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lih\Documents\Personal Docs\NU program\NU work\Homework\"/>
    </mc:Choice>
  </mc:AlternateContent>
  <xr:revisionPtr revIDLastSave="0" documentId="8_{0F709B04-838B-4A6C-AD7C-4466DC77BDFA}" xr6:coauthVersionLast="36" xr6:coauthVersionMax="36" xr10:uidLastSave="{00000000-0000-0000-0000-000000000000}"/>
  <bookViews>
    <workbookView xWindow="0" yWindow="0" windowWidth="28800" windowHeight="11325" xr2:uid="{00000000-000D-0000-FFFF-FFFF00000000}"/>
  </bookViews>
  <sheets>
    <sheet name="Data" sheetId="1" r:id="rId1"/>
    <sheet name="Category by Country" sheetId="5" r:id="rId2"/>
    <sheet name="Subcategory by Country" sheetId="7" r:id="rId3"/>
    <sheet name="State by Month" sheetId="10" r:id="rId4"/>
    <sheet name="Bonus" sheetId="11" r:id="rId5"/>
  </sheets>
  <definedNames>
    <definedName name="_xlnm._FilterDatabase" localSheetId="0" hidden="1">Data!$A$1:$V$4115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1" l="1"/>
  <c r="B3" i="11"/>
  <c r="D3" i="1"/>
  <c r="D4" i="1"/>
  <c r="D5" i="1"/>
  <c r="D6" i="1"/>
  <c r="B6" i="11" s="1"/>
  <c r="D7" i="1"/>
  <c r="D8" i="1"/>
  <c r="D9" i="1"/>
  <c r="D10" i="1"/>
  <c r="B10" i="1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2" i="1"/>
  <c r="B5" i="11"/>
  <c r="B7" i="11"/>
  <c r="B9" i="11"/>
  <c r="B11" i="11"/>
  <c r="B13" i="11"/>
  <c r="B4" i="11"/>
  <c r="B8" i="11"/>
  <c r="B12" i="1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M2" i="1"/>
  <c r="L2" i="1" s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L124" i="1" s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L156" i="1" s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L212" i="1" s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L228" i="1" s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L244" i="1" s="1"/>
  <c r="M245" i="1"/>
  <c r="L245" i="1" s="1"/>
  <c r="M246" i="1"/>
  <c r="L246" i="1" s="1"/>
  <c r="M247" i="1"/>
  <c r="L247" i="1" s="1"/>
  <c r="M248" i="1"/>
  <c r="L248" i="1" s="1"/>
  <c r="M249" i="1"/>
  <c r="L249" i="1" s="1"/>
  <c r="M250" i="1"/>
  <c r="L250" i="1" s="1"/>
  <c r="M251" i="1"/>
  <c r="L251" i="1" s="1"/>
  <c r="M252" i="1"/>
  <c r="L252" i="1" s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259" i="1"/>
  <c r="L259" i="1" s="1"/>
  <c r="M260" i="1"/>
  <c r="L260" i="1" s="1"/>
  <c r="M261" i="1"/>
  <c r="L261" i="1" s="1"/>
  <c r="M262" i="1"/>
  <c r="L262" i="1" s="1"/>
  <c r="M263" i="1"/>
  <c r="L263" i="1" s="1"/>
  <c r="M264" i="1"/>
  <c r="L264" i="1" s="1"/>
  <c r="M265" i="1"/>
  <c r="L265" i="1" s="1"/>
  <c r="M266" i="1"/>
  <c r="L266" i="1" s="1"/>
  <c r="M267" i="1"/>
  <c r="L267" i="1" s="1"/>
  <c r="M268" i="1"/>
  <c r="L268" i="1" s="1"/>
  <c r="M269" i="1"/>
  <c r="L269" i="1" s="1"/>
  <c r="M270" i="1"/>
  <c r="L270" i="1" s="1"/>
  <c r="M271" i="1"/>
  <c r="L271" i="1" s="1"/>
  <c r="M272" i="1"/>
  <c r="L272" i="1" s="1"/>
  <c r="M273" i="1"/>
  <c r="L273" i="1" s="1"/>
  <c r="M274" i="1"/>
  <c r="L274" i="1" s="1"/>
  <c r="M275" i="1"/>
  <c r="L275" i="1" s="1"/>
  <c r="M276" i="1"/>
  <c r="L276" i="1" s="1"/>
  <c r="M277" i="1"/>
  <c r="L277" i="1" s="1"/>
  <c r="M278" i="1"/>
  <c r="L278" i="1" s="1"/>
  <c r="M279" i="1"/>
  <c r="L279" i="1" s="1"/>
  <c r="M280" i="1"/>
  <c r="L280" i="1" s="1"/>
  <c r="M281" i="1"/>
  <c r="L281" i="1" s="1"/>
  <c r="M282" i="1"/>
  <c r="L282" i="1" s="1"/>
  <c r="M283" i="1"/>
  <c r="L283" i="1" s="1"/>
  <c r="M284" i="1"/>
  <c r="L284" i="1" s="1"/>
  <c r="M285" i="1"/>
  <c r="L285" i="1" s="1"/>
  <c r="M286" i="1"/>
  <c r="L286" i="1" s="1"/>
  <c r="M287" i="1"/>
  <c r="L287" i="1" s="1"/>
  <c r="M288" i="1"/>
  <c r="L288" i="1" s="1"/>
  <c r="M289" i="1"/>
  <c r="L289" i="1" s="1"/>
  <c r="M290" i="1"/>
  <c r="L290" i="1" s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L296" i="1" s="1"/>
  <c r="M297" i="1"/>
  <c r="L297" i="1" s="1"/>
  <c r="M298" i="1"/>
  <c r="L298" i="1" s="1"/>
  <c r="M299" i="1"/>
  <c r="L299" i="1" s="1"/>
  <c r="M300" i="1"/>
  <c r="L300" i="1" s="1"/>
  <c r="M301" i="1"/>
  <c r="L301" i="1" s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L308" i="1" s="1"/>
  <c r="M309" i="1"/>
  <c r="L309" i="1" s="1"/>
  <c r="M310" i="1"/>
  <c r="L310" i="1" s="1"/>
  <c r="M311" i="1"/>
  <c r="L311" i="1" s="1"/>
  <c r="M312" i="1"/>
  <c r="L312" i="1" s="1"/>
  <c r="M313" i="1"/>
  <c r="L313" i="1" s="1"/>
  <c r="M314" i="1"/>
  <c r="L314" i="1" s="1"/>
  <c r="M315" i="1"/>
  <c r="L315" i="1" s="1"/>
  <c r="M316" i="1"/>
  <c r="L316" i="1" s="1"/>
  <c r="M317" i="1"/>
  <c r="L317" i="1" s="1"/>
  <c r="M318" i="1"/>
  <c r="L318" i="1" s="1"/>
  <c r="M319" i="1"/>
  <c r="L319" i="1" s="1"/>
  <c r="M320" i="1"/>
  <c r="L320" i="1" s="1"/>
  <c r="M321" i="1"/>
  <c r="L321" i="1" s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L328" i="1" s="1"/>
  <c r="M329" i="1"/>
  <c r="L329" i="1" s="1"/>
  <c r="M330" i="1"/>
  <c r="L330" i="1" s="1"/>
  <c r="M331" i="1"/>
  <c r="L331" i="1" s="1"/>
  <c r="M332" i="1"/>
  <c r="L332" i="1" s="1"/>
  <c r="M333" i="1"/>
  <c r="L333" i="1" s="1"/>
  <c r="M334" i="1"/>
  <c r="L334" i="1" s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L342" i="1" s="1"/>
  <c r="M343" i="1"/>
  <c r="L343" i="1" s="1"/>
  <c r="M344" i="1"/>
  <c r="L344" i="1" s="1"/>
  <c r="M345" i="1"/>
  <c r="L345" i="1" s="1"/>
  <c r="M346" i="1"/>
  <c r="L346" i="1" s="1"/>
  <c r="M347" i="1"/>
  <c r="L347" i="1" s="1"/>
  <c r="M348" i="1"/>
  <c r="L348" i="1" s="1"/>
  <c r="M349" i="1"/>
  <c r="L349" i="1" s="1"/>
  <c r="M350" i="1"/>
  <c r="L350" i="1" s="1"/>
  <c r="M351" i="1"/>
  <c r="L351" i="1" s="1"/>
  <c r="M352" i="1"/>
  <c r="L352" i="1" s="1"/>
  <c r="M353" i="1"/>
  <c r="L353" i="1" s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L360" i="1" s="1"/>
  <c r="M361" i="1"/>
  <c r="L361" i="1" s="1"/>
  <c r="M362" i="1"/>
  <c r="L362" i="1" s="1"/>
  <c r="M363" i="1"/>
  <c r="L363" i="1" s="1"/>
  <c r="M364" i="1"/>
  <c r="L364" i="1" s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L371" i="1" s="1"/>
  <c r="M372" i="1"/>
  <c r="L372" i="1" s="1"/>
  <c r="M373" i="1"/>
  <c r="L373" i="1" s="1"/>
  <c r="M374" i="1"/>
  <c r="L374" i="1" s="1"/>
  <c r="M375" i="1"/>
  <c r="L375" i="1" s="1"/>
  <c r="M376" i="1"/>
  <c r="L376" i="1" s="1"/>
  <c r="M377" i="1"/>
  <c r="L377" i="1" s="1"/>
  <c r="M378" i="1"/>
  <c r="L378" i="1" s="1"/>
  <c r="M379" i="1"/>
  <c r="L379" i="1" s="1"/>
  <c r="M380" i="1"/>
  <c r="L380" i="1" s="1"/>
  <c r="M381" i="1"/>
  <c r="L381" i="1" s="1"/>
  <c r="M382" i="1"/>
  <c r="L382" i="1" s="1"/>
  <c r="M383" i="1"/>
  <c r="L383" i="1" s="1"/>
  <c r="M384" i="1"/>
  <c r="L384" i="1" s="1"/>
  <c r="M385" i="1"/>
  <c r="L385" i="1" s="1"/>
  <c r="M386" i="1"/>
  <c r="L386" i="1" s="1"/>
  <c r="M387" i="1"/>
  <c r="L387" i="1" s="1"/>
  <c r="M388" i="1"/>
  <c r="L388" i="1" s="1"/>
  <c r="M389" i="1"/>
  <c r="L389" i="1" s="1"/>
  <c r="M390" i="1"/>
  <c r="L390" i="1" s="1"/>
  <c r="M391" i="1"/>
  <c r="L391" i="1" s="1"/>
  <c r="M392" i="1"/>
  <c r="L392" i="1" s="1"/>
  <c r="M393" i="1"/>
  <c r="L393" i="1" s="1"/>
  <c r="M394" i="1"/>
  <c r="L394" i="1" s="1"/>
  <c r="M395" i="1"/>
  <c r="L395" i="1" s="1"/>
  <c r="M396" i="1"/>
  <c r="L396" i="1" s="1"/>
  <c r="M397" i="1"/>
  <c r="L397" i="1" s="1"/>
  <c r="M398" i="1"/>
  <c r="L398" i="1" s="1"/>
  <c r="M399" i="1"/>
  <c r="L399" i="1" s="1"/>
  <c r="M400" i="1"/>
  <c r="L400" i="1" s="1"/>
  <c r="M401" i="1"/>
  <c r="L401" i="1" s="1"/>
  <c r="M402" i="1"/>
  <c r="L402" i="1" s="1"/>
  <c r="M403" i="1"/>
  <c r="L403" i="1" s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L415" i="1" s="1"/>
  <c r="M416" i="1"/>
  <c r="L416" i="1" s="1"/>
  <c r="M417" i="1"/>
  <c r="L417" i="1" s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L423" i="1" s="1"/>
  <c r="M424" i="1"/>
  <c r="L424" i="1" s="1"/>
  <c r="M425" i="1"/>
  <c r="L425" i="1" s="1"/>
  <c r="M426" i="1"/>
  <c r="L426" i="1" s="1"/>
  <c r="M427" i="1"/>
  <c r="L427" i="1" s="1"/>
  <c r="M428" i="1"/>
  <c r="L428" i="1" s="1"/>
  <c r="M429" i="1"/>
  <c r="L429" i="1" s="1"/>
  <c r="M430" i="1"/>
  <c r="L430" i="1" s="1"/>
  <c r="M431" i="1"/>
  <c r="L431" i="1" s="1"/>
  <c r="M432" i="1"/>
  <c r="L432" i="1" s="1"/>
  <c r="M433" i="1"/>
  <c r="L433" i="1" s="1"/>
  <c r="M434" i="1"/>
  <c r="L434" i="1" s="1"/>
  <c r="M435" i="1"/>
  <c r="L435" i="1" s="1"/>
  <c r="M436" i="1"/>
  <c r="L436" i="1" s="1"/>
  <c r="M437" i="1"/>
  <c r="L437" i="1" s="1"/>
  <c r="M438" i="1"/>
  <c r="L438" i="1" s="1"/>
  <c r="M439" i="1"/>
  <c r="L439" i="1" s="1"/>
  <c r="M440" i="1"/>
  <c r="L440" i="1" s="1"/>
  <c r="M441" i="1"/>
  <c r="L441" i="1" s="1"/>
  <c r="M442" i="1"/>
  <c r="L442" i="1" s="1"/>
  <c r="M443" i="1"/>
  <c r="L443" i="1" s="1"/>
  <c r="M444" i="1"/>
  <c r="L444" i="1" s="1"/>
  <c r="M445" i="1"/>
  <c r="L445" i="1" s="1"/>
  <c r="M446" i="1"/>
  <c r="L446" i="1" s="1"/>
  <c r="M447" i="1"/>
  <c r="L447" i="1" s="1"/>
  <c r="M448" i="1"/>
  <c r="L448" i="1" s="1"/>
  <c r="M449" i="1"/>
  <c r="L449" i="1" s="1"/>
  <c r="M450" i="1"/>
  <c r="L450" i="1" s="1"/>
  <c r="M451" i="1"/>
  <c r="L451" i="1" s="1"/>
  <c r="M452" i="1"/>
  <c r="L452" i="1" s="1"/>
  <c r="M453" i="1"/>
  <c r="L453" i="1" s="1"/>
  <c r="M454" i="1"/>
  <c r="L454" i="1" s="1"/>
  <c r="M455" i="1"/>
  <c r="L455" i="1" s="1"/>
  <c r="M456" i="1"/>
  <c r="L456" i="1" s="1"/>
  <c r="M457" i="1"/>
  <c r="L457" i="1" s="1"/>
  <c r="M458" i="1"/>
  <c r="L458" i="1" s="1"/>
  <c r="M459" i="1"/>
  <c r="L459" i="1" s="1"/>
  <c r="M460" i="1"/>
  <c r="L460" i="1" s="1"/>
  <c r="M461" i="1"/>
  <c r="L461" i="1" s="1"/>
  <c r="M462" i="1"/>
  <c r="L462" i="1" s="1"/>
  <c r="M463" i="1"/>
  <c r="L463" i="1" s="1"/>
  <c r="M464" i="1"/>
  <c r="L464" i="1" s="1"/>
  <c r="M465" i="1"/>
  <c r="L465" i="1" s="1"/>
  <c r="M466" i="1"/>
  <c r="L466" i="1" s="1"/>
  <c r="M467" i="1"/>
  <c r="L467" i="1" s="1"/>
  <c r="M468" i="1"/>
  <c r="L468" i="1" s="1"/>
  <c r="M469" i="1"/>
  <c r="L469" i="1" s="1"/>
  <c r="M470" i="1"/>
  <c r="L470" i="1" s="1"/>
  <c r="M471" i="1"/>
  <c r="L471" i="1" s="1"/>
  <c r="M472" i="1"/>
  <c r="L472" i="1" s="1"/>
  <c r="M473" i="1"/>
  <c r="L473" i="1" s="1"/>
  <c r="M474" i="1"/>
  <c r="L474" i="1" s="1"/>
  <c r="M475" i="1"/>
  <c r="L475" i="1" s="1"/>
  <c r="M476" i="1"/>
  <c r="L476" i="1" s="1"/>
  <c r="M477" i="1"/>
  <c r="L477" i="1" s="1"/>
  <c r="M478" i="1"/>
  <c r="L478" i="1" s="1"/>
  <c r="M479" i="1"/>
  <c r="L479" i="1" s="1"/>
  <c r="M480" i="1"/>
  <c r="L480" i="1" s="1"/>
  <c r="M481" i="1"/>
  <c r="L481" i="1" s="1"/>
  <c r="M482" i="1"/>
  <c r="L482" i="1" s="1"/>
  <c r="M483" i="1"/>
  <c r="L483" i="1" s="1"/>
  <c r="M484" i="1"/>
  <c r="L484" i="1" s="1"/>
  <c r="M485" i="1"/>
  <c r="L485" i="1" s="1"/>
  <c r="M486" i="1"/>
  <c r="L486" i="1" s="1"/>
  <c r="M487" i="1"/>
  <c r="L487" i="1" s="1"/>
  <c r="M488" i="1"/>
  <c r="L488" i="1" s="1"/>
  <c r="M489" i="1"/>
  <c r="L489" i="1" s="1"/>
  <c r="M490" i="1"/>
  <c r="L490" i="1" s="1"/>
  <c r="M491" i="1"/>
  <c r="L491" i="1" s="1"/>
  <c r="M492" i="1"/>
  <c r="L492" i="1" s="1"/>
  <c r="M493" i="1"/>
  <c r="L493" i="1" s="1"/>
  <c r="M494" i="1"/>
  <c r="L494" i="1" s="1"/>
  <c r="M495" i="1"/>
  <c r="L495" i="1" s="1"/>
  <c r="M496" i="1"/>
  <c r="L496" i="1" s="1"/>
  <c r="M497" i="1"/>
  <c r="L497" i="1" s="1"/>
  <c r="M498" i="1"/>
  <c r="L498" i="1" s="1"/>
  <c r="M499" i="1"/>
  <c r="L499" i="1" s="1"/>
  <c r="M500" i="1"/>
  <c r="L500" i="1" s="1"/>
  <c r="M501" i="1"/>
  <c r="L501" i="1" s="1"/>
  <c r="M502" i="1"/>
  <c r="L502" i="1" s="1"/>
  <c r="M503" i="1"/>
  <c r="L503" i="1" s="1"/>
  <c r="M504" i="1"/>
  <c r="L504" i="1" s="1"/>
  <c r="M505" i="1"/>
  <c r="L505" i="1" s="1"/>
  <c r="M506" i="1"/>
  <c r="L506" i="1" s="1"/>
  <c r="M507" i="1"/>
  <c r="L507" i="1" s="1"/>
  <c r="M508" i="1"/>
  <c r="L508" i="1" s="1"/>
  <c r="M509" i="1"/>
  <c r="L509" i="1" s="1"/>
  <c r="M510" i="1"/>
  <c r="L510" i="1" s="1"/>
  <c r="M511" i="1"/>
  <c r="L511" i="1" s="1"/>
  <c r="M512" i="1"/>
  <c r="L512" i="1" s="1"/>
  <c r="M513" i="1"/>
  <c r="L513" i="1" s="1"/>
  <c r="M514" i="1"/>
  <c r="L514" i="1" s="1"/>
  <c r="M515" i="1"/>
  <c r="L515" i="1" s="1"/>
  <c r="M516" i="1"/>
  <c r="L516" i="1" s="1"/>
  <c r="M517" i="1"/>
  <c r="L517" i="1" s="1"/>
  <c r="M518" i="1"/>
  <c r="L518" i="1" s="1"/>
  <c r="M519" i="1"/>
  <c r="L519" i="1" s="1"/>
  <c r="M520" i="1"/>
  <c r="L520" i="1" s="1"/>
  <c r="M521" i="1"/>
  <c r="L521" i="1" s="1"/>
  <c r="M522" i="1"/>
  <c r="L522" i="1" s="1"/>
  <c r="M523" i="1"/>
  <c r="L523" i="1" s="1"/>
  <c r="M524" i="1"/>
  <c r="L524" i="1" s="1"/>
  <c r="M525" i="1"/>
  <c r="L525" i="1" s="1"/>
  <c r="M526" i="1"/>
  <c r="L526" i="1" s="1"/>
  <c r="M527" i="1"/>
  <c r="L527" i="1" s="1"/>
  <c r="M528" i="1"/>
  <c r="L528" i="1" s="1"/>
  <c r="M529" i="1"/>
  <c r="L529" i="1" s="1"/>
  <c r="M530" i="1"/>
  <c r="L530" i="1" s="1"/>
  <c r="M531" i="1"/>
  <c r="L531" i="1" s="1"/>
  <c r="M532" i="1"/>
  <c r="L532" i="1" s="1"/>
  <c r="M533" i="1"/>
  <c r="L533" i="1" s="1"/>
  <c r="M534" i="1"/>
  <c r="L534" i="1" s="1"/>
  <c r="M535" i="1"/>
  <c r="L535" i="1" s="1"/>
  <c r="M536" i="1"/>
  <c r="L536" i="1" s="1"/>
  <c r="M537" i="1"/>
  <c r="L537" i="1" s="1"/>
  <c r="M538" i="1"/>
  <c r="L538" i="1" s="1"/>
  <c r="M539" i="1"/>
  <c r="L539" i="1" s="1"/>
  <c r="M540" i="1"/>
  <c r="L540" i="1" s="1"/>
  <c r="M541" i="1"/>
  <c r="L541" i="1" s="1"/>
  <c r="M542" i="1"/>
  <c r="L542" i="1" s="1"/>
  <c r="M543" i="1"/>
  <c r="L543" i="1" s="1"/>
  <c r="M544" i="1"/>
  <c r="L544" i="1" s="1"/>
  <c r="M545" i="1"/>
  <c r="L545" i="1" s="1"/>
  <c r="M546" i="1"/>
  <c r="L546" i="1" s="1"/>
  <c r="M547" i="1"/>
  <c r="L547" i="1" s="1"/>
  <c r="M548" i="1"/>
  <c r="L548" i="1" s="1"/>
  <c r="M549" i="1"/>
  <c r="L549" i="1" s="1"/>
  <c r="M550" i="1"/>
  <c r="L550" i="1" s="1"/>
  <c r="M551" i="1"/>
  <c r="L551" i="1" s="1"/>
  <c r="M552" i="1"/>
  <c r="L552" i="1" s="1"/>
  <c r="M553" i="1"/>
  <c r="L553" i="1" s="1"/>
  <c r="M554" i="1"/>
  <c r="L554" i="1" s="1"/>
  <c r="M555" i="1"/>
  <c r="L555" i="1" s="1"/>
  <c r="M556" i="1"/>
  <c r="L556" i="1" s="1"/>
  <c r="M557" i="1"/>
  <c r="L557" i="1" s="1"/>
  <c r="M558" i="1"/>
  <c r="L558" i="1" s="1"/>
  <c r="M559" i="1"/>
  <c r="L559" i="1" s="1"/>
  <c r="M560" i="1"/>
  <c r="L560" i="1" s="1"/>
  <c r="M561" i="1"/>
  <c r="L561" i="1" s="1"/>
  <c r="M562" i="1"/>
  <c r="L562" i="1" s="1"/>
  <c r="M563" i="1"/>
  <c r="L563" i="1" s="1"/>
  <c r="M564" i="1"/>
  <c r="L564" i="1" s="1"/>
  <c r="M565" i="1"/>
  <c r="L565" i="1" s="1"/>
  <c r="M566" i="1"/>
  <c r="L566" i="1" s="1"/>
  <c r="M567" i="1"/>
  <c r="L567" i="1" s="1"/>
  <c r="M568" i="1"/>
  <c r="L568" i="1" s="1"/>
  <c r="M569" i="1"/>
  <c r="L569" i="1" s="1"/>
  <c r="M570" i="1"/>
  <c r="L570" i="1" s="1"/>
  <c r="M571" i="1"/>
  <c r="L571" i="1" s="1"/>
  <c r="M572" i="1"/>
  <c r="L572" i="1" s="1"/>
  <c r="M573" i="1"/>
  <c r="L573" i="1" s="1"/>
  <c r="M574" i="1"/>
  <c r="L574" i="1" s="1"/>
  <c r="M575" i="1"/>
  <c r="L575" i="1" s="1"/>
  <c r="M576" i="1"/>
  <c r="L576" i="1" s="1"/>
  <c r="M577" i="1"/>
  <c r="L577" i="1" s="1"/>
  <c r="M578" i="1"/>
  <c r="L578" i="1" s="1"/>
  <c r="M579" i="1"/>
  <c r="L579" i="1" s="1"/>
  <c r="M580" i="1"/>
  <c r="L580" i="1" s="1"/>
  <c r="M581" i="1"/>
  <c r="L581" i="1" s="1"/>
  <c r="M582" i="1"/>
  <c r="L582" i="1" s="1"/>
  <c r="M583" i="1"/>
  <c r="L583" i="1" s="1"/>
  <c r="M584" i="1"/>
  <c r="L584" i="1" s="1"/>
  <c r="M585" i="1"/>
  <c r="L585" i="1" s="1"/>
  <c r="M586" i="1"/>
  <c r="L586" i="1" s="1"/>
  <c r="M587" i="1"/>
  <c r="L587" i="1" s="1"/>
  <c r="M588" i="1"/>
  <c r="L588" i="1" s="1"/>
  <c r="M589" i="1"/>
  <c r="L589" i="1" s="1"/>
  <c r="M590" i="1"/>
  <c r="L590" i="1" s="1"/>
  <c r="M591" i="1"/>
  <c r="L591" i="1" s="1"/>
  <c r="M592" i="1"/>
  <c r="L592" i="1" s="1"/>
  <c r="M593" i="1"/>
  <c r="L593" i="1" s="1"/>
  <c r="M594" i="1"/>
  <c r="L594" i="1" s="1"/>
  <c r="M595" i="1"/>
  <c r="L595" i="1" s="1"/>
  <c r="M596" i="1"/>
  <c r="L596" i="1" s="1"/>
  <c r="M597" i="1"/>
  <c r="L597" i="1" s="1"/>
  <c r="M598" i="1"/>
  <c r="L598" i="1" s="1"/>
  <c r="M599" i="1"/>
  <c r="L599" i="1" s="1"/>
  <c r="M600" i="1"/>
  <c r="L600" i="1" s="1"/>
  <c r="M601" i="1"/>
  <c r="L601" i="1" s="1"/>
  <c r="M602" i="1"/>
  <c r="L602" i="1" s="1"/>
  <c r="M603" i="1"/>
  <c r="L603" i="1" s="1"/>
  <c r="M604" i="1"/>
  <c r="L604" i="1" s="1"/>
  <c r="M605" i="1"/>
  <c r="L605" i="1" s="1"/>
  <c r="M606" i="1"/>
  <c r="L606" i="1" s="1"/>
  <c r="M607" i="1"/>
  <c r="L607" i="1" s="1"/>
  <c r="M608" i="1"/>
  <c r="L608" i="1" s="1"/>
  <c r="M609" i="1"/>
  <c r="L609" i="1" s="1"/>
  <c r="M610" i="1"/>
  <c r="L610" i="1" s="1"/>
  <c r="M611" i="1"/>
  <c r="L611" i="1" s="1"/>
  <c r="M612" i="1"/>
  <c r="L612" i="1" s="1"/>
  <c r="M613" i="1"/>
  <c r="L613" i="1" s="1"/>
  <c r="M614" i="1"/>
  <c r="L614" i="1" s="1"/>
  <c r="M615" i="1"/>
  <c r="L615" i="1" s="1"/>
  <c r="M616" i="1"/>
  <c r="L616" i="1" s="1"/>
  <c r="M617" i="1"/>
  <c r="L617" i="1" s="1"/>
  <c r="M618" i="1"/>
  <c r="L618" i="1" s="1"/>
  <c r="M619" i="1"/>
  <c r="L619" i="1" s="1"/>
  <c r="M620" i="1"/>
  <c r="L620" i="1" s="1"/>
  <c r="M621" i="1"/>
  <c r="L621" i="1" s="1"/>
  <c r="M622" i="1"/>
  <c r="L622" i="1" s="1"/>
  <c r="M623" i="1"/>
  <c r="L623" i="1" s="1"/>
  <c r="M624" i="1"/>
  <c r="L624" i="1" s="1"/>
  <c r="M625" i="1"/>
  <c r="L625" i="1" s="1"/>
  <c r="M626" i="1"/>
  <c r="L626" i="1" s="1"/>
  <c r="M627" i="1"/>
  <c r="L627" i="1" s="1"/>
  <c r="M628" i="1"/>
  <c r="L628" i="1" s="1"/>
  <c r="M629" i="1"/>
  <c r="L629" i="1" s="1"/>
  <c r="M630" i="1"/>
  <c r="L630" i="1" s="1"/>
  <c r="M631" i="1"/>
  <c r="L631" i="1" s="1"/>
  <c r="M632" i="1"/>
  <c r="L632" i="1" s="1"/>
  <c r="M633" i="1"/>
  <c r="L633" i="1" s="1"/>
  <c r="M634" i="1"/>
  <c r="L634" i="1" s="1"/>
  <c r="M635" i="1"/>
  <c r="L635" i="1" s="1"/>
  <c r="M636" i="1"/>
  <c r="L636" i="1" s="1"/>
  <c r="M637" i="1"/>
  <c r="L637" i="1" s="1"/>
  <c r="M638" i="1"/>
  <c r="L638" i="1" s="1"/>
  <c r="M639" i="1"/>
  <c r="L639" i="1" s="1"/>
  <c r="M640" i="1"/>
  <c r="L640" i="1" s="1"/>
  <c r="M641" i="1"/>
  <c r="L641" i="1" s="1"/>
  <c r="M642" i="1"/>
  <c r="L642" i="1" s="1"/>
  <c r="M643" i="1"/>
  <c r="L643" i="1" s="1"/>
  <c r="M644" i="1"/>
  <c r="L644" i="1" s="1"/>
  <c r="M645" i="1"/>
  <c r="L645" i="1" s="1"/>
  <c r="M646" i="1"/>
  <c r="L646" i="1" s="1"/>
  <c r="M647" i="1"/>
  <c r="L647" i="1" s="1"/>
  <c r="M648" i="1"/>
  <c r="L648" i="1" s="1"/>
  <c r="M649" i="1"/>
  <c r="L649" i="1" s="1"/>
  <c r="M650" i="1"/>
  <c r="L650" i="1" s="1"/>
  <c r="M651" i="1"/>
  <c r="L651" i="1" s="1"/>
  <c r="M652" i="1"/>
  <c r="L652" i="1" s="1"/>
  <c r="M653" i="1"/>
  <c r="L653" i="1" s="1"/>
  <c r="M654" i="1"/>
  <c r="L654" i="1" s="1"/>
  <c r="M655" i="1"/>
  <c r="L655" i="1" s="1"/>
  <c r="M656" i="1"/>
  <c r="L656" i="1" s="1"/>
  <c r="M657" i="1"/>
  <c r="L657" i="1" s="1"/>
  <c r="M658" i="1"/>
  <c r="L658" i="1" s="1"/>
  <c r="M659" i="1"/>
  <c r="L659" i="1" s="1"/>
  <c r="M660" i="1"/>
  <c r="L660" i="1" s="1"/>
  <c r="M661" i="1"/>
  <c r="L661" i="1" s="1"/>
  <c r="M662" i="1"/>
  <c r="L662" i="1" s="1"/>
  <c r="M663" i="1"/>
  <c r="L663" i="1" s="1"/>
  <c r="M664" i="1"/>
  <c r="L664" i="1" s="1"/>
  <c r="M665" i="1"/>
  <c r="L665" i="1" s="1"/>
  <c r="M666" i="1"/>
  <c r="L666" i="1" s="1"/>
  <c r="M667" i="1"/>
  <c r="L667" i="1" s="1"/>
  <c r="M668" i="1"/>
  <c r="L668" i="1" s="1"/>
  <c r="M669" i="1"/>
  <c r="L669" i="1" s="1"/>
  <c r="M670" i="1"/>
  <c r="L670" i="1" s="1"/>
  <c r="M671" i="1"/>
  <c r="L671" i="1" s="1"/>
  <c r="M672" i="1"/>
  <c r="L672" i="1" s="1"/>
  <c r="M673" i="1"/>
  <c r="L673" i="1" s="1"/>
  <c r="M674" i="1"/>
  <c r="L674" i="1" s="1"/>
  <c r="M675" i="1"/>
  <c r="L675" i="1" s="1"/>
  <c r="M676" i="1"/>
  <c r="L676" i="1" s="1"/>
  <c r="M677" i="1"/>
  <c r="L677" i="1" s="1"/>
  <c r="M678" i="1"/>
  <c r="L678" i="1" s="1"/>
  <c r="M679" i="1"/>
  <c r="L679" i="1" s="1"/>
  <c r="M680" i="1"/>
  <c r="L680" i="1" s="1"/>
  <c r="M681" i="1"/>
  <c r="L681" i="1" s="1"/>
  <c r="M682" i="1"/>
  <c r="L682" i="1" s="1"/>
  <c r="M683" i="1"/>
  <c r="L683" i="1" s="1"/>
  <c r="M684" i="1"/>
  <c r="L684" i="1" s="1"/>
  <c r="M685" i="1"/>
  <c r="L685" i="1" s="1"/>
  <c r="M686" i="1"/>
  <c r="L686" i="1" s="1"/>
  <c r="M687" i="1"/>
  <c r="L687" i="1" s="1"/>
  <c r="M688" i="1"/>
  <c r="L688" i="1" s="1"/>
  <c r="M689" i="1"/>
  <c r="L689" i="1" s="1"/>
  <c r="M690" i="1"/>
  <c r="L690" i="1" s="1"/>
  <c r="M691" i="1"/>
  <c r="L691" i="1" s="1"/>
  <c r="M692" i="1"/>
  <c r="L692" i="1" s="1"/>
  <c r="M693" i="1"/>
  <c r="L693" i="1" s="1"/>
  <c r="M694" i="1"/>
  <c r="L694" i="1" s="1"/>
  <c r="M695" i="1"/>
  <c r="L695" i="1" s="1"/>
  <c r="M696" i="1"/>
  <c r="L696" i="1" s="1"/>
  <c r="M697" i="1"/>
  <c r="L697" i="1" s="1"/>
  <c r="M698" i="1"/>
  <c r="L698" i="1" s="1"/>
  <c r="M699" i="1"/>
  <c r="L699" i="1" s="1"/>
  <c r="M700" i="1"/>
  <c r="L700" i="1" s="1"/>
  <c r="M701" i="1"/>
  <c r="L701" i="1" s="1"/>
  <c r="M702" i="1"/>
  <c r="L702" i="1" s="1"/>
  <c r="M703" i="1"/>
  <c r="L703" i="1" s="1"/>
  <c r="M704" i="1"/>
  <c r="L704" i="1" s="1"/>
  <c r="M705" i="1"/>
  <c r="L705" i="1" s="1"/>
  <c r="M706" i="1"/>
  <c r="L706" i="1" s="1"/>
  <c r="M707" i="1"/>
  <c r="L707" i="1" s="1"/>
  <c r="M708" i="1"/>
  <c r="L708" i="1" s="1"/>
  <c r="M709" i="1"/>
  <c r="L709" i="1" s="1"/>
  <c r="M710" i="1"/>
  <c r="L710" i="1" s="1"/>
  <c r="M711" i="1"/>
  <c r="L711" i="1" s="1"/>
  <c r="M712" i="1"/>
  <c r="L712" i="1" s="1"/>
  <c r="M713" i="1"/>
  <c r="L713" i="1" s="1"/>
  <c r="M714" i="1"/>
  <c r="L714" i="1" s="1"/>
  <c r="M715" i="1"/>
  <c r="L715" i="1" s="1"/>
  <c r="M716" i="1"/>
  <c r="L716" i="1" s="1"/>
  <c r="M717" i="1"/>
  <c r="L717" i="1" s="1"/>
  <c r="M718" i="1"/>
  <c r="L718" i="1" s="1"/>
  <c r="M719" i="1"/>
  <c r="L719" i="1" s="1"/>
  <c r="M720" i="1"/>
  <c r="L720" i="1" s="1"/>
  <c r="M721" i="1"/>
  <c r="L721" i="1" s="1"/>
  <c r="M722" i="1"/>
  <c r="L722" i="1" s="1"/>
  <c r="M723" i="1"/>
  <c r="L723" i="1" s="1"/>
  <c r="M724" i="1"/>
  <c r="L724" i="1" s="1"/>
  <c r="M725" i="1"/>
  <c r="L725" i="1" s="1"/>
  <c r="M726" i="1"/>
  <c r="L726" i="1" s="1"/>
  <c r="M727" i="1"/>
  <c r="L727" i="1" s="1"/>
  <c r="M728" i="1"/>
  <c r="L728" i="1" s="1"/>
  <c r="M729" i="1"/>
  <c r="L729" i="1" s="1"/>
  <c r="M730" i="1"/>
  <c r="L730" i="1" s="1"/>
  <c r="M731" i="1"/>
  <c r="L731" i="1" s="1"/>
  <c r="M732" i="1"/>
  <c r="L732" i="1" s="1"/>
  <c r="M733" i="1"/>
  <c r="L733" i="1" s="1"/>
  <c r="M734" i="1"/>
  <c r="L734" i="1" s="1"/>
  <c r="M735" i="1"/>
  <c r="L735" i="1" s="1"/>
  <c r="M736" i="1"/>
  <c r="L736" i="1" s="1"/>
  <c r="M737" i="1"/>
  <c r="L737" i="1" s="1"/>
  <c r="M738" i="1"/>
  <c r="L738" i="1" s="1"/>
  <c r="M739" i="1"/>
  <c r="L739" i="1" s="1"/>
  <c r="M740" i="1"/>
  <c r="L740" i="1" s="1"/>
  <c r="M741" i="1"/>
  <c r="L741" i="1" s="1"/>
  <c r="M742" i="1"/>
  <c r="L742" i="1" s="1"/>
  <c r="M743" i="1"/>
  <c r="L743" i="1" s="1"/>
  <c r="M744" i="1"/>
  <c r="L744" i="1" s="1"/>
  <c r="M745" i="1"/>
  <c r="L745" i="1" s="1"/>
  <c r="M746" i="1"/>
  <c r="L746" i="1" s="1"/>
  <c r="M747" i="1"/>
  <c r="L747" i="1" s="1"/>
  <c r="M748" i="1"/>
  <c r="L748" i="1" s="1"/>
  <c r="M749" i="1"/>
  <c r="L749" i="1" s="1"/>
  <c r="M750" i="1"/>
  <c r="L750" i="1" s="1"/>
  <c r="M751" i="1"/>
  <c r="L751" i="1" s="1"/>
  <c r="M752" i="1"/>
  <c r="L752" i="1" s="1"/>
  <c r="M753" i="1"/>
  <c r="L753" i="1" s="1"/>
  <c r="M754" i="1"/>
  <c r="L754" i="1" s="1"/>
  <c r="M755" i="1"/>
  <c r="L755" i="1" s="1"/>
  <c r="M756" i="1"/>
  <c r="L756" i="1" s="1"/>
  <c r="M757" i="1"/>
  <c r="L757" i="1" s="1"/>
  <c r="M758" i="1"/>
  <c r="L758" i="1" s="1"/>
  <c r="M759" i="1"/>
  <c r="L759" i="1" s="1"/>
  <c r="M760" i="1"/>
  <c r="L760" i="1" s="1"/>
  <c r="M761" i="1"/>
  <c r="L761" i="1" s="1"/>
  <c r="M762" i="1"/>
  <c r="L762" i="1" s="1"/>
  <c r="M763" i="1"/>
  <c r="L763" i="1" s="1"/>
  <c r="M764" i="1"/>
  <c r="L764" i="1" s="1"/>
  <c r="M765" i="1"/>
  <c r="L765" i="1" s="1"/>
  <c r="M766" i="1"/>
  <c r="L766" i="1" s="1"/>
  <c r="M767" i="1"/>
  <c r="L767" i="1" s="1"/>
  <c r="M768" i="1"/>
  <c r="L768" i="1" s="1"/>
  <c r="M769" i="1"/>
  <c r="L769" i="1" s="1"/>
  <c r="M770" i="1"/>
  <c r="L770" i="1" s="1"/>
  <c r="M771" i="1"/>
  <c r="L771" i="1" s="1"/>
  <c r="M772" i="1"/>
  <c r="L772" i="1" s="1"/>
  <c r="M773" i="1"/>
  <c r="L773" i="1" s="1"/>
  <c r="M774" i="1"/>
  <c r="L774" i="1" s="1"/>
  <c r="M775" i="1"/>
  <c r="L775" i="1" s="1"/>
  <c r="M776" i="1"/>
  <c r="L776" i="1" s="1"/>
  <c r="M777" i="1"/>
  <c r="L777" i="1" s="1"/>
  <c r="M778" i="1"/>
  <c r="L778" i="1" s="1"/>
  <c r="M779" i="1"/>
  <c r="L779" i="1" s="1"/>
  <c r="M780" i="1"/>
  <c r="L780" i="1" s="1"/>
  <c r="M781" i="1"/>
  <c r="L781" i="1" s="1"/>
  <c r="M782" i="1"/>
  <c r="L782" i="1" s="1"/>
  <c r="M783" i="1"/>
  <c r="L783" i="1" s="1"/>
  <c r="M784" i="1"/>
  <c r="L784" i="1" s="1"/>
  <c r="M785" i="1"/>
  <c r="L785" i="1" s="1"/>
  <c r="M786" i="1"/>
  <c r="L786" i="1" s="1"/>
  <c r="M787" i="1"/>
  <c r="L787" i="1" s="1"/>
  <c r="M788" i="1"/>
  <c r="L788" i="1" s="1"/>
  <c r="M789" i="1"/>
  <c r="L789" i="1" s="1"/>
  <c r="M790" i="1"/>
  <c r="L790" i="1" s="1"/>
  <c r="M791" i="1"/>
  <c r="L791" i="1" s="1"/>
  <c r="M792" i="1"/>
  <c r="L792" i="1" s="1"/>
  <c r="M793" i="1"/>
  <c r="L793" i="1" s="1"/>
  <c r="M794" i="1"/>
  <c r="L794" i="1" s="1"/>
  <c r="M795" i="1"/>
  <c r="L795" i="1" s="1"/>
  <c r="M796" i="1"/>
  <c r="L796" i="1" s="1"/>
  <c r="M797" i="1"/>
  <c r="L797" i="1" s="1"/>
  <c r="M798" i="1"/>
  <c r="L798" i="1" s="1"/>
  <c r="M799" i="1"/>
  <c r="L799" i="1" s="1"/>
  <c r="M800" i="1"/>
  <c r="L800" i="1" s="1"/>
  <c r="M801" i="1"/>
  <c r="L801" i="1" s="1"/>
  <c r="M802" i="1"/>
  <c r="L802" i="1" s="1"/>
  <c r="M803" i="1"/>
  <c r="L803" i="1" s="1"/>
  <c r="M804" i="1"/>
  <c r="L804" i="1" s="1"/>
  <c r="M805" i="1"/>
  <c r="L805" i="1" s="1"/>
  <c r="M806" i="1"/>
  <c r="L806" i="1" s="1"/>
  <c r="M807" i="1"/>
  <c r="L807" i="1" s="1"/>
  <c r="M808" i="1"/>
  <c r="L808" i="1" s="1"/>
  <c r="M809" i="1"/>
  <c r="L809" i="1" s="1"/>
  <c r="M810" i="1"/>
  <c r="L810" i="1" s="1"/>
  <c r="M811" i="1"/>
  <c r="L811" i="1" s="1"/>
  <c r="M812" i="1"/>
  <c r="L812" i="1" s="1"/>
  <c r="M813" i="1"/>
  <c r="L813" i="1" s="1"/>
  <c r="M814" i="1"/>
  <c r="L814" i="1" s="1"/>
  <c r="M815" i="1"/>
  <c r="L815" i="1" s="1"/>
  <c r="M816" i="1"/>
  <c r="L816" i="1" s="1"/>
  <c r="M817" i="1"/>
  <c r="L817" i="1" s="1"/>
  <c r="M818" i="1"/>
  <c r="L818" i="1" s="1"/>
  <c r="M819" i="1"/>
  <c r="L819" i="1" s="1"/>
  <c r="M820" i="1"/>
  <c r="L820" i="1" s="1"/>
  <c r="M821" i="1"/>
  <c r="L821" i="1" s="1"/>
  <c r="M822" i="1"/>
  <c r="L822" i="1" s="1"/>
  <c r="M823" i="1"/>
  <c r="L823" i="1" s="1"/>
  <c r="M824" i="1"/>
  <c r="L824" i="1" s="1"/>
  <c r="M825" i="1"/>
  <c r="L825" i="1" s="1"/>
  <c r="M826" i="1"/>
  <c r="L826" i="1" s="1"/>
  <c r="M827" i="1"/>
  <c r="L827" i="1" s="1"/>
  <c r="M828" i="1"/>
  <c r="L828" i="1" s="1"/>
  <c r="M829" i="1"/>
  <c r="L829" i="1" s="1"/>
  <c r="M830" i="1"/>
  <c r="L830" i="1" s="1"/>
  <c r="M831" i="1"/>
  <c r="L831" i="1" s="1"/>
  <c r="M832" i="1"/>
  <c r="L832" i="1" s="1"/>
  <c r="M833" i="1"/>
  <c r="L833" i="1" s="1"/>
  <c r="M834" i="1"/>
  <c r="L834" i="1" s="1"/>
  <c r="M835" i="1"/>
  <c r="L835" i="1" s="1"/>
  <c r="M836" i="1"/>
  <c r="L836" i="1" s="1"/>
  <c r="M837" i="1"/>
  <c r="L837" i="1" s="1"/>
  <c r="M838" i="1"/>
  <c r="L838" i="1" s="1"/>
  <c r="M839" i="1"/>
  <c r="L839" i="1" s="1"/>
  <c r="M840" i="1"/>
  <c r="L840" i="1" s="1"/>
  <c r="M841" i="1"/>
  <c r="L841" i="1" s="1"/>
  <c r="M842" i="1"/>
  <c r="L842" i="1" s="1"/>
  <c r="M843" i="1"/>
  <c r="L843" i="1" s="1"/>
  <c r="M844" i="1"/>
  <c r="L844" i="1" s="1"/>
  <c r="M845" i="1"/>
  <c r="L845" i="1" s="1"/>
  <c r="M846" i="1"/>
  <c r="L846" i="1" s="1"/>
  <c r="M847" i="1"/>
  <c r="L847" i="1" s="1"/>
  <c r="M848" i="1"/>
  <c r="L848" i="1" s="1"/>
  <c r="M849" i="1"/>
  <c r="L849" i="1" s="1"/>
  <c r="M850" i="1"/>
  <c r="L850" i="1" s="1"/>
  <c r="M851" i="1"/>
  <c r="L851" i="1" s="1"/>
  <c r="M852" i="1"/>
  <c r="L852" i="1" s="1"/>
  <c r="M853" i="1"/>
  <c r="L853" i="1" s="1"/>
  <c r="M854" i="1"/>
  <c r="L854" i="1" s="1"/>
  <c r="M855" i="1"/>
  <c r="L855" i="1" s="1"/>
  <c r="M856" i="1"/>
  <c r="L856" i="1" s="1"/>
  <c r="M857" i="1"/>
  <c r="L857" i="1" s="1"/>
  <c r="M858" i="1"/>
  <c r="L858" i="1" s="1"/>
  <c r="M859" i="1"/>
  <c r="L859" i="1" s="1"/>
  <c r="M860" i="1"/>
  <c r="L860" i="1" s="1"/>
  <c r="M861" i="1"/>
  <c r="L861" i="1" s="1"/>
  <c r="M862" i="1"/>
  <c r="L862" i="1" s="1"/>
  <c r="M863" i="1"/>
  <c r="L863" i="1" s="1"/>
  <c r="M864" i="1"/>
  <c r="L864" i="1" s="1"/>
  <c r="M865" i="1"/>
  <c r="L865" i="1" s="1"/>
  <c r="M866" i="1"/>
  <c r="L866" i="1" s="1"/>
  <c r="M867" i="1"/>
  <c r="L867" i="1" s="1"/>
  <c r="M868" i="1"/>
  <c r="L868" i="1" s="1"/>
  <c r="M869" i="1"/>
  <c r="L869" i="1" s="1"/>
  <c r="M870" i="1"/>
  <c r="L870" i="1" s="1"/>
  <c r="M871" i="1"/>
  <c r="L871" i="1" s="1"/>
  <c r="M872" i="1"/>
  <c r="L872" i="1" s="1"/>
  <c r="M873" i="1"/>
  <c r="L873" i="1" s="1"/>
  <c r="M874" i="1"/>
  <c r="L874" i="1" s="1"/>
  <c r="M875" i="1"/>
  <c r="L875" i="1" s="1"/>
  <c r="M876" i="1"/>
  <c r="L876" i="1" s="1"/>
  <c r="M877" i="1"/>
  <c r="L877" i="1" s="1"/>
  <c r="M878" i="1"/>
  <c r="L878" i="1" s="1"/>
  <c r="M879" i="1"/>
  <c r="L879" i="1" s="1"/>
  <c r="M880" i="1"/>
  <c r="L880" i="1" s="1"/>
  <c r="M881" i="1"/>
  <c r="L881" i="1" s="1"/>
  <c r="M882" i="1"/>
  <c r="L882" i="1" s="1"/>
  <c r="M883" i="1"/>
  <c r="L883" i="1" s="1"/>
  <c r="M884" i="1"/>
  <c r="L884" i="1" s="1"/>
  <c r="M885" i="1"/>
  <c r="L885" i="1" s="1"/>
  <c r="M886" i="1"/>
  <c r="L886" i="1" s="1"/>
  <c r="M887" i="1"/>
  <c r="L887" i="1" s="1"/>
  <c r="M888" i="1"/>
  <c r="L888" i="1" s="1"/>
  <c r="M889" i="1"/>
  <c r="L889" i="1" s="1"/>
  <c r="M890" i="1"/>
  <c r="L890" i="1" s="1"/>
  <c r="M891" i="1"/>
  <c r="L891" i="1" s="1"/>
  <c r="M892" i="1"/>
  <c r="L892" i="1" s="1"/>
  <c r="M893" i="1"/>
  <c r="L893" i="1" s="1"/>
  <c r="M894" i="1"/>
  <c r="L894" i="1" s="1"/>
  <c r="M895" i="1"/>
  <c r="L895" i="1" s="1"/>
  <c r="M896" i="1"/>
  <c r="L896" i="1" s="1"/>
  <c r="M897" i="1"/>
  <c r="L897" i="1" s="1"/>
  <c r="M898" i="1"/>
  <c r="L898" i="1" s="1"/>
  <c r="M899" i="1"/>
  <c r="L899" i="1" s="1"/>
  <c r="M900" i="1"/>
  <c r="L900" i="1" s="1"/>
  <c r="M901" i="1"/>
  <c r="L901" i="1" s="1"/>
  <c r="M902" i="1"/>
  <c r="L902" i="1" s="1"/>
  <c r="M903" i="1"/>
  <c r="L903" i="1" s="1"/>
  <c r="M904" i="1"/>
  <c r="L904" i="1" s="1"/>
  <c r="M905" i="1"/>
  <c r="L905" i="1" s="1"/>
  <c r="M906" i="1"/>
  <c r="L906" i="1" s="1"/>
  <c r="M907" i="1"/>
  <c r="L907" i="1" s="1"/>
  <c r="M908" i="1"/>
  <c r="L908" i="1" s="1"/>
  <c r="M909" i="1"/>
  <c r="L909" i="1" s="1"/>
  <c r="M910" i="1"/>
  <c r="L910" i="1" s="1"/>
  <c r="M911" i="1"/>
  <c r="L911" i="1" s="1"/>
  <c r="M912" i="1"/>
  <c r="L912" i="1" s="1"/>
  <c r="M913" i="1"/>
  <c r="L913" i="1" s="1"/>
  <c r="M914" i="1"/>
  <c r="L914" i="1" s="1"/>
  <c r="M915" i="1"/>
  <c r="L915" i="1" s="1"/>
  <c r="M916" i="1"/>
  <c r="L916" i="1" s="1"/>
  <c r="M917" i="1"/>
  <c r="L917" i="1" s="1"/>
  <c r="M918" i="1"/>
  <c r="L918" i="1" s="1"/>
  <c r="M919" i="1"/>
  <c r="L919" i="1" s="1"/>
  <c r="M920" i="1"/>
  <c r="L920" i="1" s="1"/>
  <c r="M921" i="1"/>
  <c r="L921" i="1" s="1"/>
  <c r="M922" i="1"/>
  <c r="L922" i="1" s="1"/>
  <c r="M923" i="1"/>
  <c r="L923" i="1" s="1"/>
  <c r="M924" i="1"/>
  <c r="L924" i="1" s="1"/>
  <c r="M925" i="1"/>
  <c r="L925" i="1" s="1"/>
  <c r="M926" i="1"/>
  <c r="L926" i="1" s="1"/>
  <c r="M927" i="1"/>
  <c r="L927" i="1" s="1"/>
  <c r="M928" i="1"/>
  <c r="L928" i="1" s="1"/>
  <c r="M929" i="1"/>
  <c r="L929" i="1" s="1"/>
  <c r="M930" i="1"/>
  <c r="L930" i="1" s="1"/>
  <c r="M931" i="1"/>
  <c r="L931" i="1" s="1"/>
  <c r="M932" i="1"/>
  <c r="L932" i="1" s="1"/>
  <c r="M933" i="1"/>
  <c r="L933" i="1" s="1"/>
  <c r="M934" i="1"/>
  <c r="L934" i="1" s="1"/>
  <c r="M935" i="1"/>
  <c r="L935" i="1" s="1"/>
  <c r="M936" i="1"/>
  <c r="L936" i="1" s="1"/>
  <c r="M937" i="1"/>
  <c r="L937" i="1" s="1"/>
  <c r="M938" i="1"/>
  <c r="L938" i="1" s="1"/>
  <c r="M939" i="1"/>
  <c r="L939" i="1" s="1"/>
  <c r="M940" i="1"/>
  <c r="L940" i="1" s="1"/>
  <c r="M941" i="1"/>
  <c r="L941" i="1" s="1"/>
  <c r="M942" i="1"/>
  <c r="L942" i="1" s="1"/>
  <c r="M943" i="1"/>
  <c r="L943" i="1" s="1"/>
  <c r="M944" i="1"/>
  <c r="L944" i="1" s="1"/>
  <c r="M945" i="1"/>
  <c r="L945" i="1" s="1"/>
  <c r="M946" i="1"/>
  <c r="L946" i="1" s="1"/>
  <c r="M947" i="1"/>
  <c r="L947" i="1" s="1"/>
  <c r="M948" i="1"/>
  <c r="L948" i="1" s="1"/>
  <c r="M949" i="1"/>
  <c r="L949" i="1" s="1"/>
  <c r="M950" i="1"/>
  <c r="L950" i="1" s="1"/>
  <c r="M951" i="1"/>
  <c r="L951" i="1" s="1"/>
  <c r="M952" i="1"/>
  <c r="L952" i="1" s="1"/>
  <c r="M953" i="1"/>
  <c r="L953" i="1" s="1"/>
  <c r="M954" i="1"/>
  <c r="L954" i="1" s="1"/>
  <c r="M955" i="1"/>
  <c r="L955" i="1" s="1"/>
  <c r="M956" i="1"/>
  <c r="L956" i="1" s="1"/>
  <c r="M957" i="1"/>
  <c r="L957" i="1" s="1"/>
  <c r="M958" i="1"/>
  <c r="L958" i="1" s="1"/>
  <c r="M959" i="1"/>
  <c r="L959" i="1" s="1"/>
  <c r="M960" i="1"/>
  <c r="L960" i="1" s="1"/>
  <c r="M961" i="1"/>
  <c r="L961" i="1" s="1"/>
  <c r="M962" i="1"/>
  <c r="L962" i="1" s="1"/>
  <c r="M963" i="1"/>
  <c r="L963" i="1" s="1"/>
  <c r="M964" i="1"/>
  <c r="L964" i="1" s="1"/>
  <c r="M965" i="1"/>
  <c r="L965" i="1" s="1"/>
  <c r="M966" i="1"/>
  <c r="L966" i="1" s="1"/>
  <c r="M967" i="1"/>
  <c r="L967" i="1" s="1"/>
  <c r="M968" i="1"/>
  <c r="L968" i="1" s="1"/>
  <c r="M969" i="1"/>
  <c r="L969" i="1" s="1"/>
  <c r="M970" i="1"/>
  <c r="L970" i="1" s="1"/>
  <c r="M971" i="1"/>
  <c r="L971" i="1" s="1"/>
  <c r="M972" i="1"/>
  <c r="L972" i="1" s="1"/>
  <c r="M973" i="1"/>
  <c r="L973" i="1" s="1"/>
  <c r="M974" i="1"/>
  <c r="L974" i="1" s="1"/>
  <c r="M975" i="1"/>
  <c r="L975" i="1" s="1"/>
  <c r="M976" i="1"/>
  <c r="L976" i="1" s="1"/>
  <c r="M977" i="1"/>
  <c r="L977" i="1" s="1"/>
  <c r="M978" i="1"/>
  <c r="L978" i="1" s="1"/>
  <c r="M979" i="1"/>
  <c r="L979" i="1" s="1"/>
  <c r="M980" i="1"/>
  <c r="L980" i="1" s="1"/>
  <c r="M981" i="1"/>
  <c r="L981" i="1" s="1"/>
  <c r="M982" i="1"/>
  <c r="L982" i="1" s="1"/>
  <c r="M983" i="1"/>
  <c r="L983" i="1" s="1"/>
  <c r="M984" i="1"/>
  <c r="L984" i="1" s="1"/>
  <c r="M985" i="1"/>
  <c r="L985" i="1" s="1"/>
  <c r="M986" i="1"/>
  <c r="L986" i="1" s="1"/>
  <c r="M987" i="1"/>
  <c r="L987" i="1" s="1"/>
  <c r="M988" i="1"/>
  <c r="L988" i="1" s="1"/>
  <c r="M989" i="1"/>
  <c r="L989" i="1" s="1"/>
  <c r="M990" i="1"/>
  <c r="L990" i="1" s="1"/>
  <c r="M991" i="1"/>
  <c r="L991" i="1" s="1"/>
  <c r="M992" i="1"/>
  <c r="L992" i="1" s="1"/>
  <c r="M993" i="1"/>
  <c r="L993" i="1" s="1"/>
  <c r="M994" i="1"/>
  <c r="L994" i="1" s="1"/>
  <c r="M995" i="1"/>
  <c r="L995" i="1" s="1"/>
  <c r="M996" i="1"/>
  <c r="L996" i="1" s="1"/>
  <c r="M997" i="1"/>
  <c r="L997" i="1" s="1"/>
  <c r="M998" i="1"/>
  <c r="L998" i="1" s="1"/>
  <c r="M999" i="1"/>
  <c r="L999" i="1" s="1"/>
  <c r="M1000" i="1"/>
  <c r="L1000" i="1" s="1"/>
  <c r="M1001" i="1"/>
  <c r="L1001" i="1" s="1"/>
  <c r="M1002" i="1"/>
  <c r="L1002" i="1" s="1"/>
  <c r="M1003" i="1"/>
  <c r="L1003" i="1" s="1"/>
  <c r="M1004" i="1"/>
  <c r="L1004" i="1" s="1"/>
  <c r="M1005" i="1"/>
  <c r="L1005" i="1" s="1"/>
  <c r="M1006" i="1"/>
  <c r="L1006" i="1" s="1"/>
  <c r="M1007" i="1"/>
  <c r="L1007" i="1" s="1"/>
  <c r="M1008" i="1"/>
  <c r="L1008" i="1" s="1"/>
  <c r="M1009" i="1"/>
  <c r="L1009" i="1" s="1"/>
  <c r="M1010" i="1"/>
  <c r="L1010" i="1" s="1"/>
  <c r="M1011" i="1"/>
  <c r="L1011" i="1" s="1"/>
  <c r="M1012" i="1"/>
  <c r="L1012" i="1" s="1"/>
  <c r="M1013" i="1"/>
  <c r="L1013" i="1" s="1"/>
  <c r="M1014" i="1"/>
  <c r="L1014" i="1" s="1"/>
  <c r="M1015" i="1"/>
  <c r="L1015" i="1" s="1"/>
  <c r="M1016" i="1"/>
  <c r="L1016" i="1" s="1"/>
  <c r="M1017" i="1"/>
  <c r="L1017" i="1" s="1"/>
  <c r="M1018" i="1"/>
  <c r="L1018" i="1" s="1"/>
  <c r="M1019" i="1"/>
  <c r="L1019" i="1" s="1"/>
  <c r="M1020" i="1"/>
  <c r="L1020" i="1" s="1"/>
  <c r="M1021" i="1"/>
  <c r="L1021" i="1" s="1"/>
  <c r="M1022" i="1"/>
  <c r="L1022" i="1" s="1"/>
  <c r="M1023" i="1"/>
  <c r="L1023" i="1" s="1"/>
  <c r="M1024" i="1"/>
  <c r="L1024" i="1" s="1"/>
  <c r="M1025" i="1"/>
  <c r="L1025" i="1" s="1"/>
  <c r="M1026" i="1"/>
  <c r="L1026" i="1" s="1"/>
  <c r="M1027" i="1"/>
  <c r="L1027" i="1" s="1"/>
  <c r="M1028" i="1"/>
  <c r="L1028" i="1" s="1"/>
  <c r="M1029" i="1"/>
  <c r="L1029" i="1" s="1"/>
  <c r="M1030" i="1"/>
  <c r="L1030" i="1" s="1"/>
  <c r="M1031" i="1"/>
  <c r="L1031" i="1" s="1"/>
  <c r="M1032" i="1"/>
  <c r="L1032" i="1" s="1"/>
  <c r="M1033" i="1"/>
  <c r="L1033" i="1" s="1"/>
  <c r="M1034" i="1"/>
  <c r="L1034" i="1" s="1"/>
  <c r="M1035" i="1"/>
  <c r="L1035" i="1" s="1"/>
  <c r="M1036" i="1"/>
  <c r="L1036" i="1" s="1"/>
  <c r="M1037" i="1"/>
  <c r="L1037" i="1" s="1"/>
  <c r="M1038" i="1"/>
  <c r="L1038" i="1" s="1"/>
  <c r="M1039" i="1"/>
  <c r="L1039" i="1" s="1"/>
  <c r="M1040" i="1"/>
  <c r="L1040" i="1" s="1"/>
  <c r="M1041" i="1"/>
  <c r="L1041" i="1" s="1"/>
  <c r="M1042" i="1"/>
  <c r="L1042" i="1" s="1"/>
  <c r="M1043" i="1"/>
  <c r="L1043" i="1" s="1"/>
  <c r="M1044" i="1"/>
  <c r="L1044" i="1" s="1"/>
  <c r="M1045" i="1"/>
  <c r="L1045" i="1" s="1"/>
  <c r="M1046" i="1"/>
  <c r="L1046" i="1" s="1"/>
  <c r="M1047" i="1"/>
  <c r="L1047" i="1" s="1"/>
  <c r="M1048" i="1"/>
  <c r="L1048" i="1" s="1"/>
  <c r="M1049" i="1"/>
  <c r="L1049" i="1" s="1"/>
  <c r="M1050" i="1"/>
  <c r="L1050" i="1" s="1"/>
  <c r="M1051" i="1"/>
  <c r="L1051" i="1" s="1"/>
  <c r="M1052" i="1"/>
  <c r="L1052" i="1" s="1"/>
  <c r="M1053" i="1"/>
  <c r="L1053" i="1" s="1"/>
  <c r="M1054" i="1"/>
  <c r="L1054" i="1" s="1"/>
  <c r="M1055" i="1"/>
  <c r="L1055" i="1" s="1"/>
  <c r="M1056" i="1"/>
  <c r="L1056" i="1" s="1"/>
  <c r="M1057" i="1"/>
  <c r="L1057" i="1" s="1"/>
  <c r="M1058" i="1"/>
  <c r="L1058" i="1" s="1"/>
  <c r="M1059" i="1"/>
  <c r="L1059" i="1" s="1"/>
  <c r="M1060" i="1"/>
  <c r="L1060" i="1" s="1"/>
  <c r="M1061" i="1"/>
  <c r="L1061" i="1" s="1"/>
  <c r="M1062" i="1"/>
  <c r="L1062" i="1" s="1"/>
  <c r="M1063" i="1"/>
  <c r="L1063" i="1" s="1"/>
  <c r="M1064" i="1"/>
  <c r="L1064" i="1" s="1"/>
  <c r="M1065" i="1"/>
  <c r="L1065" i="1" s="1"/>
  <c r="M1066" i="1"/>
  <c r="L1066" i="1" s="1"/>
  <c r="M1067" i="1"/>
  <c r="L1067" i="1" s="1"/>
  <c r="M1068" i="1"/>
  <c r="L1068" i="1" s="1"/>
  <c r="M1069" i="1"/>
  <c r="L1069" i="1" s="1"/>
  <c r="M1070" i="1"/>
  <c r="L1070" i="1" s="1"/>
  <c r="M1071" i="1"/>
  <c r="L1071" i="1" s="1"/>
  <c r="M1072" i="1"/>
  <c r="L1072" i="1" s="1"/>
  <c r="M1073" i="1"/>
  <c r="L1073" i="1" s="1"/>
  <c r="M1074" i="1"/>
  <c r="L1074" i="1" s="1"/>
  <c r="M1075" i="1"/>
  <c r="L1075" i="1" s="1"/>
  <c r="M1076" i="1"/>
  <c r="L1076" i="1" s="1"/>
  <c r="M1077" i="1"/>
  <c r="L1077" i="1" s="1"/>
  <c r="M1078" i="1"/>
  <c r="L1078" i="1" s="1"/>
  <c r="M1079" i="1"/>
  <c r="L1079" i="1" s="1"/>
  <c r="M1080" i="1"/>
  <c r="L1080" i="1" s="1"/>
  <c r="M1081" i="1"/>
  <c r="L1081" i="1" s="1"/>
  <c r="M1082" i="1"/>
  <c r="L1082" i="1" s="1"/>
  <c r="M1083" i="1"/>
  <c r="L1083" i="1" s="1"/>
  <c r="M1084" i="1"/>
  <c r="L1084" i="1" s="1"/>
  <c r="M1085" i="1"/>
  <c r="L1085" i="1" s="1"/>
  <c r="M1086" i="1"/>
  <c r="L1086" i="1" s="1"/>
  <c r="M1087" i="1"/>
  <c r="L1087" i="1" s="1"/>
  <c r="M1088" i="1"/>
  <c r="L1088" i="1" s="1"/>
  <c r="M1089" i="1"/>
  <c r="L1089" i="1" s="1"/>
  <c r="M1090" i="1"/>
  <c r="L1090" i="1" s="1"/>
  <c r="M1091" i="1"/>
  <c r="L1091" i="1" s="1"/>
  <c r="M1092" i="1"/>
  <c r="L1092" i="1" s="1"/>
  <c r="M1093" i="1"/>
  <c r="L1093" i="1" s="1"/>
  <c r="M1094" i="1"/>
  <c r="L1094" i="1" s="1"/>
  <c r="M1095" i="1"/>
  <c r="L1095" i="1" s="1"/>
  <c r="M1096" i="1"/>
  <c r="L1096" i="1" s="1"/>
  <c r="M1097" i="1"/>
  <c r="L1097" i="1" s="1"/>
  <c r="M1098" i="1"/>
  <c r="L1098" i="1" s="1"/>
  <c r="M1099" i="1"/>
  <c r="L1099" i="1" s="1"/>
  <c r="M1100" i="1"/>
  <c r="L1100" i="1" s="1"/>
  <c r="M1101" i="1"/>
  <c r="L1101" i="1" s="1"/>
  <c r="M1102" i="1"/>
  <c r="L1102" i="1" s="1"/>
  <c r="M1103" i="1"/>
  <c r="L1103" i="1" s="1"/>
  <c r="M1104" i="1"/>
  <c r="L1104" i="1" s="1"/>
  <c r="M1105" i="1"/>
  <c r="L1105" i="1" s="1"/>
  <c r="M1106" i="1"/>
  <c r="L1106" i="1" s="1"/>
  <c r="M1107" i="1"/>
  <c r="L1107" i="1" s="1"/>
  <c r="M1108" i="1"/>
  <c r="L1108" i="1" s="1"/>
  <c r="M1109" i="1"/>
  <c r="L1109" i="1" s="1"/>
  <c r="M1110" i="1"/>
  <c r="L1110" i="1" s="1"/>
  <c r="M1111" i="1"/>
  <c r="L1111" i="1" s="1"/>
  <c r="M1112" i="1"/>
  <c r="L1112" i="1" s="1"/>
  <c r="M1113" i="1"/>
  <c r="L1113" i="1" s="1"/>
  <c r="M1114" i="1"/>
  <c r="L1114" i="1" s="1"/>
  <c r="M1115" i="1"/>
  <c r="L1115" i="1" s="1"/>
  <c r="M1116" i="1"/>
  <c r="L1116" i="1" s="1"/>
  <c r="M1117" i="1"/>
  <c r="L1117" i="1" s="1"/>
  <c r="M1118" i="1"/>
  <c r="L1118" i="1" s="1"/>
  <c r="M1119" i="1"/>
  <c r="L1119" i="1" s="1"/>
  <c r="M1120" i="1"/>
  <c r="L1120" i="1" s="1"/>
  <c r="M1121" i="1"/>
  <c r="L1121" i="1" s="1"/>
  <c r="M1122" i="1"/>
  <c r="L1122" i="1" s="1"/>
  <c r="M1123" i="1"/>
  <c r="L1123" i="1" s="1"/>
  <c r="M1124" i="1"/>
  <c r="L1124" i="1" s="1"/>
  <c r="M1125" i="1"/>
  <c r="L1125" i="1" s="1"/>
  <c r="M1126" i="1"/>
  <c r="L1126" i="1" s="1"/>
  <c r="M1127" i="1"/>
  <c r="L1127" i="1" s="1"/>
  <c r="M1128" i="1"/>
  <c r="L1128" i="1" s="1"/>
  <c r="M1129" i="1"/>
  <c r="L1129" i="1" s="1"/>
  <c r="M1130" i="1"/>
  <c r="L1130" i="1" s="1"/>
  <c r="M1131" i="1"/>
  <c r="L1131" i="1" s="1"/>
  <c r="M1132" i="1"/>
  <c r="L1132" i="1" s="1"/>
  <c r="M1133" i="1"/>
  <c r="L1133" i="1" s="1"/>
  <c r="M1134" i="1"/>
  <c r="L1134" i="1" s="1"/>
  <c r="M1135" i="1"/>
  <c r="L1135" i="1" s="1"/>
  <c r="M1136" i="1"/>
  <c r="L1136" i="1" s="1"/>
  <c r="M1137" i="1"/>
  <c r="L1137" i="1" s="1"/>
  <c r="M1138" i="1"/>
  <c r="L1138" i="1" s="1"/>
  <c r="M1139" i="1"/>
  <c r="L1139" i="1" s="1"/>
  <c r="M1140" i="1"/>
  <c r="L1140" i="1" s="1"/>
  <c r="M1141" i="1"/>
  <c r="L1141" i="1" s="1"/>
  <c r="M1142" i="1"/>
  <c r="L1142" i="1" s="1"/>
  <c r="M1143" i="1"/>
  <c r="L1143" i="1" s="1"/>
  <c r="M1144" i="1"/>
  <c r="L1144" i="1" s="1"/>
  <c r="M1145" i="1"/>
  <c r="L1145" i="1" s="1"/>
  <c r="M1146" i="1"/>
  <c r="L1146" i="1" s="1"/>
  <c r="M1147" i="1"/>
  <c r="L1147" i="1" s="1"/>
  <c r="M1148" i="1"/>
  <c r="L1148" i="1" s="1"/>
  <c r="M1149" i="1"/>
  <c r="L1149" i="1" s="1"/>
  <c r="M1150" i="1"/>
  <c r="L1150" i="1" s="1"/>
  <c r="M1151" i="1"/>
  <c r="L1151" i="1" s="1"/>
  <c r="M1152" i="1"/>
  <c r="L1152" i="1" s="1"/>
  <c r="M1153" i="1"/>
  <c r="L1153" i="1" s="1"/>
  <c r="M1154" i="1"/>
  <c r="L1154" i="1" s="1"/>
  <c r="M1155" i="1"/>
  <c r="L1155" i="1" s="1"/>
  <c r="M1156" i="1"/>
  <c r="L1156" i="1" s="1"/>
  <c r="M1157" i="1"/>
  <c r="L1157" i="1" s="1"/>
  <c r="M1158" i="1"/>
  <c r="L1158" i="1" s="1"/>
  <c r="M1159" i="1"/>
  <c r="L1159" i="1" s="1"/>
  <c r="M1160" i="1"/>
  <c r="L1160" i="1" s="1"/>
  <c r="M1161" i="1"/>
  <c r="L1161" i="1" s="1"/>
  <c r="M1162" i="1"/>
  <c r="L1162" i="1" s="1"/>
  <c r="M1163" i="1"/>
  <c r="L1163" i="1" s="1"/>
  <c r="M1164" i="1"/>
  <c r="L1164" i="1" s="1"/>
  <c r="M1165" i="1"/>
  <c r="L1165" i="1" s="1"/>
  <c r="M1166" i="1"/>
  <c r="L1166" i="1" s="1"/>
  <c r="M1167" i="1"/>
  <c r="L1167" i="1" s="1"/>
  <c r="M1168" i="1"/>
  <c r="L1168" i="1" s="1"/>
  <c r="M1169" i="1"/>
  <c r="L1169" i="1" s="1"/>
  <c r="M1170" i="1"/>
  <c r="L1170" i="1" s="1"/>
  <c r="M1171" i="1"/>
  <c r="L1171" i="1" s="1"/>
  <c r="M1172" i="1"/>
  <c r="L1172" i="1" s="1"/>
  <c r="M1173" i="1"/>
  <c r="L1173" i="1" s="1"/>
  <c r="M1174" i="1"/>
  <c r="L1174" i="1" s="1"/>
  <c r="M1175" i="1"/>
  <c r="L1175" i="1" s="1"/>
  <c r="M1176" i="1"/>
  <c r="L1176" i="1" s="1"/>
  <c r="M1177" i="1"/>
  <c r="L1177" i="1" s="1"/>
  <c r="M1178" i="1"/>
  <c r="L1178" i="1" s="1"/>
  <c r="M1179" i="1"/>
  <c r="L1179" i="1" s="1"/>
  <c r="M1180" i="1"/>
  <c r="L1180" i="1" s="1"/>
  <c r="M1181" i="1"/>
  <c r="L1181" i="1" s="1"/>
  <c r="M1182" i="1"/>
  <c r="L1182" i="1" s="1"/>
  <c r="M1183" i="1"/>
  <c r="L1183" i="1" s="1"/>
  <c r="M1184" i="1"/>
  <c r="L1184" i="1" s="1"/>
  <c r="M1185" i="1"/>
  <c r="L1185" i="1" s="1"/>
  <c r="M1186" i="1"/>
  <c r="L1186" i="1" s="1"/>
  <c r="M1187" i="1"/>
  <c r="L1187" i="1" s="1"/>
  <c r="M1188" i="1"/>
  <c r="L1188" i="1" s="1"/>
  <c r="M1189" i="1"/>
  <c r="L1189" i="1" s="1"/>
  <c r="M1190" i="1"/>
  <c r="L1190" i="1" s="1"/>
  <c r="M1191" i="1"/>
  <c r="L1191" i="1" s="1"/>
  <c r="M1192" i="1"/>
  <c r="L1192" i="1" s="1"/>
  <c r="M1193" i="1"/>
  <c r="L1193" i="1" s="1"/>
  <c r="M1194" i="1"/>
  <c r="L1194" i="1" s="1"/>
  <c r="M1195" i="1"/>
  <c r="L1195" i="1" s="1"/>
  <c r="M1196" i="1"/>
  <c r="L1196" i="1" s="1"/>
  <c r="M1197" i="1"/>
  <c r="L1197" i="1" s="1"/>
  <c r="M1198" i="1"/>
  <c r="L1198" i="1" s="1"/>
  <c r="M1199" i="1"/>
  <c r="L1199" i="1" s="1"/>
  <c r="M1200" i="1"/>
  <c r="L1200" i="1" s="1"/>
  <c r="M1201" i="1"/>
  <c r="L1201" i="1" s="1"/>
  <c r="M1202" i="1"/>
  <c r="L1202" i="1" s="1"/>
  <c r="M1203" i="1"/>
  <c r="L1203" i="1" s="1"/>
  <c r="M1204" i="1"/>
  <c r="L1204" i="1" s="1"/>
  <c r="M1205" i="1"/>
  <c r="L1205" i="1" s="1"/>
  <c r="M1206" i="1"/>
  <c r="L1206" i="1" s="1"/>
  <c r="M1207" i="1"/>
  <c r="L1207" i="1" s="1"/>
  <c r="M1208" i="1"/>
  <c r="L1208" i="1" s="1"/>
  <c r="M1209" i="1"/>
  <c r="L1209" i="1" s="1"/>
  <c r="M1210" i="1"/>
  <c r="L1210" i="1" s="1"/>
  <c r="M1211" i="1"/>
  <c r="L1211" i="1" s="1"/>
  <c r="M1212" i="1"/>
  <c r="L1212" i="1" s="1"/>
  <c r="M1213" i="1"/>
  <c r="L1213" i="1" s="1"/>
  <c r="M1214" i="1"/>
  <c r="L1214" i="1" s="1"/>
  <c r="M1215" i="1"/>
  <c r="L1215" i="1" s="1"/>
  <c r="M1216" i="1"/>
  <c r="L1216" i="1" s="1"/>
  <c r="M1217" i="1"/>
  <c r="L1217" i="1" s="1"/>
  <c r="M1218" i="1"/>
  <c r="L1218" i="1" s="1"/>
  <c r="M1219" i="1"/>
  <c r="L1219" i="1" s="1"/>
  <c r="M1220" i="1"/>
  <c r="L1220" i="1" s="1"/>
  <c r="M1221" i="1"/>
  <c r="L1221" i="1" s="1"/>
  <c r="M1222" i="1"/>
  <c r="L1222" i="1" s="1"/>
  <c r="M1223" i="1"/>
  <c r="L1223" i="1" s="1"/>
  <c r="M1224" i="1"/>
  <c r="L1224" i="1" s="1"/>
  <c r="M1225" i="1"/>
  <c r="L1225" i="1" s="1"/>
  <c r="M1226" i="1"/>
  <c r="L1226" i="1" s="1"/>
  <c r="M1227" i="1"/>
  <c r="L1227" i="1" s="1"/>
  <c r="M1228" i="1"/>
  <c r="L1228" i="1" s="1"/>
  <c r="M1229" i="1"/>
  <c r="L1229" i="1" s="1"/>
  <c r="M1230" i="1"/>
  <c r="L1230" i="1" s="1"/>
  <c r="M1231" i="1"/>
  <c r="L1231" i="1" s="1"/>
  <c r="M1232" i="1"/>
  <c r="L1232" i="1" s="1"/>
  <c r="M1233" i="1"/>
  <c r="L1233" i="1" s="1"/>
  <c r="M1234" i="1"/>
  <c r="L1234" i="1" s="1"/>
  <c r="M1235" i="1"/>
  <c r="L1235" i="1" s="1"/>
  <c r="M1236" i="1"/>
  <c r="L1236" i="1" s="1"/>
  <c r="M1237" i="1"/>
  <c r="L1237" i="1" s="1"/>
  <c r="M1238" i="1"/>
  <c r="L1238" i="1" s="1"/>
  <c r="M1239" i="1"/>
  <c r="L1239" i="1" s="1"/>
  <c r="M1240" i="1"/>
  <c r="L1240" i="1" s="1"/>
  <c r="M1241" i="1"/>
  <c r="L1241" i="1" s="1"/>
  <c r="M1242" i="1"/>
  <c r="L1242" i="1" s="1"/>
  <c r="M1243" i="1"/>
  <c r="L1243" i="1" s="1"/>
  <c r="M1244" i="1"/>
  <c r="L1244" i="1" s="1"/>
  <c r="M1245" i="1"/>
  <c r="L1245" i="1" s="1"/>
  <c r="M1246" i="1"/>
  <c r="L1246" i="1" s="1"/>
  <c r="M1247" i="1"/>
  <c r="L1247" i="1" s="1"/>
  <c r="M1248" i="1"/>
  <c r="L1248" i="1" s="1"/>
  <c r="M1249" i="1"/>
  <c r="L1249" i="1" s="1"/>
  <c r="M1250" i="1"/>
  <c r="L1250" i="1" s="1"/>
  <c r="M1251" i="1"/>
  <c r="L1251" i="1" s="1"/>
  <c r="M1252" i="1"/>
  <c r="L1252" i="1" s="1"/>
  <c r="M1253" i="1"/>
  <c r="L1253" i="1" s="1"/>
  <c r="M1254" i="1"/>
  <c r="L1254" i="1" s="1"/>
  <c r="M1255" i="1"/>
  <c r="L1255" i="1" s="1"/>
  <c r="M1256" i="1"/>
  <c r="L1256" i="1" s="1"/>
  <c r="M1257" i="1"/>
  <c r="L1257" i="1" s="1"/>
  <c r="M1258" i="1"/>
  <c r="L1258" i="1" s="1"/>
  <c r="M1259" i="1"/>
  <c r="L1259" i="1" s="1"/>
  <c r="M1260" i="1"/>
  <c r="L1260" i="1" s="1"/>
  <c r="M1261" i="1"/>
  <c r="L1261" i="1" s="1"/>
  <c r="M1262" i="1"/>
  <c r="L1262" i="1" s="1"/>
  <c r="M1263" i="1"/>
  <c r="L1263" i="1" s="1"/>
  <c r="M1264" i="1"/>
  <c r="L1264" i="1" s="1"/>
  <c r="M1265" i="1"/>
  <c r="L1265" i="1" s="1"/>
  <c r="M1266" i="1"/>
  <c r="L1266" i="1" s="1"/>
  <c r="M1267" i="1"/>
  <c r="L1267" i="1" s="1"/>
  <c r="M1268" i="1"/>
  <c r="L1268" i="1" s="1"/>
  <c r="M1269" i="1"/>
  <c r="L1269" i="1" s="1"/>
  <c r="M1270" i="1"/>
  <c r="L1270" i="1" s="1"/>
  <c r="M1271" i="1"/>
  <c r="L1271" i="1" s="1"/>
  <c r="M1272" i="1"/>
  <c r="L1272" i="1" s="1"/>
  <c r="M1273" i="1"/>
  <c r="L1273" i="1" s="1"/>
  <c r="M1274" i="1"/>
  <c r="L1274" i="1" s="1"/>
  <c r="M1275" i="1"/>
  <c r="L1275" i="1" s="1"/>
  <c r="M1276" i="1"/>
  <c r="L1276" i="1" s="1"/>
  <c r="M1277" i="1"/>
  <c r="L1277" i="1" s="1"/>
  <c r="M1278" i="1"/>
  <c r="L1278" i="1" s="1"/>
  <c r="M1279" i="1"/>
  <c r="L1279" i="1" s="1"/>
  <c r="M1280" i="1"/>
  <c r="L1280" i="1" s="1"/>
  <c r="M1281" i="1"/>
  <c r="L1281" i="1" s="1"/>
  <c r="M1282" i="1"/>
  <c r="L1282" i="1" s="1"/>
  <c r="M1283" i="1"/>
  <c r="L1283" i="1" s="1"/>
  <c r="M1284" i="1"/>
  <c r="L1284" i="1" s="1"/>
  <c r="M1285" i="1"/>
  <c r="L1285" i="1" s="1"/>
  <c r="M1286" i="1"/>
  <c r="L1286" i="1" s="1"/>
  <c r="M1287" i="1"/>
  <c r="L1287" i="1" s="1"/>
  <c r="M1288" i="1"/>
  <c r="L1288" i="1" s="1"/>
  <c r="M1289" i="1"/>
  <c r="L1289" i="1" s="1"/>
  <c r="M1290" i="1"/>
  <c r="L1290" i="1" s="1"/>
  <c r="M1291" i="1"/>
  <c r="L1291" i="1" s="1"/>
  <c r="M1292" i="1"/>
  <c r="L1292" i="1" s="1"/>
  <c r="M1293" i="1"/>
  <c r="L1293" i="1" s="1"/>
  <c r="M1294" i="1"/>
  <c r="L1294" i="1" s="1"/>
  <c r="M1295" i="1"/>
  <c r="L1295" i="1" s="1"/>
  <c r="M1296" i="1"/>
  <c r="L1296" i="1" s="1"/>
  <c r="M1297" i="1"/>
  <c r="L1297" i="1" s="1"/>
  <c r="M1298" i="1"/>
  <c r="L1298" i="1" s="1"/>
  <c r="M1299" i="1"/>
  <c r="L1299" i="1" s="1"/>
  <c r="M1300" i="1"/>
  <c r="L1300" i="1" s="1"/>
  <c r="M1301" i="1"/>
  <c r="L1301" i="1" s="1"/>
  <c r="M1302" i="1"/>
  <c r="L1302" i="1" s="1"/>
  <c r="M1303" i="1"/>
  <c r="L1303" i="1" s="1"/>
  <c r="M1304" i="1"/>
  <c r="L1304" i="1" s="1"/>
  <c r="M1305" i="1"/>
  <c r="L1305" i="1" s="1"/>
  <c r="M1306" i="1"/>
  <c r="L1306" i="1" s="1"/>
  <c r="M1307" i="1"/>
  <c r="L1307" i="1" s="1"/>
  <c r="M1308" i="1"/>
  <c r="L1308" i="1" s="1"/>
  <c r="M1309" i="1"/>
  <c r="L1309" i="1" s="1"/>
  <c r="M1310" i="1"/>
  <c r="L1310" i="1" s="1"/>
  <c r="M1311" i="1"/>
  <c r="L1311" i="1" s="1"/>
  <c r="M1312" i="1"/>
  <c r="L1312" i="1" s="1"/>
  <c r="M1313" i="1"/>
  <c r="L1313" i="1" s="1"/>
  <c r="M1314" i="1"/>
  <c r="L1314" i="1" s="1"/>
  <c r="M1315" i="1"/>
  <c r="L1315" i="1" s="1"/>
  <c r="M1316" i="1"/>
  <c r="L1316" i="1" s="1"/>
  <c r="M1317" i="1"/>
  <c r="L1317" i="1" s="1"/>
  <c r="M1318" i="1"/>
  <c r="L1318" i="1" s="1"/>
  <c r="M1319" i="1"/>
  <c r="L1319" i="1" s="1"/>
  <c r="M1320" i="1"/>
  <c r="L1320" i="1" s="1"/>
  <c r="M1321" i="1"/>
  <c r="L1321" i="1" s="1"/>
  <c r="M1322" i="1"/>
  <c r="L1322" i="1" s="1"/>
  <c r="M1323" i="1"/>
  <c r="L1323" i="1" s="1"/>
  <c r="M1324" i="1"/>
  <c r="L1324" i="1" s="1"/>
  <c r="M1325" i="1"/>
  <c r="L1325" i="1" s="1"/>
  <c r="M1326" i="1"/>
  <c r="L1326" i="1" s="1"/>
  <c r="M1327" i="1"/>
  <c r="L1327" i="1" s="1"/>
  <c r="M1328" i="1"/>
  <c r="L1328" i="1" s="1"/>
  <c r="M1329" i="1"/>
  <c r="L1329" i="1" s="1"/>
  <c r="M1330" i="1"/>
  <c r="L1330" i="1" s="1"/>
  <c r="M1331" i="1"/>
  <c r="L1331" i="1" s="1"/>
  <c r="M1332" i="1"/>
  <c r="L1332" i="1" s="1"/>
  <c r="M1333" i="1"/>
  <c r="L1333" i="1" s="1"/>
  <c r="M1334" i="1"/>
  <c r="L1334" i="1" s="1"/>
  <c r="M1335" i="1"/>
  <c r="L1335" i="1" s="1"/>
  <c r="M1336" i="1"/>
  <c r="L1336" i="1" s="1"/>
  <c r="M1337" i="1"/>
  <c r="L1337" i="1" s="1"/>
  <c r="M1338" i="1"/>
  <c r="L1338" i="1" s="1"/>
  <c r="M1339" i="1"/>
  <c r="L1339" i="1" s="1"/>
  <c r="M1340" i="1"/>
  <c r="L1340" i="1" s="1"/>
  <c r="M1341" i="1"/>
  <c r="L1341" i="1" s="1"/>
  <c r="M1342" i="1"/>
  <c r="L1342" i="1" s="1"/>
  <c r="M1343" i="1"/>
  <c r="L1343" i="1" s="1"/>
  <c r="M1344" i="1"/>
  <c r="L1344" i="1" s="1"/>
  <c r="M1345" i="1"/>
  <c r="L1345" i="1" s="1"/>
  <c r="M1346" i="1"/>
  <c r="L1346" i="1" s="1"/>
  <c r="M1347" i="1"/>
  <c r="L1347" i="1" s="1"/>
  <c r="M1348" i="1"/>
  <c r="L1348" i="1" s="1"/>
  <c r="M1349" i="1"/>
  <c r="L1349" i="1" s="1"/>
  <c r="M1350" i="1"/>
  <c r="L1350" i="1" s="1"/>
  <c r="M1351" i="1"/>
  <c r="L1351" i="1" s="1"/>
  <c r="M1352" i="1"/>
  <c r="L1352" i="1" s="1"/>
  <c r="M1353" i="1"/>
  <c r="L1353" i="1" s="1"/>
  <c r="M1354" i="1"/>
  <c r="L1354" i="1" s="1"/>
  <c r="M1355" i="1"/>
  <c r="L1355" i="1" s="1"/>
  <c r="M1356" i="1"/>
  <c r="L1356" i="1" s="1"/>
  <c r="M1357" i="1"/>
  <c r="L1357" i="1" s="1"/>
  <c r="M1358" i="1"/>
  <c r="L1358" i="1" s="1"/>
  <c r="M1359" i="1"/>
  <c r="L1359" i="1" s="1"/>
  <c r="M1360" i="1"/>
  <c r="L1360" i="1" s="1"/>
  <c r="M1361" i="1"/>
  <c r="L1361" i="1" s="1"/>
  <c r="M1362" i="1"/>
  <c r="L1362" i="1" s="1"/>
  <c r="M1363" i="1"/>
  <c r="L1363" i="1" s="1"/>
  <c r="M1364" i="1"/>
  <c r="L1364" i="1" s="1"/>
  <c r="M1365" i="1"/>
  <c r="L1365" i="1" s="1"/>
  <c r="M1366" i="1"/>
  <c r="L1366" i="1" s="1"/>
  <c r="M1367" i="1"/>
  <c r="L1367" i="1" s="1"/>
  <c r="M1368" i="1"/>
  <c r="L1368" i="1" s="1"/>
  <c r="M1369" i="1"/>
  <c r="L1369" i="1" s="1"/>
  <c r="M1370" i="1"/>
  <c r="L1370" i="1" s="1"/>
  <c r="M1371" i="1"/>
  <c r="L1371" i="1" s="1"/>
  <c r="M1372" i="1"/>
  <c r="L1372" i="1" s="1"/>
  <c r="M1373" i="1"/>
  <c r="L1373" i="1" s="1"/>
  <c r="M1374" i="1"/>
  <c r="L1374" i="1" s="1"/>
  <c r="M1375" i="1"/>
  <c r="L1375" i="1" s="1"/>
  <c r="M1376" i="1"/>
  <c r="L1376" i="1" s="1"/>
  <c r="M1377" i="1"/>
  <c r="L1377" i="1" s="1"/>
  <c r="M1378" i="1"/>
  <c r="L1378" i="1" s="1"/>
  <c r="M1379" i="1"/>
  <c r="L1379" i="1" s="1"/>
  <c r="M1380" i="1"/>
  <c r="L1380" i="1" s="1"/>
  <c r="M1381" i="1"/>
  <c r="L1381" i="1" s="1"/>
  <c r="M1382" i="1"/>
  <c r="L1382" i="1" s="1"/>
  <c r="M1383" i="1"/>
  <c r="L1383" i="1" s="1"/>
  <c r="M1384" i="1"/>
  <c r="L1384" i="1" s="1"/>
  <c r="M1385" i="1"/>
  <c r="L1385" i="1" s="1"/>
  <c r="M1386" i="1"/>
  <c r="L1386" i="1" s="1"/>
  <c r="M1387" i="1"/>
  <c r="L1387" i="1" s="1"/>
  <c r="M1388" i="1"/>
  <c r="L1388" i="1" s="1"/>
  <c r="M1389" i="1"/>
  <c r="L1389" i="1" s="1"/>
  <c r="M1390" i="1"/>
  <c r="L1390" i="1" s="1"/>
  <c r="M1391" i="1"/>
  <c r="L1391" i="1" s="1"/>
  <c r="M1392" i="1"/>
  <c r="L1392" i="1" s="1"/>
  <c r="M1393" i="1"/>
  <c r="L1393" i="1" s="1"/>
  <c r="M1394" i="1"/>
  <c r="L1394" i="1" s="1"/>
  <c r="M1395" i="1"/>
  <c r="L1395" i="1" s="1"/>
  <c r="M1396" i="1"/>
  <c r="L1396" i="1" s="1"/>
  <c r="M1397" i="1"/>
  <c r="L1397" i="1" s="1"/>
  <c r="M1398" i="1"/>
  <c r="L1398" i="1" s="1"/>
  <c r="M1399" i="1"/>
  <c r="L1399" i="1" s="1"/>
  <c r="M1400" i="1"/>
  <c r="L1400" i="1" s="1"/>
  <c r="M1401" i="1"/>
  <c r="L1401" i="1" s="1"/>
  <c r="M1402" i="1"/>
  <c r="L1402" i="1" s="1"/>
  <c r="M1403" i="1"/>
  <c r="L1403" i="1" s="1"/>
  <c r="M1404" i="1"/>
  <c r="L1404" i="1" s="1"/>
  <c r="M1405" i="1"/>
  <c r="L1405" i="1" s="1"/>
  <c r="M1406" i="1"/>
  <c r="L1406" i="1" s="1"/>
  <c r="M1407" i="1"/>
  <c r="L1407" i="1" s="1"/>
  <c r="M1408" i="1"/>
  <c r="L1408" i="1" s="1"/>
  <c r="M1409" i="1"/>
  <c r="L1409" i="1" s="1"/>
  <c r="M1410" i="1"/>
  <c r="L1410" i="1" s="1"/>
  <c r="M1411" i="1"/>
  <c r="L1411" i="1" s="1"/>
  <c r="M1412" i="1"/>
  <c r="L1412" i="1" s="1"/>
  <c r="M1413" i="1"/>
  <c r="L1413" i="1" s="1"/>
  <c r="M1414" i="1"/>
  <c r="L1414" i="1" s="1"/>
  <c r="M1415" i="1"/>
  <c r="L1415" i="1" s="1"/>
  <c r="M1416" i="1"/>
  <c r="L1416" i="1" s="1"/>
  <c r="M1417" i="1"/>
  <c r="L1417" i="1" s="1"/>
  <c r="M1418" i="1"/>
  <c r="L1418" i="1" s="1"/>
  <c r="M1419" i="1"/>
  <c r="L1419" i="1" s="1"/>
  <c r="M1420" i="1"/>
  <c r="L1420" i="1" s="1"/>
  <c r="M1421" i="1"/>
  <c r="L1421" i="1" s="1"/>
  <c r="M1422" i="1"/>
  <c r="L1422" i="1" s="1"/>
  <c r="M1423" i="1"/>
  <c r="L1423" i="1" s="1"/>
  <c r="M1424" i="1"/>
  <c r="L1424" i="1" s="1"/>
  <c r="M1425" i="1"/>
  <c r="L1425" i="1" s="1"/>
  <c r="M1426" i="1"/>
  <c r="L1426" i="1" s="1"/>
  <c r="M1427" i="1"/>
  <c r="L1427" i="1" s="1"/>
  <c r="M1428" i="1"/>
  <c r="L1428" i="1" s="1"/>
  <c r="M1429" i="1"/>
  <c r="L1429" i="1" s="1"/>
  <c r="M1430" i="1"/>
  <c r="L1430" i="1" s="1"/>
  <c r="M1431" i="1"/>
  <c r="L1431" i="1" s="1"/>
  <c r="M1432" i="1"/>
  <c r="L1432" i="1" s="1"/>
  <c r="M1433" i="1"/>
  <c r="L1433" i="1" s="1"/>
  <c r="M1434" i="1"/>
  <c r="L1434" i="1" s="1"/>
  <c r="M1435" i="1"/>
  <c r="L1435" i="1" s="1"/>
  <c r="M1436" i="1"/>
  <c r="L1436" i="1" s="1"/>
  <c r="M1437" i="1"/>
  <c r="L1437" i="1" s="1"/>
  <c r="M1438" i="1"/>
  <c r="L1438" i="1" s="1"/>
  <c r="M1439" i="1"/>
  <c r="L1439" i="1" s="1"/>
  <c r="M1440" i="1"/>
  <c r="L1440" i="1" s="1"/>
  <c r="M1441" i="1"/>
  <c r="L1441" i="1" s="1"/>
  <c r="M1442" i="1"/>
  <c r="L1442" i="1" s="1"/>
  <c r="M1443" i="1"/>
  <c r="L1443" i="1" s="1"/>
  <c r="M1444" i="1"/>
  <c r="L1444" i="1" s="1"/>
  <c r="M1445" i="1"/>
  <c r="L1445" i="1" s="1"/>
  <c r="M1446" i="1"/>
  <c r="L1446" i="1" s="1"/>
  <c r="M1447" i="1"/>
  <c r="L1447" i="1" s="1"/>
  <c r="M1448" i="1"/>
  <c r="L1448" i="1" s="1"/>
  <c r="M1449" i="1"/>
  <c r="L1449" i="1" s="1"/>
  <c r="M1450" i="1"/>
  <c r="L1450" i="1" s="1"/>
  <c r="M1451" i="1"/>
  <c r="L1451" i="1" s="1"/>
  <c r="M1452" i="1"/>
  <c r="L1452" i="1" s="1"/>
  <c r="M1453" i="1"/>
  <c r="L1453" i="1" s="1"/>
  <c r="M1454" i="1"/>
  <c r="L1454" i="1" s="1"/>
  <c r="M1455" i="1"/>
  <c r="L1455" i="1" s="1"/>
  <c r="M1456" i="1"/>
  <c r="L1456" i="1" s="1"/>
  <c r="M1457" i="1"/>
  <c r="L1457" i="1" s="1"/>
  <c r="M1458" i="1"/>
  <c r="L1458" i="1" s="1"/>
  <c r="M1459" i="1"/>
  <c r="L1459" i="1" s="1"/>
  <c r="M1460" i="1"/>
  <c r="L1460" i="1" s="1"/>
  <c r="M1461" i="1"/>
  <c r="L1461" i="1" s="1"/>
  <c r="M1462" i="1"/>
  <c r="L1462" i="1" s="1"/>
  <c r="M1463" i="1"/>
  <c r="L1463" i="1" s="1"/>
  <c r="M1464" i="1"/>
  <c r="L1464" i="1" s="1"/>
  <c r="M1465" i="1"/>
  <c r="L1465" i="1" s="1"/>
  <c r="M1466" i="1"/>
  <c r="L1466" i="1" s="1"/>
  <c r="M1467" i="1"/>
  <c r="L1467" i="1" s="1"/>
  <c r="M1468" i="1"/>
  <c r="L1468" i="1" s="1"/>
  <c r="M1469" i="1"/>
  <c r="L1469" i="1" s="1"/>
  <c r="M1470" i="1"/>
  <c r="L1470" i="1" s="1"/>
  <c r="M1471" i="1"/>
  <c r="L1471" i="1" s="1"/>
  <c r="M1472" i="1"/>
  <c r="L1472" i="1" s="1"/>
  <c r="M1473" i="1"/>
  <c r="L1473" i="1" s="1"/>
  <c r="M1474" i="1"/>
  <c r="L1474" i="1" s="1"/>
  <c r="M1475" i="1"/>
  <c r="L1475" i="1" s="1"/>
  <c r="M1476" i="1"/>
  <c r="L1476" i="1" s="1"/>
  <c r="M1477" i="1"/>
  <c r="L1477" i="1" s="1"/>
  <c r="M1478" i="1"/>
  <c r="L1478" i="1" s="1"/>
  <c r="M1479" i="1"/>
  <c r="L1479" i="1" s="1"/>
  <c r="M1480" i="1"/>
  <c r="L1480" i="1" s="1"/>
  <c r="M1481" i="1"/>
  <c r="L1481" i="1" s="1"/>
  <c r="M1482" i="1"/>
  <c r="L1482" i="1" s="1"/>
  <c r="M1483" i="1"/>
  <c r="L1483" i="1" s="1"/>
  <c r="M1484" i="1"/>
  <c r="L1484" i="1" s="1"/>
  <c r="M1485" i="1"/>
  <c r="L1485" i="1" s="1"/>
  <c r="M1486" i="1"/>
  <c r="L1486" i="1" s="1"/>
  <c r="M1487" i="1"/>
  <c r="L1487" i="1" s="1"/>
  <c r="M1488" i="1"/>
  <c r="L1488" i="1" s="1"/>
  <c r="M1489" i="1"/>
  <c r="L1489" i="1" s="1"/>
  <c r="M1490" i="1"/>
  <c r="L1490" i="1" s="1"/>
  <c r="M1491" i="1"/>
  <c r="L1491" i="1" s="1"/>
  <c r="M1492" i="1"/>
  <c r="L1492" i="1" s="1"/>
  <c r="M1493" i="1"/>
  <c r="L1493" i="1" s="1"/>
  <c r="M1494" i="1"/>
  <c r="L1494" i="1" s="1"/>
  <c r="M1495" i="1"/>
  <c r="L1495" i="1" s="1"/>
  <c r="M1496" i="1"/>
  <c r="L1496" i="1" s="1"/>
  <c r="M1497" i="1"/>
  <c r="L1497" i="1" s="1"/>
  <c r="M1498" i="1"/>
  <c r="L1498" i="1" s="1"/>
  <c r="M1499" i="1"/>
  <c r="L1499" i="1" s="1"/>
  <c r="M1500" i="1"/>
  <c r="L1500" i="1" s="1"/>
  <c r="M1501" i="1"/>
  <c r="L1501" i="1" s="1"/>
  <c r="M1502" i="1"/>
  <c r="L1502" i="1" s="1"/>
  <c r="M1503" i="1"/>
  <c r="L1503" i="1" s="1"/>
  <c r="M1504" i="1"/>
  <c r="L1504" i="1" s="1"/>
  <c r="M1505" i="1"/>
  <c r="L1505" i="1" s="1"/>
  <c r="M1506" i="1"/>
  <c r="L1506" i="1" s="1"/>
  <c r="M1507" i="1"/>
  <c r="L1507" i="1" s="1"/>
  <c r="M1508" i="1"/>
  <c r="L1508" i="1" s="1"/>
  <c r="M1509" i="1"/>
  <c r="L1509" i="1" s="1"/>
  <c r="M1510" i="1"/>
  <c r="L1510" i="1" s="1"/>
  <c r="M1511" i="1"/>
  <c r="L1511" i="1" s="1"/>
  <c r="M1512" i="1"/>
  <c r="L1512" i="1" s="1"/>
  <c r="M1513" i="1"/>
  <c r="L1513" i="1" s="1"/>
  <c r="M1514" i="1"/>
  <c r="L1514" i="1" s="1"/>
  <c r="M1515" i="1"/>
  <c r="L1515" i="1" s="1"/>
  <c r="M1516" i="1"/>
  <c r="L1516" i="1" s="1"/>
  <c r="M1517" i="1"/>
  <c r="L1517" i="1" s="1"/>
  <c r="M1518" i="1"/>
  <c r="L1518" i="1" s="1"/>
  <c r="M1519" i="1"/>
  <c r="L1519" i="1" s="1"/>
  <c r="M1520" i="1"/>
  <c r="L1520" i="1" s="1"/>
  <c r="M1521" i="1"/>
  <c r="L1521" i="1" s="1"/>
  <c r="M1522" i="1"/>
  <c r="L1522" i="1" s="1"/>
  <c r="M1523" i="1"/>
  <c r="L1523" i="1" s="1"/>
  <c r="M1524" i="1"/>
  <c r="L1524" i="1" s="1"/>
  <c r="M1525" i="1"/>
  <c r="L1525" i="1" s="1"/>
  <c r="M1526" i="1"/>
  <c r="L1526" i="1" s="1"/>
  <c r="M1527" i="1"/>
  <c r="L1527" i="1" s="1"/>
  <c r="M1528" i="1"/>
  <c r="L1528" i="1" s="1"/>
  <c r="M1529" i="1"/>
  <c r="L1529" i="1" s="1"/>
  <c r="M1530" i="1"/>
  <c r="L1530" i="1" s="1"/>
  <c r="M1531" i="1"/>
  <c r="L1531" i="1" s="1"/>
  <c r="M1532" i="1"/>
  <c r="L1532" i="1" s="1"/>
  <c r="M1533" i="1"/>
  <c r="L1533" i="1" s="1"/>
  <c r="M1534" i="1"/>
  <c r="L1534" i="1" s="1"/>
  <c r="M1535" i="1"/>
  <c r="L1535" i="1" s="1"/>
  <c r="M1536" i="1"/>
  <c r="L1536" i="1" s="1"/>
  <c r="M1537" i="1"/>
  <c r="L1537" i="1" s="1"/>
  <c r="M1538" i="1"/>
  <c r="L1538" i="1" s="1"/>
  <c r="M1539" i="1"/>
  <c r="L1539" i="1" s="1"/>
  <c r="M1540" i="1"/>
  <c r="L1540" i="1" s="1"/>
  <c r="M1541" i="1"/>
  <c r="L1541" i="1" s="1"/>
  <c r="M1542" i="1"/>
  <c r="L1542" i="1" s="1"/>
  <c r="M1543" i="1"/>
  <c r="L1543" i="1" s="1"/>
  <c r="M1544" i="1"/>
  <c r="L1544" i="1" s="1"/>
  <c r="M1545" i="1"/>
  <c r="L1545" i="1" s="1"/>
  <c r="M1546" i="1"/>
  <c r="L1546" i="1" s="1"/>
  <c r="M1547" i="1"/>
  <c r="L1547" i="1" s="1"/>
  <c r="M1548" i="1"/>
  <c r="L1548" i="1" s="1"/>
  <c r="M1549" i="1"/>
  <c r="L1549" i="1" s="1"/>
  <c r="M1550" i="1"/>
  <c r="L1550" i="1" s="1"/>
  <c r="M1551" i="1"/>
  <c r="L1551" i="1" s="1"/>
  <c r="M1552" i="1"/>
  <c r="L1552" i="1" s="1"/>
  <c r="M1553" i="1"/>
  <c r="L1553" i="1" s="1"/>
  <c r="M1554" i="1"/>
  <c r="L1554" i="1" s="1"/>
  <c r="M1555" i="1"/>
  <c r="L1555" i="1" s="1"/>
  <c r="M1556" i="1"/>
  <c r="L1556" i="1" s="1"/>
  <c r="M1557" i="1"/>
  <c r="L1557" i="1" s="1"/>
  <c r="M1558" i="1"/>
  <c r="L1558" i="1" s="1"/>
  <c r="M1559" i="1"/>
  <c r="L1559" i="1" s="1"/>
  <c r="M1560" i="1"/>
  <c r="L1560" i="1" s="1"/>
  <c r="M1561" i="1"/>
  <c r="L1561" i="1" s="1"/>
  <c r="M1562" i="1"/>
  <c r="L1562" i="1" s="1"/>
  <c r="M1563" i="1"/>
  <c r="L1563" i="1" s="1"/>
  <c r="M1564" i="1"/>
  <c r="L1564" i="1" s="1"/>
  <c r="M1565" i="1"/>
  <c r="L1565" i="1" s="1"/>
  <c r="M1566" i="1"/>
  <c r="L1566" i="1" s="1"/>
  <c r="M1567" i="1"/>
  <c r="L1567" i="1" s="1"/>
  <c r="M1568" i="1"/>
  <c r="L1568" i="1" s="1"/>
  <c r="M1569" i="1"/>
  <c r="L1569" i="1" s="1"/>
  <c r="M1570" i="1"/>
  <c r="L1570" i="1" s="1"/>
  <c r="M1571" i="1"/>
  <c r="L1571" i="1" s="1"/>
  <c r="M1572" i="1"/>
  <c r="L1572" i="1" s="1"/>
  <c r="M1573" i="1"/>
  <c r="L1573" i="1" s="1"/>
  <c r="M1574" i="1"/>
  <c r="L1574" i="1" s="1"/>
  <c r="M1575" i="1"/>
  <c r="L1575" i="1" s="1"/>
  <c r="M1576" i="1"/>
  <c r="L1576" i="1" s="1"/>
  <c r="M1577" i="1"/>
  <c r="L1577" i="1" s="1"/>
  <c r="M1578" i="1"/>
  <c r="L1578" i="1" s="1"/>
  <c r="M1579" i="1"/>
  <c r="L1579" i="1" s="1"/>
  <c r="M1580" i="1"/>
  <c r="L1580" i="1" s="1"/>
  <c r="M1581" i="1"/>
  <c r="L1581" i="1" s="1"/>
  <c r="M1582" i="1"/>
  <c r="L1582" i="1" s="1"/>
  <c r="M1583" i="1"/>
  <c r="L1583" i="1" s="1"/>
  <c r="M1584" i="1"/>
  <c r="L1584" i="1" s="1"/>
  <c r="M1585" i="1"/>
  <c r="L1585" i="1" s="1"/>
  <c r="M1586" i="1"/>
  <c r="L1586" i="1" s="1"/>
  <c r="M1587" i="1"/>
  <c r="L1587" i="1" s="1"/>
  <c r="M1588" i="1"/>
  <c r="L1588" i="1" s="1"/>
  <c r="M1589" i="1"/>
  <c r="L1589" i="1" s="1"/>
  <c r="M1590" i="1"/>
  <c r="L1590" i="1" s="1"/>
  <c r="M1591" i="1"/>
  <c r="L1591" i="1" s="1"/>
  <c r="M1592" i="1"/>
  <c r="L1592" i="1" s="1"/>
  <c r="M1593" i="1"/>
  <c r="L1593" i="1" s="1"/>
  <c r="M1594" i="1"/>
  <c r="L1594" i="1" s="1"/>
  <c r="M1595" i="1"/>
  <c r="L1595" i="1" s="1"/>
  <c r="M1596" i="1"/>
  <c r="L1596" i="1" s="1"/>
  <c r="M1597" i="1"/>
  <c r="L1597" i="1" s="1"/>
  <c r="M1598" i="1"/>
  <c r="L1598" i="1" s="1"/>
  <c r="M1599" i="1"/>
  <c r="L1599" i="1" s="1"/>
  <c r="M1600" i="1"/>
  <c r="L1600" i="1" s="1"/>
  <c r="M1601" i="1"/>
  <c r="L1601" i="1" s="1"/>
  <c r="M1602" i="1"/>
  <c r="L1602" i="1" s="1"/>
  <c r="M1603" i="1"/>
  <c r="L1603" i="1" s="1"/>
  <c r="M1604" i="1"/>
  <c r="L1604" i="1" s="1"/>
  <c r="M1605" i="1"/>
  <c r="L1605" i="1" s="1"/>
  <c r="M1606" i="1"/>
  <c r="L1606" i="1" s="1"/>
  <c r="M1607" i="1"/>
  <c r="L1607" i="1" s="1"/>
  <c r="M1608" i="1"/>
  <c r="L1608" i="1" s="1"/>
  <c r="M1609" i="1"/>
  <c r="L1609" i="1" s="1"/>
  <c r="M1610" i="1"/>
  <c r="L1610" i="1" s="1"/>
  <c r="M1611" i="1"/>
  <c r="L1611" i="1" s="1"/>
  <c r="M1612" i="1"/>
  <c r="L1612" i="1" s="1"/>
  <c r="M1613" i="1"/>
  <c r="L1613" i="1" s="1"/>
  <c r="M1614" i="1"/>
  <c r="L1614" i="1" s="1"/>
  <c r="M1615" i="1"/>
  <c r="L1615" i="1" s="1"/>
  <c r="M1616" i="1"/>
  <c r="L1616" i="1" s="1"/>
  <c r="M1617" i="1"/>
  <c r="L1617" i="1" s="1"/>
  <c r="M1618" i="1"/>
  <c r="L1618" i="1" s="1"/>
  <c r="M1619" i="1"/>
  <c r="L1619" i="1" s="1"/>
  <c r="M1620" i="1"/>
  <c r="L1620" i="1" s="1"/>
  <c r="M1621" i="1"/>
  <c r="L1621" i="1" s="1"/>
  <c r="M1622" i="1"/>
  <c r="L1622" i="1" s="1"/>
  <c r="M1623" i="1"/>
  <c r="L1623" i="1" s="1"/>
  <c r="M1624" i="1"/>
  <c r="L1624" i="1" s="1"/>
  <c r="M1625" i="1"/>
  <c r="L1625" i="1" s="1"/>
  <c r="M1626" i="1"/>
  <c r="L1626" i="1" s="1"/>
  <c r="M1627" i="1"/>
  <c r="L1627" i="1" s="1"/>
  <c r="M1628" i="1"/>
  <c r="L1628" i="1" s="1"/>
  <c r="M1629" i="1"/>
  <c r="L1629" i="1" s="1"/>
  <c r="M1630" i="1"/>
  <c r="L1630" i="1" s="1"/>
  <c r="M1631" i="1"/>
  <c r="L1631" i="1" s="1"/>
  <c r="M1632" i="1"/>
  <c r="L1632" i="1" s="1"/>
  <c r="M1633" i="1"/>
  <c r="L1633" i="1" s="1"/>
  <c r="M1634" i="1"/>
  <c r="L1634" i="1" s="1"/>
  <c r="M1635" i="1"/>
  <c r="L1635" i="1" s="1"/>
  <c r="M1636" i="1"/>
  <c r="L1636" i="1" s="1"/>
  <c r="M1637" i="1"/>
  <c r="L1637" i="1" s="1"/>
  <c r="M1638" i="1"/>
  <c r="L1638" i="1" s="1"/>
  <c r="M1639" i="1"/>
  <c r="L1639" i="1" s="1"/>
  <c r="M1640" i="1"/>
  <c r="L1640" i="1" s="1"/>
  <c r="M1641" i="1"/>
  <c r="L1641" i="1" s="1"/>
  <c r="M1642" i="1"/>
  <c r="L1642" i="1" s="1"/>
  <c r="M1643" i="1"/>
  <c r="L1643" i="1" s="1"/>
  <c r="M1644" i="1"/>
  <c r="L1644" i="1" s="1"/>
  <c r="M1645" i="1"/>
  <c r="L1645" i="1" s="1"/>
  <c r="M1646" i="1"/>
  <c r="L1646" i="1" s="1"/>
  <c r="M1647" i="1"/>
  <c r="L1647" i="1" s="1"/>
  <c r="M1648" i="1"/>
  <c r="L1648" i="1" s="1"/>
  <c r="M1649" i="1"/>
  <c r="L1649" i="1" s="1"/>
  <c r="M1650" i="1"/>
  <c r="L1650" i="1" s="1"/>
  <c r="M1651" i="1"/>
  <c r="L1651" i="1" s="1"/>
  <c r="M1652" i="1"/>
  <c r="L1652" i="1" s="1"/>
  <c r="M1653" i="1"/>
  <c r="L1653" i="1" s="1"/>
  <c r="M1654" i="1"/>
  <c r="L1654" i="1" s="1"/>
  <c r="M1655" i="1"/>
  <c r="L1655" i="1" s="1"/>
  <c r="M1656" i="1"/>
  <c r="L1656" i="1" s="1"/>
  <c r="M1657" i="1"/>
  <c r="L1657" i="1" s="1"/>
  <c r="M1658" i="1"/>
  <c r="L1658" i="1" s="1"/>
  <c r="M1659" i="1"/>
  <c r="L1659" i="1" s="1"/>
  <c r="M1660" i="1"/>
  <c r="L1660" i="1" s="1"/>
  <c r="M1661" i="1"/>
  <c r="L1661" i="1" s="1"/>
  <c r="M1662" i="1"/>
  <c r="L1662" i="1" s="1"/>
  <c r="M1663" i="1"/>
  <c r="L1663" i="1" s="1"/>
  <c r="M1664" i="1"/>
  <c r="L1664" i="1" s="1"/>
  <c r="M1665" i="1"/>
  <c r="L1665" i="1" s="1"/>
  <c r="M1666" i="1"/>
  <c r="L1666" i="1" s="1"/>
  <c r="M1667" i="1"/>
  <c r="L1667" i="1" s="1"/>
  <c r="M1668" i="1"/>
  <c r="L1668" i="1" s="1"/>
  <c r="M1669" i="1"/>
  <c r="L1669" i="1" s="1"/>
  <c r="M1670" i="1"/>
  <c r="L1670" i="1" s="1"/>
  <c r="M1671" i="1"/>
  <c r="L1671" i="1" s="1"/>
  <c r="M1672" i="1"/>
  <c r="L1672" i="1" s="1"/>
  <c r="M1673" i="1"/>
  <c r="L1673" i="1" s="1"/>
  <c r="M1674" i="1"/>
  <c r="L1674" i="1" s="1"/>
  <c r="M1675" i="1"/>
  <c r="L1675" i="1" s="1"/>
  <c r="M1676" i="1"/>
  <c r="L1676" i="1" s="1"/>
  <c r="M1677" i="1"/>
  <c r="L1677" i="1" s="1"/>
  <c r="M1678" i="1"/>
  <c r="L1678" i="1" s="1"/>
  <c r="M1679" i="1"/>
  <c r="L1679" i="1" s="1"/>
  <c r="M1680" i="1"/>
  <c r="L1680" i="1" s="1"/>
  <c r="M1681" i="1"/>
  <c r="L1681" i="1" s="1"/>
  <c r="M1682" i="1"/>
  <c r="L1682" i="1" s="1"/>
  <c r="M1683" i="1"/>
  <c r="L1683" i="1" s="1"/>
  <c r="M1684" i="1"/>
  <c r="L1684" i="1" s="1"/>
  <c r="M1685" i="1"/>
  <c r="L1685" i="1" s="1"/>
  <c r="M1686" i="1"/>
  <c r="L1686" i="1" s="1"/>
  <c r="M1687" i="1"/>
  <c r="L1687" i="1" s="1"/>
  <c r="M1688" i="1"/>
  <c r="L1688" i="1" s="1"/>
  <c r="M1689" i="1"/>
  <c r="L1689" i="1" s="1"/>
  <c r="M1690" i="1"/>
  <c r="L1690" i="1" s="1"/>
  <c r="M1691" i="1"/>
  <c r="L1691" i="1" s="1"/>
  <c r="M1692" i="1"/>
  <c r="L1692" i="1" s="1"/>
  <c r="M1693" i="1"/>
  <c r="L1693" i="1" s="1"/>
  <c r="M1694" i="1"/>
  <c r="L1694" i="1" s="1"/>
  <c r="M1695" i="1"/>
  <c r="L1695" i="1" s="1"/>
  <c r="M1696" i="1"/>
  <c r="L1696" i="1" s="1"/>
  <c r="M1697" i="1"/>
  <c r="L1697" i="1" s="1"/>
  <c r="M1698" i="1"/>
  <c r="L1698" i="1" s="1"/>
  <c r="M1699" i="1"/>
  <c r="L1699" i="1" s="1"/>
  <c r="M1700" i="1"/>
  <c r="L1700" i="1" s="1"/>
  <c r="M1701" i="1"/>
  <c r="L1701" i="1" s="1"/>
  <c r="M1702" i="1"/>
  <c r="L1702" i="1" s="1"/>
  <c r="M1703" i="1"/>
  <c r="L1703" i="1" s="1"/>
  <c r="M1704" i="1"/>
  <c r="L1704" i="1" s="1"/>
  <c r="M1705" i="1"/>
  <c r="L1705" i="1" s="1"/>
  <c r="M1706" i="1"/>
  <c r="L1706" i="1" s="1"/>
  <c r="M1707" i="1"/>
  <c r="L1707" i="1" s="1"/>
  <c r="M1708" i="1"/>
  <c r="L1708" i="1" s="1"/>
  <c r="M1709" i="1"/>
  <c r="L1709" i="1" s="1"/>
  <c r="M1710" i="1"/>
  <c r="L1710" i="1" s="1"/>
  <c r="M1711" i="1"/>
  <c r="L1711" i="1" s="1"/>
  <c r="M1712" i="1"/>
  <c r="L1712" i="1" s="1"/>
  <c r="M1713" i="1"/>
  <c r="L1713" i="1" s="1"/>
  <c r="M1714" i="1"/>
  <c r="L1714" i="1" s="1"/>
  <c r="M1715" i="1"/>
  <c r="L1715" i="1" s="1"/>
  <c r="M1716" i="1"/>
  <c r="L1716" i="1" s="1"/>
  <c r="M1717" i="1"/>
  <c r="L1717" i="1" s="1"/>
  <c r="M1718" i="1"/>
  <c r="L1718" i="1" s="1"/>
  <c r="M1719" i="1"/>
  <c r="L1719" i="1" s="1"/>
  <c r="M1720" i="1"/>
  <c r="L1720" i="1" s="1"/>
  <c r="M1721" i="1"/>
  <c r="L1721" i="1" s="1"/>
  <c r="M1722" i="1"/>
  <c r="L1722" i="1" s="1"/>
  <c r="M1723" i="1"/>
  <c r="L1723" i="1" s="1"/>
  <c r="M1724" i="1"/>
  <c r="L1724" i="1" s="1"/>
  <c r="M1725" i="1"/>
  <c r="L1725" i="1" s="1"/>
  <c r="M1726" i="1"/>
  <c r="L1726" i="1" s="1"/>
  <c r="M1727" i="1"/>
  <c r="L1727" i="1" s="1"/>
  <c r="M1728" i="1"/>
  <c r="L1728" i="1" s="1"/>
  <c r="M1729" i="1"/>
  <c r="L1729" i="1" s="1"/>
  <c r="M1730" i="1"/>
  <c r="L1730" i="1" s="1"/>
  <c r="M1731" i="1"/>
  <c r="L1731" i="1" s="1"/>
  <c r="M1732" i="1"/>
  <c r="L1732" i="1" s="1"/>
  <c r="M1733" i="1"/>
  <c r="L1733" i="1" s="1"/>
  <c r="M1734" i="1"/>
  <c r="L1734" i="1" s="1"/>
  <c r="M1735" i="1"/>
  <c r="L1735" i="1" s="1"/>
  <c r="M1736" i="1"/>
  <c r="L1736" i="1" s="1"/>
  <c r="M1737" i="1"/>
  <c r="L1737" i="1" s="1"/>
  <c r="M1738" i="1"/>
  <c r="L1738" i="1" s="1"/>
  <c r="M1739" i="1"/>
  <c r="L1739" i="1" s="1"/>
  <c r="M1740" i="1"/>
  <c r="L1740" i="1" s="1"/>
  <c r="M1741" i="1"/>
  <c r="L1741" i="1" s="1"/>
  <c r="M1742" i="1"/>
  <c r="L1742" i="1" s="1"/>
  <c r="M1743" i="1"/>
  <c r="L1743" i="1" s="1"/>
  <c r="M1744" i="1"/>
  <c r="L1744" i="1" s="1"/>
  <c r="M1745" i="1"/>
  <c r="L1745" i="1" s="1"/>
  <c r="M1746" i="1"/>
  <c r="L1746" i="1" s="1"/>
  <c r="M1747" i="1"/>
  <c r="L1747" i="1" s="1"/>
  <c r="M1748" i="1"/>
  <c r="L1748" i="1" s="1"/>
  <c r="M1749" i="1"/>
  <c r="L1749" i="1" s="1"/>
  <c r="M1750" i="1"/>
  <c r="L1750" i="1" s="1"/>
  <c r="M1751" i="1"/>
  <c r="L1751" i="1" s="1"/>
  <c r="M1752" i="1"/>
  <c r="L1752" i="1" s="1"/>
  <c r="M1753" i="1"/>
  <c r="L1753" i="1" s="1"/>
  <c r="M1754" i="1"/>
  <c r="L1754" i="1" s="1"/>
  <c r="M1755" i="1"/>
  <c r="L1755" i="1" s="1"/>
  <c r="M1756" i="1"/>
  <c r="L1756" i="1" s="1"/>
  <c r="M1757" i="1"/>
  <c r="L1757" i="1" s="1"/>
  <c r="M1758" i="1"/>
  <c r="L1758" i="1" s="1"/>
  <c r="M1759" i="1"/>
  <c r="L1759" i="1" s="1"/>
  <c r="M1760" i="1"/>
  <c r="L1760" i="1" s="1"/>
  <c r="M1761" i="1"/>
  <c r="L1761" i="1" s="1"/>
  <c r="M1762" i="1"/>
  <c r="L1762" i="1" s="1"/>
  <c r="M1763" i="1"/>
  <c r="L1763" i="1" s="1"/>
  <c r="M1764" i="1"/>
  <c r="L1764" i="1" s="1"/>
  <c r="M1765" i="1"/>
  <c r="L1765" i="1" s="1"/>
  <c r="M1766" i="1"/>
  <c r="L1766" i="1" s="1"/>
  <c r="M1767" i="1"/>
  <c r="L1767" i="1" s="1"/>
  <c r="M1768" i="1"/>
  <c r="L1768" i="1" s="1"/>
  <c r="M1769" i="1"/>
  <c r="L1769" i="1" s="1"/>
  <c r="M1770" i="1"/>
  <c r="L1770" i="1" s="1"/>
  <c r="M1771" i="1"/>
  <c r="L1771" i="1" s="1"/>
  <c r="M1772" i="1"/>
  <c r="L1772" i="1" s="1"/>
  <c r="M1773" i="1"/>
  <c r="L1773" i="1" s="1"/>
  <c r="M1774" i="1"/>
  <c r="L1774" i="1" s="1"/>
  <c r="M1775" i="1"/>
  <c r="L1775" i="1" s="1"/>
  <c r="M1776" i="1"/>
  <c r="L1776" i="1" s="1"/>
  <c r="M1777" i="1"/>
  <c r="L1777" i="1" s="1"/>
  <c r="M1778" i="1"/>
  <c r="L1778" i="1" s="1"/>
  <c r="M1779" i="1"/>
  <c r="L1779" i="1" s="1"/>
  <c r="M1780" i="1"/>
  <c r="L1780" i="1" s="1"/>
  <c r="M1781" i="1"/>
  <c r="L1781" i="1" s="1"/>
  <c r="M1782" i="1"/>
  <c r="L1782" i="1" s="1"/>
  <c r="M1783" i="1"/>
  <c r="L1783" i="1" s="1"/>
  <c r="M1784" i="1"/>
  <c r="L1784" i="1" s="1"/>
  <c r="M1785" i="1"/>
  <c r="L1785" i="1" s="1"/>
  <c r="M1786" i="1"/>
  <c r="L1786" i="1" s="1"/>
  <c r="M1787" i="1"/>
  <c r="L1787" i="1" s="1"/>
  <c r="M1788" i="1"/>
  <c r="L1788" i="1" s="1"/>
  <c r="M1789" i="1"/>
  <c r="L1789" i="1" s="1"/>
  <c r="M1790" i="1"/>
  <c r="L1790" i="1" s="1"/>
  <c r="M1791" i="1"/>
  <c r="L1791" i="1" s="1"/>
  <c r="M1792" i="1"/>
  <c r="L1792" i="1" s="1"/>
  <c r="M1793" i="1"/>
  <c r="L1793" i="1" s="1"/>
  <c r="M1794" i="1"/>
  <c r="L1794" i="1" s="1"/>
  <c r="M1795" i="1"/>
  <c r="L1795" i="1" s="1"/>
  <c r="M1796" i="1"/>
  <c r="L1796" i="1" s="1"/>
  <c r="M1797" i="1"/>
  <c r="L1797" i="1" s="1"/>
  <c r="M1798" i="1"/>
  <c r="L1798" i="1" s="1"/>
  <c r="M1799" i="1"/>
  <c r="L1799" i="1" s="1"/>
  <c r="M1800" i="1"/>
  <c r="L1800" i="1" s="1"/>
  <c r="M1801" i="1"/>
  <c r="L1801" i="1" s="1"/>
  <c r="M1802" i="1"/>
  <c r="L1802" i="1" s="1"/>
  <c r="M1803" i="1"/>
  <c r="L1803" i="1" s="1"/>
  <c r="M1804" i="1"/>
  <c r="L1804" i="1" s="1"/>
  <c r="M1805" i="1"/>
  <c r="L1805" i="1" s="1"/>
  <c r="M1806" i="1"/>
  <c r="L1806" i="1" s="1"/>
  <c r="M1807" i="1"/>
  <c r="L1807" i="1" s="1"/>
  <c r="M1808" i="1"/>
  <c r="L1808" i="1" s="1"/>
  <c r="M1809" i="1"/>
  <c r="L1809" i="1" s="1"/>
  <c r="M1810" i="1"/>
  <c r="L1810" i="1" s="1"/>
  <c r="M1811" i="1"/>
  <c r="L1811" i="1" s="1"/>
  <c r="M1812" i="1"/>
  <c r="L1812" i="1" s="1"/>
  <c r="M1813" i="1"/>
  <c r="L1813" i="1" s="1"/>
  <c r="M1814" i="1"/>
  <c r="L1814" i="1" s="1"/>
  <c r="M1815" i="1"/>
  <c r="L1815" i="1" s="1"/>
  <c r="M1816" i="1"/>
  <c r="L1816" i="1" s="1"/>
  <c r="M1817" i="1"/>
  <c r="L1817" i="1" s="1"/>
  <c r="M1818" i="1"/>
  <c r="L1818" i="1" s="1"/>
  <c r="M1819" i="1"/>
  <c r="L1819" i="1" s="1"/>
  <c r="M1820" i="1"/>
  <c r="L1820" i="1" s="1"/>
  <c r="M1821" i="1"/>
  <c r="L1821" i="1" s="1"/>
  <c r="M1822" i="1"/>
  <c r="L1822" i="1" s="1"/>
  <c r="M1823" i="1"/>
  <c r="L1823" i="1" s="1"/>
  <c r="M1824" i="1"/>
  <c r="L1824" i="1" s="1"/>
  <c r="M1825" i="1"/>
  <c r="L1825" i="1" s="1"/>
  <c r="M1826" i="1"/>
  <c r="L1826" i="1" s="1"/>
  <c r="M1827" i="1"/>
  <c r="L1827" i="1" s="1"/>
  <c r="M1828" i="1"/>
  <c r="L1828" i="1" s="1"/>
  <c r="M1829" i="1"/>
  <c r="L1829" i="1" s="1"/>
  <c r="M1830" i="1"/>
  <c r="L1830" i="1" s="1"/>
  <c r="M1831" i="1"/>
  <c r="L1831" i="1" s="1"/>
  <c r="M1832" i="1"/>
  <c r="L1832" i="1" s="1"/>
  <c r="M1833" i="1"/>
  <c r="L1833" i="1" s="1"/>
  <c r="M1834" i="1"/>
  <c r="L1834" i="1" s="1"/>
  <c r="M1835" i="1"/>
  <c r="L1835" i="1" s="1"/>
  <c r="M1836" i="1"/>
  <c r="L1836" i="1" s="1"/>
  <c r="M1837" i="1"/>
  <c r="L1837" i="1" s="1"/>
  <c r="M1838" i="1"/>
  <c r="L1838" i="1" s="1"/>
  <c r="M1839" i="1"/>
  <c r="L1839" i="1" s="1"/>
  <c r="M1840" i="1"/>
  <c r="L1840" i="1" s="1"/>
  <c r="M1841" i="1"/>
  <c r="L1841" i="1" s="1"/>
  <c r="M1842" i="1"/>
  <c r="L1842" i="1" s="1"/>
  <c r="M1843" i="1"/>
  <c r="L1843" i="1" s="1"/>
  <c r="M1844" i="1"/>
  <c r="L1844" i="1" s="1"/>
  <c r="M1845" i="1"/>
  <c r="L1845" i="1" s="1"/>
  <c r="M1846" i="1"/>
  <c r="L1846" i="1" s="1"/>
  <c r="M1847" i="1"/>
  <c r="L1847" i="1" s="1"/>
  <c r="M1848" i="1"/>
  <c r="L1848" i="1" s="1"/>
  <c r="M1849" i="1"/>
  <c r="L1849" i="1" s="1"/>
  <c r="M1850" i="1"/>
  <c r="L1850" i="1" s="1"/>
  <c r="M1851" i="1"/>
  <c r="L1851" i="1" s="1"/>
  <c r="M1852" i="1"/>
  <c r="L1852" i="1" s="1"/>
  <c r="M1853" i="1"/>
  <c r="L1853" i="1" s="1"/>
  <c r="M1854" i="1"/>
  <c r="L1854" i="1" s="1"/>
  <c r="M1855" i="1"/>
  <c r="L1855" i="1" s="1"/>
  <c r="M1856" i="1"/>
  <c r="L1856" i="1" s="1"/>
  <c r="M1857" i="1"/>
  <c r="L1857" i="1" s="1"/>
  <c r="M1858" i="1"/>
  <c r="L1858" i="1" s="1"/>
  <c r="M1859" i="1"/>
  <c r="L1859" i="1" s="1"/>
  <c r="M1860" i="1"/>
  <c r="L1860" i="1" s="1"/>
  <c r="M1861" i="1"/>
  <c r="L1861" i="1" s="1"/>
  <c r="M1862" i="1"/>
  <c r="L1862" i="1" s="1"/>
  <c r="M1863" i="1"/>
  <c r="L1863" i="1" s="1"/>
  <c r="M1864" i="1"/>
  <c r="L1864" i="1" s="1"/>
  <c r="M1865" i="1"/>
  <c r="L1865" i="1" s="1"/>
  <c r="M1866" i="1"/>
  <c r="L1866" i="1" s="1"/>
  <c r="M1867" i="1"/>
  <c r="L1867" i="1" s="1"/>
  <c r="M1868" i="1"/>
  <c r="L1868" i="1" s="1"/>
  <c r="M1869" i="1"/>
  <c r="L1869" i="1" s="1"/>
  <c r="M1870" i="1"/>
  <c r="L1870" i="1" s="1"/>
  <c r="M1871" i="1"/>
  <c r="L1871" i="1" s="1"/>
  <c r="M1872" i="1"/>
  <c r="L1872" i="1" s="1"/>
  <c r="M1873" i="1"/>
  <c r="L1873" i="1" s="1"/>
  <c r="M1874" i="1"/>
  <c r="L1874" i="1" s="1"/>
  <c r="M1875" i="1"/>
  <c r="L1875" i="1" s="1"/>
  <c r="M1876" i="1"/>
  <c r="L1876" i="1" s="1"/>
  <c r="M1877" i="1"/>
  <c r="L1877" i="1" s="1"/>
  <c r="M1878" i="1"/>
  <c r="L1878" i="1" s="1"/>
  <c r="M1879" i="1"/>
  <c r="L1879" i="1" s="1"/>
  <c r="M1880" i="1"/>
  <c r="L1880" i="1" s="1"/>
  <c r="M1881" i="1"/>
  <c r="L1881" i="1" s="1"/>
  <c r="M1882" i="1"/>
  <c r="L1882" i="1" s="1"/>
  <c r="M1883" i="1"/>
  <c r="L1883" i="1" s="1"/>
  <c r="M1884" i="1"/>
  <c r="L1884" i="1" s="1"/>
  <c r="M1885" i="1"/>
  <c r="L1885" i="1" s="1"/>
  <c r="M1886" i="1"/>
  <c r="L1886" i="1" s="1"/>
  <c r="M1887" i="1"/>
  <c r="L1887" i="1" s="1"/>
  <c r="M1888" i="1"/>
  <c r="L1888" i="1" s="1"/>
  <c r="M1889" i="1"/>
  <c r="L1889" i="1" s="1"/>
  <c r="M1890" i="1"/>
  <c r="L1890" i="1" s="1"/>
  <c r="M1891" i="1"/>
  <c r="L1891" i="1" s="1"/>
  <c r="M1892" i="1"/>
  <c r="L1892" i="1" s="1"/>
  <c r="M1893" i="1"/>
  <c r="L1893" i="1" s="1"/>
  <c r="M1894" i="1"/>
  <c r="L1894" i="1" s="1"/>
  <c r="M1895" i="1"/>
  <c r="L1895" i="1" s="1"/>
  <c r="M1896" i="1"/>
  <c r="L1896" i="1" s="1"/>
  <c r="M1897" i="1"/>
  <c r="L1897" i="1" s="1"/>
  <c r="M1898" i="1"/>
  <c r="L1898" i="1" s="1"/>
  <c r="M1899" i="1"/>
  <c r="L1899" i="1" s="1"/>
  <c r="M1900" i="1"/>
  <c r="L1900" i="1" s="1"/>
  <c r="M1901" i="1"/>
  <c r="L1901" i="1" s="1"/>
  <c r="M1902" i="1"/>
  <c r="L1902" i="1" s="1"/>
  <c r="M1903" i="1"/>
  <c r="L1903" i="1" s="1"/>
  <c r="M1904" i="1"/>
  <c r="L1904" i="1" s="1"/>
  <c r="M1905" i="1"/>
  <c r="L1905" i="1" s="1"/>
  <c r="M1906" i="1"/>
  <c r="L1906" i="1" s="1"/>
  <c r="M1907" i="1"/>
  <c r="L1907" i="1" s="1"/>
  <c r="M1908" i="1"/>
  <c r="L1908" i="1" s="1"/>
  <c r="M1909" i="1"/>
  <c r="L1909" i="1" s="1"/>
  <c r="M1910" i="1"/>
  <c r="L1910" i="1" s="1"/>
  <c r="M1911" i="1"/>
  <c r="L1911" i="1" s="1"/>
  <c r="M1912" i="1"/>
  <c r="L1912" i="1" s="1"/>
  <c r="M1913" i="1"/>
  <c r="L1913" i="1" s="1"/>
  <c r="M1914" i="1"/>
  <c r="L1914" i="1" s="1"/>
  <c r="M1915" i="1"/>
  <c r="L1915" i="1" s="1"/>
  <c r="M1916" i="1"/>
  <c r="L1916" i="1" s="1"/>
  <c r="M1917" i="1"/>
  <c r="L1917" i="1" s="1"/>
  <c r="M1918" i="1"/>
  <c r="L1918" i="1" s="1"/>
  <c r="M1919" i="1"/>
  <c r="L1919" i="1" s="1"/>
  <c r="M1920" i="1"/>
  <c r="L1920" i="1" s="1"/>
  <c r="M1921" i="1"/>
  <c r="L1921" i="1" s="1"/>
  <c r="M1922" i="1"/>
  <c r="L1922" i="1" s="1"/>
  <c r="M1923" i="1"/>
  <c r="L1923" i="1" s="1"/>
  <c r="M1924" i="1"/>
  <c r="L1924" i="1" s="1"/>
  <c r="M1925" i="1"/>
  <c r="L1925" i="1" s="1"/>
  <c r="M1926" i="1"/>
  <c r="L1926" i="1" s="1"/>
  <c r="M1927" i="1"/>
  <c r="L1927" i="1" s="1"/>
  <c r="M1928" i="1"/>
  <c r="L1928" i="1" s="1"/>
  <c r="M1929" i="1"/>
  <c r="L1929" i="1" s="1"/>
  <c r="M1930" i="1"/>
  <c r="L1930" i="1" s="1"/>
  <c r="M1931" i="1"/>
  <c r="L1931" i="1" s="1"/>
  <c r="M1932" i="1"/>
  <c r="L1932" i="1" s="1"/>
  <c r="M1933" i="1"/>
  <c r="L1933" i="1" s="1"/>
  <c r="M1934" i="1"/>
  <c r="L1934" i="1" s="1"/>
  <c r="M1935" i="1"/>
  <c r="L1935" i="1" s="1"/>
  <c r="M1936" i="1"/>
  <c r="L1936" i="1" s="1"/>
  <c r="M1937" i="1"/>
  <c r="L1937" i="1" s="1"/>
  <c r="M1938" i="1"/>
  <c r="L1938" i="1" s="1"/>
  <c r="M1939" i="1"/>
  <c r="L1939" i="1" s="1"/>
  <c r="M1940" i="1"/>
  <c r="L1940" i="1" s="1"/>
  <c r="M1941" i="1"/>
  <c r="L1941" i="1" s="1"/>
  <c r="M1942" i="1"/>
  <c r="L1942" i="1" s="1"/>
  <c r="M1943" i="1"/>
  <c r="L1943" i="1" s="1"/>
  <c r="M1944" i="1"/>
  <c r="L1944" i="1" s="1"/>
  <c r="M1945" i="1"/>
  <c r="L1945" i="1" s="1"/>
  <c r="M1946" i="1"/>
  <c r="L1946" i="1" s="1"/>
  <c r="M1947" i="1"/>
  <c r="L1947" i="1" s="1"/>
  <c r="M1948" i="1"/>
  <c r="L1948" i="1" s="1"/>
  <c r="M1949" i="1"/>
  <c r="L1949" i="1" s="1"/>
  <c r="M1950" i="1"/>
  <c r="L1950" i="1" s="1"/>
  <c r="M1951" i="1"/>
  <c r="L1951" i="1" s="1"/>
  <c r="M1952" i="1"/>
  <c r="L1952" i="1" s="1"/>
  <c r="M1953" i="1"/>
  <c r="L1953" i="1" s="1"/>
  <c r="M1954" i="1"/>
  <c r="L1954" i="1" s="1"/>
  <c r="M1955" i="1"/>
  <c r="L1955" i="1" s="1"/>
  <c r="M1956" i="1"/>
  <c r="L1956" i="1" s="1"/>
  <c r="M1957" i="1"/>
  <c r="L1957" i="1" s="1"/>
  <c r="M1958" i="1"/>
  <c r="L1958" i="1" s="1"/>
  <c r="M1959" i="1"/>
  <c r="L1959" i="1" s="1"/>
  <c r="M1960" i="1"/>
  <c r="L1960" i="1" s="1"/>
  <c r="M1961" i="1"/>
  <c r="L1961" i="1" s="1"/>
  <c r="M1962" i="1"/>
  <c r="L1962" i="1" s="1"/>
  <c r="M1963" i="1"/>
  <c r="L1963" i="1" s="1"/>
  <c r="M1964" i="1"/>
  <c r="L1964" i="1" s="1"/>
  <c r="M1965" i="1"/>
  <c r="L1965" i="1" s="1"/>
  <c r="M1966" i="1"/>
  <c r="L1966" i="1" s="1"/>
  <c r="M1967" i="1"/>
  <c r="L1967" i="1" s="1"/>
  <c r="M1968" i="1"/>
  <c r="L1968" i="1" s="1"/>
  <c r="M1969" i="1"/>
  <c r="L1969" i="1" s="1"/>
  <c r="M1970" i="1"/>
  <c r="L1970" i="1" s="1"/>
  <c r="M1971" i="1"/>
  <c r="L1971" i="1" s="1"/>
  <c r="M1972" i="1"/>
  <c r="L1972" i="1" s="1"/>
  <c r="M1973" i="1"/>
  <c r="L1973" i="1" s="1"/>
  <c r="M1974" i="1"/>
  <c r="L1974" i="1" s="1"/>
  <c r="M1975" i="1"/>
  <c r="L1975" i="1" s="1"/>
  <c r="M1976" i="1"/>
  <c r="L1976" i="1" s="1"/>
  <c r="M1977" i="1"/>
  <c r="L1977" i="1" s="1"/>
  <c r="M1978" i="1"/>
  <c r="L1978" i="1" s="1"/>
  <c r="M1979" i="1"/>
  <c r="L1979" i="1" s="1"/>
  <c r="M1980" i="1"/>
  <c r="L1980" i="1" s="1"/>
  <c r="M1981" i="1"/>
  <c r="L1981" i="1" s="1"/>
  <c r="M1982" i="1"/>
  <c r="L1982" i="1" s="1"/>
  <c r="M1983" i="1"/>
  <c r="L1983" i="1" s="1"/>
  <c r="M1984" i="1"/>
  <c r="L1984" i="1" s="1"/>
  <c r="M1985" i="1"/>
  <c r="L1985" i="1" s="1"/>
  <c r="M1986" i="1"/>
  <c r="L1986" i="1" s="1"/>
  <c r="M1987" i="1"/>
  <c r="L1987" i="1" s="1"/>
  <c r="M1988" i="1"/>
  <c r="L1988" i="1" s="1"/>
  <c r="M1989" i="1"/>
  <c r="L1989" i="1" s="1"/>
  <c r="M1990" i="1"/>
  <c r="L1990" i="1" s="1"/>
  <c r="M1991" i="1"/>
  <c r="L1991" i="1" s="1"/>
  <c r="M1992" i="1"/>
  <c r="L1992" i="1" s="1"/>
  <c r="M1993" i="1"/>
  <c r="L1993" i="1" s="1"/>
  <c r="M1994" i="1"/>
  <c r="L1994" i="1" s="1"/>
  <c r="M1995" i="1"/>
  <c r="L1995" i="1" s="1"/>
  <c r="M1996" i="1"/>
  <c r="L1996" i="1" s="1"/>
  <c r="M1997" i="1"/>
  <c r="L1997" i="1" s="1"/>
  <c r="M1998" i="1"/>
  <c r="L1998" i="1" s="1"/>
  <c r="M1999" i="1"/>
  <c r="L1999" i="1" s="1"/>
  <c r="M2000" i="1"/>
  <c r="L2000" i="1" s="1"/>
  <c r="M2001" i="1"/>
  <c r="L2001" i="1" s="1"/>
  <c r="M2002" i="1"/>
  <c r="L2002" i="1" s="1"/>
  <c r="M2003" i="1"/>
  <c r="L2003" i="1" s="1"/>
  <c r="M2004" i="1"/>
  <c r="L2004" i="1" s="1"/>
  <c r="M2005" i="1"/>
  <c r="L2005" i="1" s="1"/>
  <c r="M2006" i="1"/>
  <c r="L2006" i="1" s="1"/>
  <c r="M2007" i="1"/>
  <c r="L2007" i="1" s="1"/>
  <c r="M2008" i="1"/>
  <c r="L2008" i="1" s="1"/>
  <c r="M2009" i="1"/>
  <c r="L2009" i="1" s="1"/>
  <c r="M2010" i="1"/>
  <c r="L2010" i="1" s="1"/>
  <c r="M2011" i="1"/>
  <c r="L2011" i="1" s="1"/>
  <c r="M2012" i="1"/>
  <c r="L2012" i="1" s="1"/>
  <c r="M2013" i="1"/>
  <c r="L2013" i="1" s="1"/>
  <c r="M2014" i="1"/>
  <c r="L2014" i="1" s="1"/>
  <c r="M2015" i="1"/>
  <c r="L2015" i="1" s="1"/>
  <c r="M2016" i="1"/>
  <c r="L2016" i="1" s="1"/>
  <c r="M2017" i="1"/>
  <c r="L2017" i="1" s="1"/>
  <c r="M2018" i="1"/>
  <c r="L2018" i="1" s="1"/>
  <c r="M2019" i="1"/>
  <c r="L2019" i="1" s="1"/>
  <c r="M2020" i="1"/>
  <c r="L2020" i="1" s="1"/>
  <c r="M2021" i="1"/>
  <c r="L2021" i="1" s="1"/>
  <c r="M2022" i="1"/>
  <c r="L2022" i="1" s="1"/>
  <c r="M2023" i="1"/>
  <c r="L2023" i="1" s="1"/>
  <c r="M2024" i="1"/>
  <c r="L2024" i="1" s="1"/>
  <c r="M2025" i="1"/>
  <c r="L2025" i="1" s="1"/>
  <c r="M2026" i="1"/>
  <c r="L2026" i="1" s="1"/>
  <c r="M2027" i="1"/>
  <c r="L2027" i="1" s="1"/>
  <c r="M2028" i="1"/>
  <c r="L2028" i="1" s="1"/>
  <c r="M2029" i="1"/>
  <c r="L2029" i="1" s="1"/>
  <c r="M2030" i="1"/>
  <c r="L2030" i="1" s="1"/>
  <c r="M2031" i="1"/>
  <c r="L2031" i="1" s="1"/>
  <c r="M2032" i="1"/>
  <c r="L2032" i="1" s="1"/>
  <c r="M2033" i="1"/>
  <c r="L2033" i="1" s="1"/>
  <c r="M2034" i="1"/>
  <c r="L2034" i="1" s="1"/>
  <c r="M2035" i="1"/>
  <c r="L2035" i="1" s="1"/>
  <c r="M2036" i="1"/>
  <c r="L2036" i="1" s="1"/>
  <c r="M2037" i="1"/>
  <c r="L2037" i="1" s="1"/>
  <c r="M2038" i="1"/>
  <c r="L2038" i="1" s="1"/>
  <c r="M2039" i="1"/>
  <c r="L2039" i="1" s="1"/>
  <c r="M2040" i="1"/>
  <c r="L2040" i="1" s="1"/>
  <c r="M2041" i="1"/>
  <c r="L2041" i="1" s="1"/>
  <c r="M2042" i="1"/>
  <c r="L2042" i="1" s="1"/>
  <c r="M2043" i="1"/>
  <c r="L2043" i="1" s="1"/>
  <c r="M2044" i="1"/>
  <c r="L2044" i="1" s="1"/>
  <c r="M2045" i="1"/>
  <c r="L2045" i="1" s="1"/>
  <c r="M2046" i="1"/>
  <c r="L2046" i="1" s="1"/>
  <c r="M2047" i="1"/>
  <c r="L2047" i="1" s="1"/>
  <c r="M2048" i="1"/>
  <c r="L2048" i="1" s="1"/>
  <c r="M2049" i="1"/>
  <c r="L2049" i="1" s="1"/>
  <c r="M2050" i="1"/>
  <c r="L2050" i="1" s="1"/>
  <c r="M2051" i="1"/>
  <c r="L2051" i="1" s="1"/>
  <c r="M2052" i="1"/>
  <c r="L2052" i="1" s="1"/>
  <c r="M2053" i="1"/>
  <c r="L2053" i="1" s="1"/>
  <c r="M2054" i="1"/>
  <c r="L2054" i="1" s="1"/>
  <c r="M2055" i="1"/>
  <c r="L2055" i="1" s="1"/>
  <c r="M2056" i="1"/>
  <c r="L2056" i="1" s="1"/>
  <c r="M2057" i="1"/>
  <c r="L2057" i="1" s="1"/>
  <c r="M2058" i="1"/>
  <c r="L2058" i="1" s="1"/>
  <c r="M2059" i="1"/>
  <c r="L2059" i="1" s="1"/>
  <c r="M2060" i="1"/>
  <c r="L2060" i="1" s="1"/>
  <c r="M2061" i="1"/>
  <c r="L2061" i="1" s="1"/>
  <c r="M2062" i="1"/>
  <c r="L2062" i="1" s="1"/>
  <c r="M2063" i="1"/>
  <c r="L2063" i="1" s="1"/>
  <c r="M2064" i="1"/>
  <c r="L2064" i="1" s="1"/>
  <c r="M2065" i="1"/>
  <c r="L2065" i="1" s="1"/>
  <c r="M2066" i="1"/>
  <c r="L2066" i="1" s="1"/>
  <c r="M2067" i="1"/>
  <c r="L2067" i="1" s="1"/>
  <c r="M2068" i="1"/>
  <c r="L2068" i="1" s="1"/>
  <c r="M2069" i="1"/>
  <c r="L2069" i="1" s="1"/>
  <c r="M2070" i="1"/>
  <c r="L2070" i="1" s="1"/>
  <c r="M2071" i="1"/>
  <c r="L2071" i="1" s="1"/>
  <c r="M2072" i="1"/>
  <c r="L2072" i="1" s="1"/>
  <c r="M2073" i="1"/>
  <c r="L2073" i="1" s="1"/>
  <c r="M2074" i="1"/>
  <c r="L2074" i="1" s="1"/>
  <c r="M2075" i="1"/>
  <c r="L2075" i="1" s="1"/>
  <c r="M2076" i="1"/>
  <c r="L2076" i="1" s="1"/>
  <c r="M2077" i="1"/>
  <c r="L2077" i="1" s="1"/>
  <c r="M2078" i="1"/>
  <c r="L2078" i="1" s="1"/>
  <c r="M2079" i="1"/>
  <c r="L2079" i="1" s="1"/>
  <c r="M2080" i="1"/>
  <c r="L2080" i="1" s="1"/>
  <c r="M2081" i="1"/>
  <c r="L2081" i="1" s="1"/>
  <c r="M2082" i="1"/>
  <c r="L2082" i="1" s="1"/>
  <c r="M2083" i="1"/>
  <c r="L2083" i="1" s="1"/>
  <c r="M2084" i="1"/>
  <c r="L2084" i="1" s="1"/>
  <c r="M2085" i="1"/>
  <c r="L2085" i="1" s="1"/>
  <c r="M2086" i="1"/>
  <c r="L2086" i="1" s="1"/>
  <c r="M2087" i="1"/>
  <c r="L2087" i="1" s="1"/>
  <c r="M2088" i="1"/>
  <c r="L2088" i="1" s="1"/>
  <c r="M2089" i="1"/>
  <c r="L2089" i="1" s="1"/>
  <c r="M2090" i="1"/>
  <c r="L2090" i="1" s="1"/>
  <c r="M2091" i="1"/>
  <c r="L2091" i="1" s="1"/>
  <c r="M2092" i="1"/>
  <c r="L2092" i="1" s="1"/>
  <c r="M2093" i="1"/>
  <c r="L2093" i="1" s="1"/>
  <c r="M2094" i="1"/>
  <c r="L2094" i="1" s="1"/>
  <c r="M2095" i="1"/>
  <c r="L2095" i="1" s="1"/>
  <c r="M2096" i="1"/>
  <c r="L2096" i="1" s="1"/>
  <c r="M2097" i="1"/>
  <c r="L2097" i="1" s="1"/>
  <c r="M2098" i="1"/>
  <c r="L2098" i="1" s="1"/>
  <c r="M2099" i="1"/>
  <c r="L2099" i="1" s="1"/>
  <c r="M2100" i="1"/>
  <c r="L2100" i="1" s="1"/>
  <c r="M2101" i="1"/>
  <c r="L2101" i="1" s="1"/>
  <c r="M2102" i="1"/>
  <c r="L2102" i="1" s="1"/>
  <c r="M2103" i="1"/>
  <c r="L2103" i="1" s="1"/>
  <c r="M2104" i="1"/>
  <c r="L2104" i="1" s="1"/>
  <c r="M2105" i="1"/>
  <c r="L2105" i="1" s="1"/>
  <c r="M2106" i="1"/>
  <c r="L2106" i="1" s="1"/>
  <c r="M2107" i="1"/>
  <c r="L2107" i="1" s="1"/>
  <c r="M2108" i="1"/>
  <c r="L2108" i="1" s="1"/>
  <c r="M2109" i="1"/>
  <c r="L2109" i="1" s="1"/>
  <c r="M2110" i="1"/>
  <c r="L2110" i="1" s="1"/>
  <c r="M2111" i="1"/>
  <c r="L2111" i="1" s="1"/>
  <c r="M2112" i="1"/>
  <c r="L2112" i="1" s="1"/>
  <c r="M2113" i="1"/>
  <c r="L2113" i="1" s="1"/>
  <c r="M2114" i="1"/>
  <c r="L2114" i="1" s="1"/>
  <c r="M2115" i="1"/>
  <c r="L2115" i="1" s="1"/>
  <c r="M2116" i="1"/>
  <c r="L2116" i="1" s="1"/>
  <c r="M2117" i="1"/>
  <c r="L2117" i="1" s="1"/>
  <c r="M2118" i="1"/>
  <c r="L2118" i="1" s="1"/>
  <c r="M2119" i="1"/>
  <c r="L2119" i="1" s="1"/>
  <c r="M2120" i="1"/>
  <c r="L2120" i="1" s="1"/>
  <c r="M2121" i="1"/>
  <c r="L2121" i="1" s="1"/>
  <c r="M2122" i="1"/>
  <c r="L2122" i="1" s="1"/>
  <c r="M2123" i="1"/>
  <c r="L2123" i="1" s="1"/>
  <c r="M2124" i="1"/>
  <c r="L2124" i="1" s="1"/>
  <c r="M2125" i="1"/>
  <c r="L2125" i="1" s="1"/>
  <c r="M2126" i="1"/>
  <c r="L2126" i="1" s="1"/>
  <c r="M2127" i="1"/>
  <c r="L2127" i="1" s="1"/>
  <c r="M2128" i="1"/>
  <c r="L2128" i="1" s="1"/>
  <c r="M2129" i="1"/>
  <c r="L2129" i="1" s="1"/>
  <c r="M2130" i="1"/>
  <c r="L2130" i="1" s="1"/>
  <c r="M2131" i="1"/>
  <c r="L2131" i="1" s="1"/>
  <c r="M2132" i="1"/>
  <c r="L2132" i="1" s="1"/>
  <c r="M2133" i="1"/>
  <c r="L2133" i="1" s="1"/>
  <c r="M2134" i="1"/>
  <c r="L2134" i="1" s="1"/>
  <c r="M2135" i="1"/>
  <c r="L2135" i="1" s="1"/>
  <c r="M2136" i="1"/>
  <c r="L2136" i="1" s="1"/>
  <c r="M2137" i="1"/>
  <c r="L2137" i="1" s="1"/>
  <c r="M2138" i="1"/>
  <c r="L2138" i="1" s="1"/>
  <c r="M2139" i="1"/>
  <c r="L2139" i="1" s="1"/>
  <c r="M2140" i="1"/>
  <c r="L2140" i="1" s="1"/>
  <c r="M2141" i="1"/>
  <c r="L2141" i="1" s="1"/>
  <c r="M2142" i="1"/>
  <c r="L2142" i="1" s="1"/>
  <c r="M2143" i="1"/>
  <c r="L2143" i="1" s="1"/>
  <c r="M2144" i="1"/>
  <c r="L2144" i="1" s="1"/>
  <c r="M2145" i="1"/>
  <c r="L2145" i="1" s="1"/>
  <c r="M2146" i="1"/>
  <c r="L2146" i="1" s="1"/>
  <c r="M2147" i="1"/>
  <c r="L2147" i="1" s="1"/>
  <c r="M2148" i="1"/>
  <c r="L2148" i="1" s="1"/>
  <c r="M2149" i="1"/>
  <c r="L2149" i="1" s="1"/>
  <c r="M2150" i="1"/>
  <c r="L2150" i="1" s="1"/>
  <c r="M2151" i="1"/>
  <c r="L2151" i="1" s="1"/>
  <c r="M2152" i="1"/>
  <c r="L2152" i="1" s="1"/>
  <c r="M2153" i="1"/>
  <c r="L2153" i="1" s="1"/>
  <c r="M2154" i="1"/>
  <c r="L2154" i="1" s="1"/>
  <c r="M2155" i="1"/>
  <c r="L2155" i="1" s="1"/>
  <c r="M2156" i="1"/>
  <c r="L2156" i="1" s="1"/>
  <c r="M2157" i="1"/>
  <c r="L2157" i="1" s="1"/>
  <c r="M2158" i="1"/>
  <c r="L2158" i="1" s="1"/>
  <c r="M2159" i="1"/>
  <c r="L2159" i="1" s="1"/>
  <c r="M2160" i="1"/>
  <c r="L2160" i="1" s="1"/>
  <c r="M2161" i="1"/>
  <c r="L2161" i="1" s="1"/>
  <c r="M2162" i="1"/>
  <c r="L2162" i="1" s="1"/>
  <c r="M2163" i="1"/>
  <c r="L2163" i="1" s="1"/>
  <c r="M2164" i="1"/>
  <c r="L2164" i="1" s="1"/>
  <c r="M2165" i="1"/>
  <c r="L2165" i="1" s="1"/>
  <c r="M2166" i="1"/>
  <c r="L2166" i="1" s="1"/>
  <c r="M2167" i="1"/>
  <c r="L2167" i="1" s="1"/>
  <c r="M2168" i="1"/>
  <c r="L2168" i="1" s="1"/>
  <c r="M2169" i="1"/>
  <c r="L2169" i="1" s="1"/>
  <c r="M2170" i="1"/>
  <c r="L2170" i="1" s="1"/>
  <c r="M2171" i="1"/>
  <c r="L2171" i="1" s="1"/>
  <c r="M2172" i="1"/>
  <c r="L2172" i="1" s="1"/>
  <c r="M2173" i="1"/>
  <c r="L2173" i="1" s="1"/>
  <c r="M2174" i="1"/>
  <c r="L2174" i="1" s="1"/>
  <c r="M2175" i="1"/>
  <c r="L2175" i="1" s="1"/>
  <c r="M2176" i="1"/>
  <c r="L2176" i="1" s="1"/>
  <c r="M2177" i="1"/>
  <c r="L2177" i="1" s="1"/>
  <c r="M2178" i="1"/>
  <c r="L2178" i="1" s="1"/>
  <c r="M2179" i="1"/>
  <c r="L2179" i="1" s="1"/>
  <c r="M2180" i="1"/>
  <c r="L2180" i="1" s="1"/>
  <c r="M2181" i="1"/>
  <c r="L2181" i="1" s="1"/>
  <c r="M2182" i="1"/>
  <c r="L2182" i="1" s="1"/>
  <c r="M2183" i="1"/>
  <c r="L2183" i="1" s="1"/>
  <c r="M2184" i="1"/>
  <c r="L2184" i="1" s="1"/>
  <c r="M2185" i="1"/>
  <c r="L2185" i="1" s="1"/>
  <c r="M2186" i="1"/>
  <c r="L2186" i="1" s="1"/>
  <c r="M2187" i="1"/>
  <c r="L2187" i="1" s="1"/>
  <c r="M2188" i="1"/>
  <c r="L2188" i="1" s="1"/>
  <c r="M2189" i="1"/>
  <c r="L2189" i="1" s="1"/>
  <c r="M2190" i="1"/>
  <c r="L2190" i="1" s="1"/>
  <c r="M2191" i="1"/>
  <c r="L2191" i="1" s="1"/>
  <c r="M2192" i="1"/>
  <c r="L2192" i="1" s="1"/>
  <c r="M2193" i="1"/>
  <c r="L2193" i="1" s="1"/>
  <c r="M2194" i="1"/>
  <c r="L2194" i="1" s="1"/>
  <c r="M2195" i="1"/>
  <c r="L2195" i="1" s="1"/>
  <c r="M2196" i="1"/>
  <c r="L2196" i="1" s="1"/>
  <c r="M2197" i="1"/>
  <c r="L2197" i="1" s="1"/>
  <c r="M2198" i="1"/>
  <c r="L2198" i="1" s="1"/>
  <c r="M2199" i="1"/>
  <c r="L2199" i="1" s="1"/>
  <c r="M2200" i="1"/>
  <c r="L2200" i="1" s="1"/>
  <c r="M2201" i="1"/>
  <c r="L2201" i="1" s="1"/>
  <c r="M2202" i="1"/>
  <c r="L2202" i="1" s="1"/>
  <c r="M2203" i="1"/>
  <c r="L2203" i="1" s="1"/>
  <c r="M2204" i="1"/>
  <c r="L2204" i="1" s="1"/>
  <c r="M2205" i="1"/>
  <c r="L2205" i="1" s="1"/>
  <c r="M2206" i="1"/>
  <c r="L2206" i="1" s="1"/>
  <c r="M2207" i="1"/>
  <c r="L2207" i="1" s="1"/>
  <c r="M2208" i="1"/>
  <c r="L2208" i="1" s="1"/>
  <c r="M2209" i="1"/>
  <c r="L2209" i="1" s="1"/>
  <c r="M2210" i="1"/>
  <c r="L2210" i="1" s="1"/>
  <c r="M2211" i="1"/>
  <c r="L2211" i="1" s="1"/>
  <c r="M2212" i="1"/>
  <c r="L2212" i="1" s="1"/>
  <c r="M2213" i="1"/>
  <c r="L2213" i="1" s="1"/>
  <c r="M2214" i="1"/>
  <c r="L2214" i="1" s="1"/>
  <c r="M2215" i="1"/>
  <c r="L2215" i="1" s="1"/>
  <c r="M2216" i="1"/>
  <c r="L2216" i="1" s="1"/>
  <c r="M2217" i="1"/>
  <c r="L2217" i="1" s="1"/>
  <c r="M2218" i="1"/>
  <c r="L2218" i="1" s="1"/>
  <c r="M2219" i="1"/>
  <c r="L2219" i="1" s="1"/>
  <c r="M2220" i="1"/>
  <c r="L2220" i="1" s="1"/>
  <c r="M2221" i="1"/>
  <c r="L2221" i="1" s="1"/>
  <c r="M2222" i="1"/>
  <c r="L2222" i="1" s="1"/>
  <c r="M2223" i="1"/>
  <c r="L2223" i="1" s="1"/>
  <c r="M2224" i="1"/>
  <c r="L2224" i="1" s="1"/>
  <c r="M2225" i="1"/>
  <c r="L2225" i="1" s="1"/>
  <c r="M2226" i="1"/>
  <c r="L2226" i="1" s="1"/>
  <c r="M2227" i="1"/>
  <c r="L2227" i="1" s="1"/>
  <c r="M2228" i="1"/>
  <c r="L2228" i="1" s="1"/>
  <c r="M2229" i="1"/>
  <c r="L2229" i="1" s="1"/>
  <c r="M2230" i="1"/>
  <c r="L2230" i="1" s="1"/>
  <c r="M2231" i="1"/>
  <c r="L2231" i="1" s="1"/>
  <c r="M2232" i="1"/>
  <c r="L2232" i="1" s="1"/>
  <c r="M2233" i="1"/>
  <c r="L2233" i="1" s="1"/>
  <c r="M2234" i="1"/>
  <c r="L2234" i="1" s="1"/>
  <c r="M2235" i="1"/>
  <c r="L2235" i="1" s="1"/>
  <c r="M2236" i="1"/>
  <c r="L2236" i="1" s="1"/>
  <c r="M2237" i="1"/>
  <c r="L2237" i="1" s="1"/>
  <c r="M2238" i="1"/>
  <c r="L2238" i="1" s="1"/>
  <c r="M2239" i="1"/>
  <c r="L2239" i="1" s="1"/>
  <c r="M2240" i="1"/>
  <c r="L2240" i="1" s="1"/>
  <c r="M2241" i="1"/>
  <c r="L2241" i="1" s="1"/>
  <c r="M2242" i="1"/>
  <c r="L2242" i="1" s="1"/>
  <c r="M2243" i="1"/>
  <c r="L2243" i="1" s="1"/>
  <c r="M2244" i="1"/>
  <c r="L2244" i="1" s="1"/>
  <c r="M2245" i="1"/>
  <c r="L2245" i="1" s="1"/>
  <c r="M2246" i="1"/>
  <c r="L2246" i="1" s="1"/>
  <c r="M2247" i="1"/>
  <c r="L2247" i="1" s="1"/>
  <c r="M2248" i="1"/>
  <c r="L2248" i="1" s="1"/>
  <c r="M2249" i="1"/>
  <c r="L2249" i="1" s="1"/>
  <c r="M2250" i="1"/>
  <c r="L2250" i="1" s="1"/>
  <c r="M2251" i="1"/>
  <c r="L2251" i="1" s="1"/>
  <c r="M2252" i="1"/>
  <c r="L2252" i="1" s="1"/>
  <c r="M2253" i="1"/>
  <c r="L2253" i="1" s="1"/>
  <c r="M2254" i="1"/>
  <c r="L2254" i="1" s="1"/>
  <c r="M2255" i="1"/>
  <c r="L2255" i="1" s="1"/>
  <c r="M2256" i="1"/>
  <c r="L2256" i="1" s="1"/>
  <c r="M2257" i="1"/>
  <c r="L2257" i="1" s="1"/>
  <c r="M2258" i="1"/>
  <c r="L2258" i="1" s="1"/>
  <c r="M2259" i="1"/>
  <c r="L2259" i="1" s="1"/>
  <c r="M2260" i="1"/>
  <c r="L2260" i="1" s="1"/>
  <c r="M2261" i="1"/>
  <c r="L2261" i="1" s="1"/>
  <c r="M2262" i="1"/>
  <c r="L2262" i="1" s="1"/>
  <c r="M2263" i="1"/>
  <c r="L2263" i="1" s="1"/>
  <c r="M2264" i="1"/>
  <c r="L2264" i="1" s="1"/>
  <c r="M2265" i="1"/>
  <c r="L2265" i="1" s="1"/>
  <c r="M2266" i="1"/>
  <c r="L2266" i="1" s="1"/>
  <c r="M2267" i="1"/>
  <c r="L2267" i="1" s="1"/>
  <c r="M2268" i="1"/>
  <c r="L2268" i="1" s="1"/>
  <c r="M2269" i="1"/>
  <c r="L2269" i="1" s="1"/>
  <c r="M2270" i="1"/>
  <c r="L2270" i="1" s="1"/>
  <c r="M2271" i="1"/>
  <c r="L2271" i="1" s="1"/>
  <c r="M2272" i="1"/>
  <c r="L2272" i="1" s="1"/>
  <c r="M2273" i="1"/>
  <c r="L2273" i="1" s="1"/>
  <c r="M2274" i="1"/>
  <c r="L2274" i="1" s="1"/>
  <c r="M2275" i="1"/>
  <c r="L2275" i="1" s="1"/>
  <c r="M2276" i="1"/>
  <c r="L2276" i="1" s="1"/>
  <c r="M2277" i="1"/>
  <c r="L2277" i="1" s="1"/>
  <c r="M2278" i="1"/>
  <c r="L2278" i="1" s="1"/>
  <c r="M2279" i="1"/>
  <c r="L2279" i="1" s="1"/>
  <c r="M2280" i="1"/>
  <c r="L2280" i="1" s="1"/>
  <c r="M2281" i="1"/>
  <c r="L2281" i="1" s="1"/>
  <c r="M2282" i="1"/>
  <c r="L2282" i="1" s="1"/>
  <c r="M2283" i="1"/>
  <c r="L2283" i="1" s="1"/>
  <c r="M2284" i="1"/>
  <c r="L2284" i="1" s="1"/>
  <c r="M2285" i="1"/>
  <c r="L2285" i="1" s="1"/>
  <c r="M2286" i="1"/>
  <c r="L2286" i="1" s="1"/>
  <c r="M2287" i="1"/>
  <c r="L2287" i="1" s="1"/>
  <c r="M2288" i="1"/>
  <c r="L2288" i="1" s="1"/>
  <c r="M2289" i="1"/>
  <c r="L2289" i="1" s="1"/>
  <c r="M2290" i="1"/>
  <c r="L2290" i="1" s="1"/>
  <c r="M2291" i="1"/>
  <c r="L2291" i="1" s="1"/>
  <c r="M2292" i="1"/>
  <c r="L2292" i="1" s="1"/>
  <c r="M2293" i="1"/>
  <c r="L2293" i="1" s="1"/>
  <c r="M2294" i="1"/>
  <c r="L2294" i="1" s="1"/>
  <c r="M2295" i="1"/>
  <c r="L2295" i="1" s="1"/>
  <c r="M2296" i="1"/>
  <c r="L2296" i="1" s="1"/>
  <c r="M2297" i="1"/>
  <c r="L2297" i="1" s="1"/>
  <c r="M2298" i="1"/>
  <c r="L2298" i="1" s="1"/>
  <c r="M2299" i="1"/>
  <c r="L2299" i="1" s="1"/>
  <c r="M2300" i="1"/>
  <c r="L2300" i="1" s="1"/>
  <c r="M2301" i="1"/>
  <c r="L2301" i="1" s="1"/>
  <c r="M2302" i="1"/>
  <c r="L2302" i="1" s="1"/>
  <c r="M2303" i="1"/>
  <c r="L2303" i="1" s="1"/>
  <c r="M2304" i="1"/>
  <c r="L2304" i="1" s="1"/>
  <c r="M2305" i="1"/>
  <c r="L2305" i="1" s="1"/>
  <c r="M2306" i="1"/>
  <c r="L2306" i="1" s="1"/>
  <c r="M2307" i="1"/>
  <c r="L2307" i="1" s="1"/>
  <c r="M2308" i="1"/>
  <c r="L2308" i="1" s="1"/>
  <c r="M2309" i="1"/>
  <c r="L2309" i="1" s="1"/>
  <c r="M2310" i="1"/>
  <c r="L2310" i="1" s="1"/>
  <c r="M2311" i="1"/>
  <c r="L2311" i="1" s="1"/>
  <c r="M2312" i="1"/>
  <c r="L2312" i="1" s="1"/>
  <c r="M2313" i="1"/>
  <c r="L2313" i="1" s="1"/>
  <c r="M2314" i="1"/>
  <c r="L2314" i="1" s="1"/>
  <c r="M2315" i="1"/>
  <c r="L2315" i="1" s="1"/>
  <c r="M2316" i="1"/>
  <c r="L2316" i="1" s="1"/>
  <c r="M2317" i="1"/>
  <c r="L2317" i="1" s="1"/>
  <c r="M2318" i="1"/>
  <c r="L2318" i="1" s="1"/>
  <c r="M2319" i="1"/>
  <c r="L2319" i="1" s="1"/>
  <c r="M2320" i="1"/>
  <c r="L2320" i="1" s="1"/>
  <c r="M2321" i="1"/>
  <c r="L2321" i="1" s="1"/>
  <c r="M2322" i="1"/>
  <c r="L2322" i="1" s="1"/>
  <c r="M2323" i="1"/>
  <c r="L2323" i="1" s="1"/>
  <c r="M2324" i="1"/>
  <c r="L2324" i="1" s="1"/>
  <c r="M2325" i="1"/>
  <c r="L2325" i="1" s="1"/>
  <c r="M2326" i="1"/>
  <c r="L2326" i="1" s="1"/>
  <c r="M2327" i="1"/>
  <c r="L2327" i="1" s="1"/>
  <c r="M2328" i="1"/>
  <c r="L2328" i="1" s="1"/>
  <c r="M2329" i="1"/>
  <c r="L2329" i="1" s="1"/>
  <c r="M2330" i="1"/>
  <c r="L2330" i="1" s="1"/>
  <c r="M2331" i="1"/>
  <c r="L2331" i="1" s="1"/>
  <c r="M2332" i="1"/>
  <c r="L2332" i="1" s="1"/>
  <c r="M2333" i="1"/>
  <c r="L2333" i="1" s="1"/>
  <c r="M2334" i="1"/>
  <c r="L2334" i="1" s="1"/>
  <c r="M2335" i="1"/>
  <c r="L2335" i="1" s="1"/>
  <c r="M2336" i="1"/>
  <c r="L2336" i="1" s="1"/>
  <c r="M2337" i="1"/>
  <c r="L2337" i="1" s="1"/>
  <c r="M2338" i="1"/>
  <c r="L2338" i="1" s="1"/>
  <c r="M2339" i="1"/>
  <c r="L2339" i="1" s="1"/>
  <c r="M2340" i="1"/>
  <c r="L2340" i="1" s="1"/>
  <c r="M2341" i="1"/>
  <c r="L2341" i="1" s="1"/>
  <c r="M2342" i="1"/>
  <c r="L2342" i="1" s="1"/>
  <c r="M2343" i="1"/>
  <c r="L2343" i="1" s="1"/>
  <c r="M2344" i="1"/>
  <c r="L2344" i="1" s="1"/>
  <c r="M2345" i="1"/>
  <c r="L2345" i="1" s="1"/>
  <c r="M2346" i="1"/>
  <c r="L2346" i="1" s="1"/>
  <c r="M2347" i="1"/>
  <c r="L2347" i="1" s="1"/>
  <c r="M2348" i="1"/>
  <c r="L2348" i="1" s="1"/>
  <c r="M2349" i="1"/>
  <c r="L2349" i="1" s="1"/>
  <c r="M2350" i="1"/>
  <c r="L2350" i="1" s="1"/>
  <c r="M2351" i="1"/>
  <c r="L2351" i="1" s="1"/>
  <c r="M2352" i="1"/>
  <c r="L2352" i="1" s="1"/>
  <c r="M2353" i="1"/>
  <c r="L2353" i="1" s="1"/>
  <c r="M2354" i="1"/>
  <c r="L2354" i="1" s="1"/>
  <c r="M2355" i="1"/>
  <c r="L2355" i="1" s="1"/>
  <c r="M2356" i="1"/>
  <c r="L2356" i="1" s="1"/>
  <c r="M2357" i="1"/>
  <c r="L2357" i="1" s="1"/>
  <c r="M2358" i="1"/>
  <c r="L2358" i="1" s="1"/>
  <c r="M2359" i="1"/>
  <c r="L2359" i="1" s="1"/>
  <c r="M2360" i="1"/>
  <c r="L2360" i="1" s="1"/>
  <c r="M2361" i="1"/>
  <c r="L2361" i="1" s="1"/>
  <c r="M2362" i="1"/>
  <c r="L2362" i="1" s="1"/>
  <c r="M2363" i="1"/>
  <c r="L2363" i="1" s="1"/>
  <c r="M2364" i="1"/>
  <c r="L2364" i="1" s="1"/>
  <c r="M2365" i="1"/>
  <c r="L2365" i="1" s="1"/>
  <c r="M2366" i="1"/>
  <c r="L2366" i="1" s="1"/>
  <c r="M2367" i="1"/>
  <c r="L2367" i="1" s="1"/>
  <c r="M2368" i="1"/>
  <c r="L2368" i="1" s="1"/>
  <c r="M2369" i="1"/>
  <c r="L2369" i="1" s="1"/>
  <c r="M2370" i="1"/>
  <c r="L2370" i="1" s="1"/>
  <c r="M2371" i="1"/>
  <c r="L2371" i="1" s="1"/>
  <c r="M2372" i="1"/>
  <c r="L2372" i="1" s="1"/>
  <c r="M2373" i="1"/>
  <c r="L2373" i="1" s="1"/>
  <c r="M2374" i="1"/>
  <c r="L2374" i="1" s="1"/>
  <c r="M2375" i="1"/>
  <c r="L2375" i="1" s="1"/>
  <c r="M2376" i="1"/>
  <c r="L2376" i="1" s="1"/>
  <c r="M2377" i="1"/>
  <c r="L2377" i="1" s="1"/>
  <c r="M2378" i="1"/>
  <c r="L2378" i="1" s="1"/>
  <c r="M2379" i="1"/>
  <c r="L2379" i="1" s="1"/>
  <c r="M2380" i="1"/>
  <c r="L2380" i="1" s="1"/>
  <c r="M2381" i="1"/>
  <c r="L2381" i="1" s="1"/>
  <c r="M2382" i="1"/>
  <c r="L2382" i="1" s="1"/>
  <c r="M2383" i="1"/>
  <c r="L2383" i="1" s="1"/>
  <c r="M2384" i="1"/>
  <c r="L2384" i="1" s="1"/>
  <c r="M2385" i="1"/>
  <c r="L2385" i="1" s="1"/>
  <c r="M2386" i="1"/>
  <c r="L2386" i="1" s="1"/>
  <c r="M2387" i="1"/>
  <c r="L2387" i="1" s="1"/>
  <c r="M2388" i="1"/>
  <c r="L2388" i="1" s="1"/>
  <c r="M2389" i="1"/>
  <c r="L2389" i="1" s="1"/>
  <c r="M2390" i="1"/>
  <c r="L2390" i="1" s="1"/>
  <c r="M2391" i="1"/>
  <c r="L2391" i="1" s="1"/>
  <c r="M2392" i="1"/>
  <c r="L2392" i="1" s="1"/>
  <c r="M2393" i="1"/>
  <c r="L2393" i="1" s="1"/>
  <c r="M2394" i="1"/>
  <c r="L2394" i="1" s="1"/>
  <c r="M2395" i="1"/>
  <c r="L2395" i="1" s="1"/>
  <c r="M2396" i="1"/>
  <c r="L2396" i="1" s="1"/>
  <c r="M2397" i="1"/>
  <c r="L2397" i="1" s="1"/>
  <c r="M2398" i="1"/>
  <c r="L2398" i="1" s="1"/>
  <c r="M2399" i="1"/>
  <c r="L2399" i="1" s="1"/>
  <c r="M2400" i="1"/>
  <c r="L2400" i="1" s="1"/>
  <c r="M2401" i="1"/>
  <c r="L2401" i="1" s="1"/>
  <c r="M2402" i="1"/>
  <c r="L2402" i="1" s="1"/>
  <c r="M2403" i="1"/>
  <c r="L2403" i="1" s="1"/>
  <c r="M2404" i="1"/>
  <c r="L2404" i="1" s="1"/>
  <c r="M2405" i="1"/>
  <c r="L2405" i="1" s="1"/>
  <c r="M2406" i="1"/>
  <c r="L2406" i="1" s="1"/>
  <c r="M2407" i="1"/>
  <c r="L2407" i="1" s="1"/>
  <c r="M2408" i="1"/>
  <c r="L2408" i="1" s="1"/>
  <c r="M2409" i="1"/>
  <c r="L2409" i="1" s="1"/>
  <c r="M2410" i="1"/>
  <c r="L2410" i="1" s="1"/>
  <c r="M2411" i="1"/>
  <c r="L2411" i="1" s="1"/>
  <c r="M2412" i="1"/>
  <c r="L2412" i="1" s="1"/>
  <c r="M2413" i="1"/>
  <c r="L2413" i="1" s="1"/>
  <c r="M2414" i="1"/>
  <c r="L2414" i="1" s="1"/>
  <c r="M2415" i="1"/>
  <c r="L2415" i="1" s="1"/>
  <c r="M2416" i="1"/>
  <c r="L2416" i="1" s="1"/>
  <c r="M2417" i="1"/>
  <c r="L2417" i="1" s="1"/>
  <c r="M2418" i="1"/>
  <c r="L2418" i="1" s="1"/>
  <c r="M2419" i="1"/>
  <c r="L2419" i="1" s="1"/>
  <c r="M2420" i="1"/>
  <c r="L2420" i="1" s="1"/>
  <c r="M2421" i="1"/>
  <c r="L2421" i="1" s="1"/>
  <c r="M2422" i="1"/>
  <c r="L2422" i="1" s="1"/>
  <c r="M2423" i="1"/>
  <c r="L2423" i="1" s="1"/>
  <c r="M2424" i="1"/>
  <c r="L2424" i="1" s="1"/>
  <c r="M2425" i="1"/>
  <c r="L2425" i="1" s="1"/>
  <c r="M2426" i="1"/>
  <c r="L2426" i="1" s="1"/>
  <c r="M2427" i="1"/>
  <c r="L2427" i="1" s="1"/>
  <c r="M2428" i="1"/>
  <c r="L2428" i="1" s="1"/>
  <c r="M2429" i="1"/>
  <c r="L2429" i="1" s="1"/>
  <c r="M2430" i="1"/>
  <c r="L2430" i="1" s="1"/>
  <c r="M2431" i="1"/>
  <c r="L2431" i="1" s="1"/>
  <c r="M2432" i="1"/>
  <c r="L2432" i="1" s="1"/>
  <c r="M2433" i="1"/>
  <c r="L2433" i="1" s="1"/>
  <c r="M2434" i="1"/>
  <c r="L2434" i="1" s="1"/>
  <c r="M2435" i="1"/>
  <c r="L2435" i="1" s="1"/>
  <c r="M2436" i="1"/>
  <c r="L2436" i="1" s="1"/>
  <c r="M2437" i="1"/>
  <c r="L2437" i="1" s="1"/>
  <c r="M2438" i="1"/>
  <c r="L2438" i="1" s="1"/>
  <c r="M2439" i="1"/>
  <c r="L2439" i="1" s="1"/>
  <c r="M2440" i="1"/>
  <c r="L2440" i="1" s="1"/>
  <c r="M2441" i="1"/>
  <c r="L2441" i="1" s="1"/>
  <c r="M2442" i="1"/>
  <c r="L2442" i="1" s="1"/>
  <c r="M2443" i="1"/>
  <c r="L2443" i="1" s="1"/>
  <c r="M2444" i="1"/>
  <c r="L2444" i="1" s="1"/>
  <c r="M2445" i="1"/>
  <c r="L2445" i="1" s="1"/>
  <c r="M2446" i="1"/>
  <c r="L2446" i="1" s="1"/>
  <c r="M2447" i="1"/>
  <c r="L2447" i="1" s="1"/>
  <c r="M2448" i="1"/>
  <c r="L2448" i="1" s="1"/>
  <c r="M2449" i="1"/>
  <c r="L2449" i="1" s="1"/>
  <c r="M2450" i="1"/>
  <c r="L2450" i="1" s="1"/>
  <c r="M2451" i="1"/>
  <c r="L2451" i="1" s="1"/>
  <c r="M2452" i="1"/>
  <c r="L2452" i="1" s="1"/>
  <c r="M2453" i="1"/>
  <c r="L2453" i="1" s="1"/>
  <c r="M2454" i="1"/>
  <c r="L2454" i="1" s="1"/>
  <c r="M2455" i="1"/>
  <c r="L2455" i="1" s="1"/>
  <c r="M2456" i="1"/>
  <c r="L2456" i="1" s="1"/>
  <c r="M2457" i="1"/>
  <c r="L2457" i="1" s="1"/>
  <c r="M2458" i="1"/>
  <c r="L2458" i="1" s="1"/>
  <c r="M2459" i="1"/>
  <c r="L2459" i="1" s="1"/>
  <c r="M2460" i="1"/>
  <c r="L2460" i="1" s="1"/>
  <c r="M2461" i="1"/>
  <c r="L2461" i="1" s="1"/>
  <c r="M2462" i="1"/>
  <c r="L2462" i="1" s="1"/>
  <c r="M2463" i="1"/>
  <c r="L2463" i="1" s="1"/>
  <c r="M2464" i="1"/>
  <c r="L2464" i="1" s="1"/>
  <c r="M2465" i="1"/>
  <c r="L2465" i="1" s="1"/>
  <c r="M2466" i="1"/>
  <c r="L2466" i="1" s="1"/>
  <c r="M2467" i="1"/>
  <c r="L2467" i="1" s="1"/>
  <c r="M2468" i="1"/>
  <c r="L2468" i="1" s="1"/>
  <c r="M2469" i="1"/>
  <c r="L2469" i="1" s="1"/>
  <c r="M2470" i="1"/>
  <c r="L2470" i="1" s="1"/>
  <c r="M2471" i="1"/>
  <c r="L2471" i="1" s="1"/>
  <c r="M2472" i="1"/>
  <c r="L2472" i="1" s="1"/>
  <c r="M2473" i="1"/>
  <c r="L2473" i="1" s="1"/>
  <c r="M2474" i="1"/>
  <c r="L2474" i="1" s="1"/>
  <c r="M2475" i="1"/>
  <c r="L2475" i="1" s="1"/>
  <c r="M2476" i="1"/>
  <c r="L2476" i="1" s="1"/>
  <c r="M2477" i="1"/>
  <c r="L2477" i="1" s="1"/>
  <c r="M2478" i="1"/>
  <c r="L2478" i="1" s="1"/>
  <c r="M2479" i="1"/>
  <c r="L2479" i="1" s="1"/>
  <c r="M2480" i="1"/>
  <c r="L2480" i="1" s="1"/>
  <c r="M2481" i="1"/>
  <c r="L2481" i="1" s="1"/>
  <c r="M2482" i="1"/>
  <c r="L2482" i="1" s="1"/>
  <c r="M2483" i="1"/>
  <c r="L2483" i="1" s="1"/>
  <c r="M2484" i="1"/>
  <c r="L2484" i="1" s="1"/>
  <c r="M2485" i="1"/>
  <c r="L2485" i="1" s="1"/>
  <c r="M2486" i="1"/>
  <c r="L2486" i="1" s="1"/>
  <c r="M2487" i="1"/>
  <c r="L2487" i="1" s="1"/>
  <c r="M2488" i="1"/>
  <c r="L2488" i="1" s="1"/>
  <c r="M2489" i="1"/>
  <c r="L2489" i="1" s="1"/>
  <c r="M2490" i="1"/>
  <c r="L2490" i="1" s="1"/>
  <c r="M2491" i="1"/>
  <c r="L2491" i="1" s="1"/>
  <c r="M2492" i="1"/>
  <c r="L2492" i="1" s="1"/>
  <c r="M2493" i="1"/>
  <c r="L2493" i="1" s="1"/>
  <c r="M2494" i="1"/>
  <c r="L2494" i="1" s="1"/>
  <c r="M2495" i="1"/>
  <c r="L2495" i="1" s="1"/>
  <c r="M2496" i="1"/>
  <c r="L2496" i="1" s="1"/>
  <c r="M2497" i="1"/>
  <c r="L2497" i="1" s="1"/>
  <c r="M2498" i="1"/>
  <c r="L2498" i="1" s="1"/>
  <c r="M2499" i="1"/>
  <c r="L2499" i="1" s="1"/>
  <c r="M2500" i="1"/>
  <c r="L2500" i="1" s="1"/>
  <c r="M2501" i="1"/>
  <c r="L2501" i="1" s="1"/>
  <c r="M2502" i="1"/>
  <c r="L2502" i="1" s="1"/>
  <c r="M2503" i="1"/>
  <c r="L2503" i="1" s="1"/>
  <c r="M2504" i="1"/>
  <c r="L2504" i="1" s="1"/>
  <c r="M2505" i="1"/>
  <c r="L2505" i="1" s="1"/>
  <c r="M2506" i="1"/>
  <c r="L2506" i="1" s="1"/>
  <c r="M2507" i="1"/>
  <c r="L2507" i="1" s="1"/>
  <c r="M2508" i="1"/>
  <c r="L2508" i="1" s="1"/>
  <c r="M2509" i="1"/>
  <c r="L2509" i="1" s="1"/>
  <c r="M2510" i="1"/>
  <c r="L2510" i="1" s="1"/>
  <c r="M2511" i="1"/>
  <c r="L2511" i="1" s="1"/>
  <c r="M2512" i="1"/>
  <c r="L2512" i="1" s="1"/>
  <c r="M2513" i="1"/>
  <c r="L2513" i="1" s="1"/>
  <c r="M2514" i="1"/>
  <c r="L2514" i="1" s="1"/>
  <c r="M2515" i="1"/>
  <c r="L2515" i="1" s="1"/>
  <c r="M2516" i="1"/>
  <c r="L2516" i="1" s="1"/>
  <c r="M2517" i="1"/>
  <c r="L2517" i="1" s="1"/>
  <c r="M2518" i="1"/>
  <c r="L2518" i="1" s="1"/>
  <c r="M2519" i="1"/>
  <c r="L2519" i="1" s="1"/>
  <c r="M2520" i="1"/>
  <c r="L2520" i="1" s="1"/>
  <c r="M2521" i="1"/>
  <c r="L2521" i="1" s="1"/>
  <c r="M2522" i="1"/>
  <c r="L2522" i="1" s="1"/>
  <c r="M2523" i="1"/>
  <c r="L2523" i="1" s="1"/>
  <c r="M2524" i="1"/>
  <c r="L2524" i="1" s="1"/>
  <c r="M2525" i="1"/>
  <c r="L2525" i="1" s="1"/>
  <c r="M2526" i="1"/>
  <c r="L2526" i="1" s="1"/>
  <c r="M2527" i="1"/>
  <c r="L2527" i="1" s="1"/>
  <c r="M2528" i="1"/>
  <c r="L2528" i="1" s="1"/>
  <c r="M2529" i="1"/>
  <c r="L2529" i="1" s="1"/>
  <c r="M2530" i="1"/>
  <c r="L2530" i="1" s="1"/>
  <c r="M2531" i="1"/>
  <c r="L2531" i="1" s="1"/>
  <c r="M2532" i="1"/>
  <c r="L2532" i="1" s="1"/>
  <c r="M2533" i="1"/>
  <c r="L2533" i="1" s="1"/>
  <c r="M2534" i="1"/>
  <c r="L2534" i="1" s="1"/>
  <c r="M2535" i="1"/>
  <c r="L2535" i="1" s="1"/>
  <c r="M2536" i="1"/>
  <c r="L2536" i="1" s="1"/>
  <c r="M2537" i="1"/>
  <c r="L2537" i="1" s="1"/>
  <c r="M2538" i="1"/>
  <c r="L2538" i="1" s="1"/>
  <c r="M2539" i="1"/>
  <c r="L2539" i="1" s="1"/>
  <c r="M2540" i="1"/>
  <c r="L2540" i="1" s="1"/>
  <c r="M2541" i="1"/>
  <c r="L2541" i="1" s="1"/>
  <c r="M2542" i="1"/>
  <c r="L2542" i="1" s="1"/>
  <c r="M2543" i="1"/>
  <c r="L2543" i="1" s="1"/>
  <c r="M2544" i="1"/>
  <c r="L2544" i="1" s="1"/>
  <c r="M2545" i="1"/>
  <c r="L2545" i="1" s="1"/>
  <c r="M2546" i="1"/>
  <c r="L2546" i="1" s="1"/>
  <c r="M2547" i="1"/>
  <c r="L2547" i="1" s="1"/>
  <c r="M2548" i="1"/>
  <c r="L2548" i="1" s="1"/>
  <c r="M2549" i="1"/>
  <c r="L2549" i="1" s="1"/>
  <c r="M2550" i="1"/>
  <c r="L2550" i="1" s="1"/>
  <c r="M2551" i="1"/>
  <c r="L2551" i="1" s="1"/>
  <c r="M2552" i="1"/>
  <c r="L2552" i="1" s="1"/>
  <c r="M2553" i="1"/>
  <c r="L2553" i="1" s="1"/>
  <c r="M2554" i="1"/>
  <c r="L2554" i="1" s="1"/>
  <c r="M2555" i="1"/>
  <c r="L2555" i="1" s="1"/>
  <c r="M2556" i="1"/>
  <c r="L2556" i="1" s="1"/>
  <c r="M2557" i="1"/>
  <c r="L2557" i="1" s="1"/>
  <c r="M2558" i="1"/>
  <c r="L2558" i="1" s="1"/>
  <c r="M2559" i="1"/>
  <c r="L2559" i="1" s="1"/>
  <c r="M2560" i="1"/>
  <c r="L2560" i="1" s="1"/>
  <c r="M2561" i="1"/>
  <c r="L2561" i="1" s="1"/>
  <c r="M2562" i="1"/>
  <c r="L2562" i="1" s="1"/>
  <c r="M2563" i="1"/>
  <c r="L2563" i="1" s="1"/>
  <c r="M2564" i="1"/>
  <c r="L2564" i="1" s="1"/>
  <c r="M2565" i="1"/>
  <c r="L2565" i="1" s="1"/>
  <c r="M2566" i="1"/>
  <c r="L2566" i="1" s="1"/>
  <c r="M2567" i="1"/>
  <c r="L2567" i="1" s="1"/>
  <c r="M2568" i="1"/>
  <c r="L2568" i="1" s="1"/>
  <c r="M2569" i="1"/>
  <c r="L2569" i="1" s="1"/>
  <c r="M2570" i="1"/>
  <c r="L2570" i="1" s="1"/>
  <c r="M2571" i="1"/>
  <c r="L2571" i="1" s="1"/>
  <c r="M2572" i="1"/>
  <c r="L2572" i="1" s="1"/>
  <c r="M2573" i="1"/>
  <c r="L2573" i="1" s="1"/>
  <c r="M2574" i="1"/>
  <c r="L2574" i="1" s="1"/>
  <c r="M2575" i="1"/>
  <c r="L2575" i="1" s="1"/>
  <c r="M2576" i="1"/>
  <c r="L2576" i="1" s="1"/>
  <c r="M2577" i="1"/>
  <c r="L2577" i="1" s="1"/>
  <c r="M2578" i="1"/>
  <c r="L2578" i="1" s="1"/>
  <c r="M2579" i="1"/>
  <c r="L2579" i="1" s="1"/>
  <c r="M2580" i="1"/>
  <c r="L2580" i="1" s="1"/>
  <c r="M2581" i="1"/>
  <c r="L2581" i="1" s="1"/>
  <c r="M2582" i="1"/>
  <c r="L2582" i="1" s="1"/>
  <c r="M2583" i="1"/>
  <c r="L2583" i="1" s="1"/>
  <c r="M2584" i="1"/>
  <c r="L2584" i="1" s="1"/>
  <c r="M2585" i="1"/>
  <c r="L2585" i="1" s="1"/>
  <c r="M2586" i="1"/>
  <c r="L2586" i="1" s="1"/>
  <c r="M2587" i="1"/>
  <c r="L2587" i="1" s="1"/>
  <c r="M2588" i="1"/>
  <c r="L2588" i="1" s="1"/>
  <c r="M2589" i="1"/>
  <c r="L2589" i="1" s="1"/>
  <c r="M2590" i="1"/>
  <c r="L2590" i="1" s="1"/>
  <c r="M2591" i="1"/>
  <c r="L2591" i="1" s="1"/>
  <c r="M2592" i="1"/>
  <c r="L2592" i="1" s="1"/>
  <c r="M2593" i="1"/>
  <c r="L2593" i="1" s="1"/>
  <c r="M2594" i="1"/>
  <c r="L2594" i="1" s="1"/>
  <c r="M2595" i="1"/>
  <c r="L2595" i="1" s="1"/>
  <c r="M2596" i="1"/>
  <c r="L2596" i="1" s="1"/>
  <c r="M2597" i="1"/>
  <c r="L2597" i="1" s="1"/>
  <c r="M2598" i="1"/>
  <c r="L2598" i="1" s="1"/>
  <c r="M2599" i="1"/>
  <c r="L2599" i="1" s="1"/>
  <c r="M2600" i="1"/>
  <c r="L2600" i="1" s="1"/>
  <c r="M2601" i="1"/>
  <c r="L2601" i="1" s="1"/>
  <c r="M2602" i="1"/>
  <c r="L2602" i="1" s="1"/>
  <c r="M2603" i="1"/>
  <c r="L2603" i="1" s="1"/>
  <c r="M2604" i="1"/>
  <c r="L2604" i="1" s="1"/>
  <c r="M2605" i="1"/>
  <c r="L2605" i="1" s="1"/>
  <c r="M2606" i="1"/>
  <c r="L2606" i="1" s="1"/>
  <c r="M2607" i="1"/>
  <c r="L2607" i="1" s="1"/>
  <c r="M2608" i="1"/>
  <c r="L2608" i="1" s="1"/>
  <c r="M2609" i="1"/>
  <c r="L2609" i="1" s="1"/>
  <c r="M2610" i="1"/>
  <c r="L2610" i="1" s="1"/>
  <c r="M2611" i="1"/>
  <c r="L2611" i="1" s="1"/>
  <c r="M2612" i="1"/>
  <c r="L2612" i="1" s="1"/>
  <c r="M2613" i="1"/>
  <c r="L2613" i="1" s="1"/>
  <c r="M2614" i="1"/>
  <c r="L2614" i="1" s="1"/>
  <c r="M2615" i="1"/>
  <c r="L2615" i="1" s="1"/>
  <c r="M2616" i="1"/>
  <c r="L2616" i="1" s="1"/>
  <c r="M2617" i="1"/>
  <c r="L2617" i="1" s="1"/>
  <c r="M2618" i="1"/>
  <c r="L2618" i="1" s="1"/>
  <c r="M2619" i="1"/>
  <c r="L2619" i="1" s="1"/>
  <c r="M2620" i="1"/>
  <c r="L2620" i="1" s="1"/>
  <c r="M2621" i="1"/>
  <c r="L2621" i="1" s="1"/>
  <c r="M2622" i="1"/>
  <c r="L2622" i="1" s="1"/>
  <c r="M2623" i="1"/>
  <c r="L2623" i="1" s="1"/>
  <c r="M2624" i="1"/>
  <c r="L2624" i="1" s="1"/>
  <c r="M2625" i="1"/>
  <c r="L2625" i="1" s="1"/>
  <c r="M2626" i="1"/>
  <c r="L2626" i="1" s="1"/>
  <c r="M2627" i="1"/>
  <c r="L2627" i="1" s="1"/>
  <c r="M2628" i="1"/>
  <c r="L2628" i="1" s="1"/>
  <c r="M2629" i="1"/>
  <c r="L2629" i="1" s="1"/>
  <c r="M2630" i="1"/>
  <c r="L2630" i="1" s="1"/>
  <c r="M2631" i="1"/>
  <c r="L2631" i="1" s="1"/>
  <c r="M2632" i="1"/>
  <c r="L2632" i="1" s="1"/>
  <c r="M2633" i="1"/>
  <c r="L2633" i="1" s="1"/>
  <c r="M2634" i="1"/>
  <c r="L2634" i="1" s="1"/>
  <c r="M2635" i="1"/>
  <c r="L2635" i="1" s="1"/>
  <c r="M2636" i="1"/>
  <c r="L2636" i="1" s="1"/>
  <c r="M2637" i="1"/>
  <c r="L2637" i="1" s="1"/>
  <c r="M2638" i="1"/>
  <c r="L2638" i="1" s="1"/>
  <c r="M2639" i="1"/>
  <c r="L2639" i="1" s="1"/>
  <c r="M2640" i="1"/>
  <c r="L2640" i="1" s="1"/>
  <c r="M2641" i="1"/>
  <c r="L2641" i="1" s="1"/>
  <c r="M2642" i="1"/>
  <c r="L2642" i="1" s="1"/>
  <c r="M2643" i="1"/>
  <c r="L2643" i="1" s="1"/>
  <c r="M2644" i="1"/>
  <c r="L2644" i="1" s="1"/>
  <c r="M2645" i="1"/>
  <c r="L2645" i="1" s="1"/>
  <c r="M2646" i="1"/>
  <c r="L2646" i="1" s="1"/>
  <c r="M2647" i="1"/>
  <c r="L2647" i="1" s="1"/>
  <c r="M2648" i="1"/>
  <c r="L2648" i="1" s="1"/>
  <c r="M2649" i="1"/>
  <c r="L2649" i="1" s="1"/>
  <c r="M2650" i="1"/>
  <c r="L2650" i="1" s="1"/>
  <c r="M2651" i="1"/>
  <c r="L2651" i="1" s="1"/>
  <c r="M2652" i="1"/>
  <c r="L2652" i="1" s="1"/>
  <c r="M2653" i="1"/>
  <c r="L2653" i="1" s="1"/>
  <c r="M2654" i="1"/>
  <c r="L2654" i="1" s="1"/>
  <c r="M2655" i="1"/>
  <c r="L2655" i="1" s="1"/>
  <c r="M2656" i="1"/>
  <c r="L2656" i="1" s="1"/>
  <c r="M2657" i="1"/>
  <c r="L2657" i="1" s="1"/>
  <c r="M2658" i="1"/>
  <c r="L2658" i="1" s="1"/>
  <c r="M2659" i="1"/>
  <c r="L2659" i="1" s="1"/>
  <c r="M2660" i="1"/>
  <c r="L2660" i="1" s="1"/>
  <c r="M2661" i="1"/>
  <c r="L2661" i="1" s="1"/>
  <c r="M2662" i="1"/>
  <c r="L2662" i="1" s="1"/>
  <c r="M2663" i="1"/>
  <c r="L2663" i="1" s="1"/>
  <c r="M2664" i="1"/>
  <c r="L2664" i="1" s="1"/>
  <c r="M2665" i="1"/>
  <c r="L2665" i="1" s="1"/>
  <c r="M2666" i="1"/>
  <c r="L2666" i="1" s="1"/>
  <c r="M2667" i="1"/>
  <c r="L2667" i="1" s="1"/>
  <c r="M2668" i="1"/>
  <c r="L2668" i="1" s="1"/>
  <c r="M2669" i="1"/>
  <c r="L2669" i="1" s="1"/>
  <c r="M2670" i="1"/>
  <c r="L2670" i="1" s="1"/>
  <c r="M2671" i="1"/>
  <c r="L2671" i="1" s="1"/>
  <c r="M2672" i="1"/>
  <c r="L2672" i="1" s="1"/>
  <c r="M2673" i="1"/>
  <c r="L2673" i="1" s="1"/>
  <c r="M2674" i="1"/>
  <c r="L2674" i="1" s="1"/>
  <c r="M2675" i="1"/>
  <c r="L2675" i="1" s="1"/>
  <c r="M2676" i="1"/>
  <c r="L2676" i="1" s="1"/>
  <c r="M2677" i="1"/>
  <c r="L2677" i="1" s="1"/>
  <c r="M2678" i="1"/>
  <c r="L2678" i="1" s="1"/>
  <c r="M2679" i="1"/>
  <c r="L2679" i="1" s="1"/>
  <c r="M2680" i="1"/>
  <c r="L2680" i="1" s="1"/>
  <c r="M2681" i="1"/>
  <c r="L2681" i="1" s="1"/>
  <c r="M2682" i="1"/>
  <c r="L2682" i="1" s="1"/>
  <c r="M2683" i="1"/>
  <c r="L2683" i="1" s="1"/>
  <c r="M2684" i="1"/>
  <c r="L2684" i="1" s="1"/>
  <c r="M2685" i="1"/>
  <c r="L2685" i="1" s="1"/>
  <c r="M2686" i="1"/>
  <c r="L2686" i="1" s="1"/>
  <c r="M2687" i="1"/>
  <c r="L2687" i="1" s="1"/>
  <c r="M2688" i="1"/>
  <c r="L2688" i="1" s="1"/>
  <c r="M2689" i="1"/>
  <c r="L2689" i="1" s="1"/>
  <c r="M2690" i="1"/>
  <c r="L2690" i="1" s="1"/>
  <c r="M2691" i="1"/>
  <c r="L2691" i="1" s="1"/>
  <c r="M2692" i="1"/>
  <c r="L2692" i="1" s="1"/>
  <c r="M2693" i="1"/>
  <c r="L2693" i="1" s="1"/>
  <c r="M2694" i="1"/>
  <c r="L2694" i="1" s="1"/>
  <c r="M2695" i="1"/>
  <c r="L2695" i="1" s="1"/>
  <c r="M2696" i="1"/>
  <c r="L2696" i="1" s="1"/>
  <c r="M2697" i="1"/>
  <c r="L2697" i="1" s="1"/>
  <c r="M2698" i="1"/>
  <c r="L2698" i="1" s="1"/>
  <c r="M2699" i="1"/>
  <c r="L2699" i="1" s="1"/>
  <c r="M2700" i="1"/>
  <c r="L2700" i="1" s="1"/>
  <c r="M2701" i="1"/>
  <c r="L2701" i="1" s="1"/>
  <c r="M2702" i="1"/>
  <c r="L2702" i="1" s="1"/>
  <c r="M2703" i="1"/>
  <c r="L2703" i="1" s="1"/>
  <c r="M2704" i="1"/>
  <c r="L2704" i="1" s="1"/>
  <c r="M2705" i="1"/>
  <c r="L2705" i="1" s="1"/>
  <c r="M2706" i="1"/>
  <c r="L2706" i="1" s="1"/>
  <c r="M2707" i="1"/>
  <c r="L2707" i="1" s="1"/>
  <c r="M2708" i="1"/>
  <c r="L2708" i="1" s="1"/>
  <c r="M2709" i="1"/>
  <c r="L2709" i="1" s="1"/>
  <c r="M2710" i="1"/>
  <c r="L2710" i="1" s="1"/>
  <c r="M2711" i="1"/>
  <c r="L2711" i="1" s="1"/>
  <c r="M2712" i="1"/>
  <c r="L2712" i="1" s="1"/>
  <c r="M2713" i="1"/>
  <c r="L2713" i="1" s="1"/>
  <c r="M2714" i="1"/>
  <c r="L2714" i="1" s="1"/>
  <c r="M2715" i="1"/>
  <c r="L2715" i="1" s="1"/>
  <c r="M2716" i="1"/>
  <c r="L2716" i="1" s="1"/>
  <c r="M2717" i="1"/>
  <c r="L2717" i="1" s="1"/>
  <c r="M2718" i="1"/>
  <c r="L2718" i="1" s="1"/>
  <c r="M2719" i="1"/>
  <c r="L2719" i="1" s="1"/>
  <c r="M2720" i="1"/>
  <c r="L2720" i="1" s="1"/>
  <c r="M2721" i="1"/>
  <c r="L2721" i="1" s="1"/>
  <c r="M2722" i="1"/>
  <c r="L2722" i="1" s="1"/>
  <c r="M2723" i="1"/>
  <c r="L2723" i="1" s="1"/>
  <c r="M2724" i="1"/>
  <c r="L2724" i="1" s="1"/>
  <c r="M2725" i="1"/>
  <c r="L2725" i="1" s="1"/>
  <c r="M2726" i="1"/>
  <c r="L2726" i="1" s="1"/>
  <c r="M2727" i="1"/>
  <c r="L2727" i="1" s="1"/>
  <c r="M2728" i="1"/>
  <c r="L2728" i="1" s="1"/>
  <c r="M2729" i="1"/>
  <c r="L2729" i="1" s="1"/>
  <c r="M2730" i="1"/>
  <c r="L2730" i="1" s="1"/>
  <c r="M2731" i="1"/>
  <c r="L2731" i="1" s="1"/>
  <c r="M2732" i="1"/>
  <c r="L2732" i="1" s="1"/>
  <c r="M2733" i="1"/>
  <c r="L2733" i="1" s="1"/>
  <c r="M2734" i="1"/>
  <c r="L2734" i="1" s="1"/>
  <c r="M2735" i="1"/>
  <c r="L2735" i="1" s="1"/>
  <c r="M2736" i="1"/>
  <c r="L2736" i="1" s="1"/>
  <c r="M2737" i="1"/>
  <c r="L2737" i="1" s="1"/>
  <c r="M2738" i="1"/>
  <c r="L2738" i="1" s="1"/>
  <c r="M2739" i="1"/>
  <c r="L2739" i="1" s="1"/>
  <c r="M2740" i="1"/>
  <c r="L2740" i="1" s="1"/>
  <c r="M2741" i="1"/>
  <c r="L2741" i="1" s="1"/>
  <c r="M2742" i="1"/>
  <c r="L2742" i="1" s="1"/>
  <c r="M2743" i="1"/>
  <c r="L2743" i="1" s="1"/>
  <c r="M2744" i="1"/>
  <c r="L2744" i="1" s="1"/>
  <c r="M2745" i="1"/>
  <c r="L2745" i="1" s="1"/>
  <c r="M2746" i="1"/>
  <c r="L2746" i="1" s="1"/>
  <c r="M2747" i="1"/>
  <c r="L2747" i="1" s="1"/>
  <c r="M2748" i="1"/>
  <c r="L2748" i="1" s="1"/>
  <c r="M2749" i="1"/>
  <c r="L2749" i="1" s="1"/>
  <c r="M2750" i="1"/>
  <c r="L2750" i="1" s="1"/>
  <c r="M2751" i="1"/>
  <c r="L2751" i="1" s="1"/>
  <c r="M2752" i="1"/>
  <c r="L2752" i="1" s="1"/>
  <c r="M2753" i="1"/>
  <c r="L2753" i="1" s="1"/>
  <c r="M2754" i="1"/>
  <c r="L2754" i="1" s="1"/>
  <c r="M2755" i="1"/>
  <c r="L2755" i="1" s="1"/>
  <c r="M2756" i="1"/>
  <c r="L2756" i="1" s="1"/>
  <c r="M2757" i="1"/>
  <c r="L2757" i="1" s="1"/>
  <c r="M2758" i="1"/>
  <c r="L2758" i="1" s="1"/>
  <c r="M2759" i="1"/>
  <c r="L2759" i="1" s="1"/>
  <c r="M2760" i="1"/>
  <c r="L2760" i="1" s="1"/>
  <c r="M2761" i="1"/>
  <c r="L2761" i="1" s="1"/>
  <c r="M2762" i="1"/>
  <c r="L2762" i="1" s="1"/>
  <c r="M2763" i="1"/>
  <c r="L2763" i="1" s="1"/>
  <c r="M2764" i="1"/>
  <c r="L2764" i="1" s="1"/>
  <c r="M2765" i="1"/>
  <c r="L2765" i="1" s="1"/>
  <c r="M2766" i="1"/>
  <c r="L2766" i="1" s="1"/>
  <c r="M2767" i="1"/>
  <c r="L2767" i="1" s="1"/>
  <c r="M2768" i="1"/>
  <c r="L2768" i="1" s="1"/>
  <c r="M2769" i="1"/>
  <c r="L2769" i="1" s="1"/>
  <c r="M2770" i="1"/>
  <c r="L2770" i="1" s="1"/>
  <c r="M2771" i="1"/>
  <c r="L2771" i="1" s="1"/>
  <c r="M2772" i="1"/>
  <c r="L2772" i="1" s="1"/>
  <c r="M2773" i="1"/>
  <c r="L2773" i="1" s="1"/>
  <c r="M2774" i="1"/>
  <c r="L2774" i="1" s="1"/>
  <c r="M2775" i="1"/>
  <c r="L2775" i="1" s="1"/>
  <c r="M2776" i="1"/>
  <c r="L2776" i="1" s="1"/>
  <c r="M2777" i="1"/>
  <c r="L2777" i="1" s="1"/>
  <c r="M2778" i="1"/>
  <c r="L2778" i="1" s="1"/>
  <c r="M2779" i="1"/>
  <c r="L2779" i="1" s="1"/>
  <c r="M2780" i="1"/>
  <c r="L2780" i="1" s="1"/>
  <c r="M2781" i="1"/>
  <c r="L2781" i="1" s="1"/>
  <c r="M2782" i="1"/>
  <c r="L2782" i="1" s="1"/>
  <c r="M2783" i="1"/>
  <c r="L2783" i="1" s="1"/>
  <c r="M2784" i="1"/>
  <c r="L2784" i="1" s="1"/>
  <c r="M2785" i="1"/>
  <c r="L2785" i="1" s="1"/>
  <c r="M2786" i="1"/>
  <c r="L2786" i="1" s="1"/>
  <c r="M2787" i="1"/>
  <c r="L2787" i="1" s="1"/>
  <c r="M2788" i="1"/>
  <c r="L2788" i="1" s="1"/>
  <c r="M2789" i="1"/>
  <c r="L2789" i="1" s="1"/>
  <c r="M2790" i="1"/>
  <c r="L2790" i="1" s="1"/>
  <c r="M2791" i="1"/>
  <c r="L2791" i="1" s="1"/>
  <c r="M2792" i="1"/>
  <c r="L2792" i="1" s="1"/>
  <c r="M2793" i="1"/>
  <c r="L2793" i="1" s="1"/>
  <c r="M2794" i="1"/>
  <c r="L2794" i="1" s="1"/>
  <c r="M2795" i="1"/>
  <c r="L2795" i="1" s="1"/>
  <c r="M2796" i="1"/>
  <c r="L2796" i="1" s="1"/>
  <c r="M2797" i="1"/>
  <c r="L2797" i="1" s="1"/>
  <c r="M2798" i="1"/>
  <c r="L2798" i="1" s="1"/>
  <c r="M2799" i="1"/>
  <c r="L2799" i="1" s="1"/>
  <c r="M2800" i="1"/>
  <c r="L2800" i="1" s="1"/>
  <c r="M2801" i="1"/>
  <c r="L2801" i="1" s="1"/>
  <c r="M2802" i="1"/>
  <c r="L2802" i="1" s="1"/>
  <c r="M2803" i="1"/>
  <c r="L2803" i="1" s="1"/>
  <c r="M2804" i="1"/>
  <c r="L2804" i="1" s="1"/>
  <c r="M2805" i="1"/>
  <c r="L2805" i="1" s="1"/>
  <c r="M2806" i="1"/>
  <c r="L2806" i="1" s="1"/>
  <c r="M2807" i="1"/>
  <c r="L2807" i="1" s="1"/>
  <c r="M2808" i="1"/>
  <c r="L2808" i="1" s="1"/>
  <c r="M2809" i="1"/>
  <c r="L2809" i="1" s="1"/>
  <c r="M2810" i="1"/>
  <c r="L2810" i="1" s="1"/>
  <c r="M2811" i="1"/>
  <c r="L2811" i="1" s="1"/>
  <c r="M2812" i="1"/>
  <c r="L2812" i="1" s="1"/>
  <c r="M2813" i="1"/>
  <c r="L2813" i="1" s="1"/>
  <c r="M2814" i="1"/>
  <c r="L2814" i="1" s="1"/>
  <c r="M2815" i="1"/>
  <c r="L2815" i="1" s="1"/>
  <c r="M2816" i="1"/>
  <c r="L2816" i="1" s="1"/>
  <c r="M2817" i="1"/>
  <c r="L2817" i="1" s="1"/>
  <c r="M2818" i="1"/>
  <c r="L2818" i="1" s="1"/>
  <c r="M2819" i="1"/>
  <c r="L2819" i="1" s="1"/>
  <c r="M2820" i="1"/>
  <c r="L2820" i="1" s="1"/>
  <c r="M2821" i="1"/>
  <c r="L2821" i="1" s="1"/>
  <c r="M2822" i="1"/>
  <c r="L2822" i="1" s="1"/>
  <c r="M2823" i="1"/>
  <c r="L2823" i="1" s="1"/>
  <c r="M2824" i="1"/>
  <c r="L2824" i="1" s="1"/>
  <c r="M2825" i="1"/>
  <c r="L2825" i="1" s="1"/>
  <c r="M2826" i="1"/>
  <c r="L2826" i="1" s="1"/>
  <c r="M2827" i="1"/>
  <c r="L2827" i="1" s="1"/>
  <c r="M2828" i="1"/>
  <c r="L2828" i="1" s="1"/>
  <c r="M2829" i="1"/>
  <c r="L2829" i="1" s="1"/>
  <c r="M2830" i="1"/>
  <c r="L2830" i="1" s="1"/>
  <c r="M2831" i="1"/>
  <c r="L2831" i="1" s="1"/>
  <c r="M2832" i="1"/>
  <c r="L2832" i="1" s="1"/>
  <c r="M2833" i="1"/>
  <c r="L2833" i="1" s="1"/>
  <c r="M2834" i="1"/>
  <c r="L2834" i="1" s="1"/>
  <c r="M2835" i="1"/>
  <c r="L2835" i="1" s="1"/>
  <c r="M2836" i="1"/>
  <c r="L2836" i="1" s="1"/>
  <c r="M2837" i="1"/>
  <c r="L2837" i="1" s="1"/>
  <c r="M2838" i="1"/>
  <c r="L2838" i="1" s="1"/>
  <c r="M2839" i="1"/>
  <c r="L2839" i="1" s="1"/>
  <c r="M2840" i="1"/>
  <c r="L2840" i="1" s="1"/>
  <c r="M2841" i="1"/>
  <c r="L2841" i="1" s="1"/>
  <c r="M2842" i="1"/>
  <c r="L2842" i="1" s="1"/>
  <c r="M2843" i="1"/>
  <c r="L2843" i="1" s="1"/>
  <c r="M2844" i="1"/>
  <c r="L2844" i="1" s="1"/>
  <c r="M2845" i="1"/>
  <c r="L2845" i="1" s="1"/>
  <c r="M2846" i="1"/>
  <c r="L2846" i="1" s="1"/>
  <c r="M2847" i="1"/>
  <c r="L2847" i="1" s="1"/>
  <c r="M2848" i="1"/>
  <c r="L2848" i="1" s="1"/>
  <c r="M2849" i="1"/>
  <c r="L2849" i="1" s="1"/>
  <c r="M2850" i="1"/>
  <c r="L2850" i="1" s="1"/>
  <c r="M2851" i="1"/>
  <c r="L2851" i="1" s="1"/>
  <c r="M2852" i="1"/>
  <c r="L2852" i="1" s="1"/>
  <c r="M2853" i="1"/>
  <c r="L2853" i="1" s="1"/>
  <c r="M2854" i="1"/>
  <c r="L2854" i="1" s="1"/>
  <c r="M2855" i="1"/>
  <c r="L2855" i="1" s="1"/>
  <c r="M2856" i="1"/>
  <c r="L2856" i="1" s="1"/>
  <c r="M2857" i="1"/>
  <c r="L2857" i="1" s="1"/>
  <c r="M2858" i="1"/>
  <c r="L2858" i="1" s="1"/>
  <c r="M2859" i="1"/>
  <c r="L2859" i="1" s="1"/>
  <c r="M2860" i="1"/>
  <c r="L2860" i="1" s="1"/>
  <c r="M2861" i="1"/>
  <c r="L2861" i="1" s="1"/>
  <c r="M2862" i="1"/>
  <c r="L2862" i="1" s="1"/>
  <c r="M2863" i="1"/>
  <c r="L2863" i="1" s="1"/>
  <c r="M2864" i="1"/>
  <c r="L2864" i="1" s="1"/>
  <c r="M2865" i="1"/>
  <c r="L2865" i="1" s="1"/>
  <c r="M2866" i="1"/>
  <c r="L2866" i="1" s="1"/>
  <c r="M2867" i="1"/>
  <c r="L2867" i="1" s="1"/>
  <c r="M2868" i="1"/>
  <c r="L2868" i="1" s="1"/>
  <c r="M2869" i="1"/>
  <c r="L2869" i="1" s="1"/>
  <c r="M2870" i="1"/>
  <c r="L2870" i="1" s="1"/>
  <c r="M2871" i="1"/>
  <c r="L2871" i="1" s="1"/>
  <c r="M2872" i="1"/>
  <c r="L2872" i="1" s="1"/>
  <c r="M2873" i="1"/>
  <c r="L2873" i="1" s="1"/>
  <c r="M2874" i="1"/>
  <c r="L2874" i="1" s="1"/>
  <c r="M2875" i="1"/>
  <c r="L2875" i="1" s="1"/>
  <c r="M2876" i="1"/>
  <c r="L2876" i="1" s="1"/>
  <c r="M2877" i="1"/>
  <c r="L2877" i="1" s="1"/>
  <c r="M2878" i="1"/>
  <c r="L2878" i="1" s="1"/>
  <c r="M2879" i="1"/>
  <c r="L2879" i="1" s="1"/>
  <c r="M2880" i="1"/>
  <c r="L2880" i="1" s="1"/>
  <c r="M2881" i="1"/>
  <c r="L2881" i="1" s="1"/>
  <c r="M2882" i="1"/>
  <c r="L2882" i="1" s="1"/>
  <c r="M2883" i="1"/>
  <c r="L2883" i="1" s="1"/>
  <c r="M2884" i="1"/>
  <c r="L2884" i="1" s="1"/>
  <c r="M2885" i="1"/>
  <c r="L2885" i="1" s="1"/>
  <c r="M2886" i="1"/>
  <c r="L2886" i="1" s="1"/>
  <c r="M2887" i="1"/>
  <c r="L2887" i="1" s="1"/>
  <c r="M2888" i="1"/>
  <c r="L2888" i="1" s="1"/>
  <c r="M2889" i="1"/>
  <c r="L2889" i="1" s="1"/>
  <c r="M2890" i="1"/>
  <c r="L2890" i="1" s="1"/>
  <c r="M2891" i="1"/>
  <c r="L2891" i="1" s="1"/>
  <c r="M2892" i="1"/>
  <c r="L2892" i="1" s="1"/>
  <c r="M2893" i="1"/>
  <c r="L2893" i="1" s="1"/>
  <c r="M2894" i="1"/>
  <c r="L2894" i="1" s="1"/>
  <c r="M2895" i="1"/>
  <c r="L2895" i="1" s="1"/>
  <c r="M2896" i="1"/>
  <c r="L2896" i="1" s="1"/>
  <c r="M2897" i="1"/>
  <c r="L2897" i="1" s="1"/>
  <c r="M2898" i="1"/>
  <c r="L2898" i="1" s="1"/>
  <c r="M2899" i="1"/>
  <c r="L2899" i="1" s="1"/>
  <c r="M2900" i="1"/>
  <c r="L2900" i="1" s="1"/>
  <c r="M2901" i="1"/>
  <c r="L2901" i="1" s="1"/>
  <c r="M2902" i="1"/>
  <c r="L2902" i="1" s="1"/>
  <c r="M2903" i="1"/>
  <c r="L2903" i="1" s="1"/>
  <c r="M2904" i="1"/>
  <c r="L2904" i="1" s="1"/>
  <c r="M2905" i="1"/>
  <c r="L2905" i="1" s="1"/>
  <c r="M2906" i="1"/>
  <c r="L2906" i="1" s="1"/>
  <c r="M2907" i="1"/>
  <c r="L2907" i="1" s="1"/>
  <c r="M2908" i="1"/>
  <c r="L2908" i="1" s="1"/>
  <c r="M2909" i="1"/>
  <c r="L2909" i="1" s="1"/>
  <c r="M2910" i="1"/>
  <c r="L2910" i="1" s="1"/>
  <c r="M2911" i="1"/>
  <c r="L2911" i="1" s="1"/>
  <c r="M2912" i="1"/>
  <c r="L2912" i="1" s="1"/>
  <c r="M2913" i="1"/>
  <c r="L2913" i="1" s="1"/>
  <c r="M2914" i="1"/>
  <c r="L2914" i="1" s="1"/>
  <c r="M2915" i="1"/>
  <c r="L2915" i="1" s="1"/>
  <c r="M2916" i="1"/>
  <c r="L2916" i="1" s="1"/>
  <c r="M2917" i="1"/>
  <c r="L2917" i="1" s="1"/>
  <c r="M2918" i="1"/>
  <c r="L2918" i="1" s="1"/>
  <c r="M2919" i="1"/>
  <c r="L2919" i="1" s="1"/>
  <c r="M2920" i="1"/>
  <c r="L2920" i="1" s="1"/>
  <c r="M2921" i="1"/>
  <c r="L2921" i="1" s="1"/>
  <c r="M2922" i="1"/>
  <c r="L2922" i="1" s="1"/>
  <c r="M2923" i="1"/>
  <c r="L2923" i="1" s="1"/>
  <c r="M2924" i="1"/>
  <c r="L2924" i="1" s="1"/>
  <c r="M2925" i="1"/>
  <c r="L2925" i="1" s="1"/>
  <c r="M2926" i="1"/>
  <c r="L2926" i="1" s="1"/>
  <c r="M2927" i="1"/>
  <c r="L2927" i="1" s="1"/>
  <c r="M2928" i="1"/>
  <c r="L2928" i="1" s="1"/>
  <c r="M2929" i="1"/>
  <c r="L2929" i="1" s="1"/>
  <c r="M2930" i="1"/>
  <c r="L2930" i="1" s="1"/>
  <c r="M2931" i="1"/>
  <c r="L2931" i="1" s="1"/>
  <c r="M2932" i="1"/>
  <c r="L2932" i="1" s="1"/>
  <c r="M2933" i="1"/>
  <c r="L2933" i="1" s="1"/>
  <c r="M2934" i="1"/>
  <c r="L2934" i="1" s="1"/>
  <c r="M2935" i="1"/>
  <c r="L2935" i="1" s="1"/>
  <c r="M2936" i="1"/>
  <c r="L2936" i="1" s="1"/>
  <c r="M2937" i="1"/>
  <c r="L2937" i="1" s="1"/>
  <c r="M2938" i="1"/>
  <c r="L2938" i="1" s="1"/>
  <c r="M2939" i="1"/>
  <c r="L2939" i="1" s="1"/>
  <c r="M2940" i="1"/>
  <c r="L2940" i="1" s="1"/>
  <c r="M2941" i="1"/>
  <c r="L2941" i="1" s="1"/>
  <c r="M2942" i="1"/>
  <c r="L2942" i="1" s="1"/>
  <c r="M2943" i="1"/>
  <c r="L2943" i="1" s="1"/>
  <c r="M2944" i="1"/>
  <c r="L2944" i="1" s="1"/>
  <c r="M2945" i="1"/>
  <c r="L2945" i="1" s="1"/>
  <c r="M2946" i="1"/>
  <c r="L2946" i="1" s="1"/>
  <c r="M2947" i="1"/>
  <c r="L2947" i="1" s="1"/>
  <c r="M2948" i="1"/>
  <c r="L2948" i="1" s="1"/>
  <c r="M2949" i="1"/>
  <c r="L2949" i="1" s="1"/>
  <c r="M2950" i="1"/>
  <c r="L2950" i="1" s="1"/>
  <c r="M2951" i="1"/>
  <c r="L2951" i="1" s="1"/>
  <c r="M2952" i="1"/>
  <c r="L2952" i="1" s="1"/>
  <c r="M2953" i="1"/>
  <c r="L2953" i="1" s="1"/>
  <c r="M2954" i="1"/>
  <c r="L2954" i="1" s="1"/>
  <c r="M2955" i="1"/>
  <c r="L2955" i="1" s="1"/>
  <c r="M2956" i="1"/>
  <c r="L2956" i="1" s="1"/>
  <c r="M2957" i="1"/>
  <c r="L2957" i="1" s="1"/>
  <c r="M2958" i="1"/>
  <c r="L2958" i="1" s="1"/>
  <c r="M2959" i="1"/>
  <c r="L2959" i="1" s="1"/>
  <c r="M2960" i="1"/>
  <c r="L2960" i="1" s="1"/>
  <c r="M2961" i="1"/>
  <c r="L2961" i="1" s="1"/>
  <c r="M2962" i="1"/>
  <c r="L2962" i="1" s="1"/>
  <c r="M2963" i="1"/>
  <c r="L2963" i="1" s="1"/>
  <c r="M2964" i="1"/>
  <c r="L2964" i="1" s="1"/>
  <c r="M2965" i="1"/>
  <c r="L2965" i="1" s="1"/>
  <c r="M2966" i="1"/>
  <c r="L2966" i="1" s="1"/>
  <c r="M2967" i="1"/>
  <c r="L2967" i="1" s="1"/>
  <c r="M2968" i="1"/>
  <c r="L2968" i="1" s="1"/>
  <c r="M2969" i="1"/>
  <c r="L2969" i="1" s="1"/>
  <c r="M2970" i="1"/>
  <c r="L2970" i="1" s="1"/>
  <c r="M2971" i="1"/>
  <c r="L2971" i="1" s="1"/>
  <c r="M2972" i="1"/>
  <c r="L2972" i="1" s="1"/>
  <c r="M2973" i="1"/>
  <c r="L2973" i="1" s="1"/>
  <c r="M2974" i="1"/>
  <c r="L2974" i="1" s="1"/>
  <c r="M2975" i="1"/>
  <c r="L2975" i="1" s="1"/>
  <c r="M2976" i="1"/>
  <c r="L2976" i="1" s="1"/>
  <c r="M2977" i="1"/>
  <c r="L2977" i="1" s="1"/>
  <c r="M2978" i="1"/>
  <c r="L2978" i="1" s="1"/>
  <c r="M2979" i="1"/>
  <c r="L2979" i="1" s="1"/>
  <c r="M2980" i="1"/>
  <c r="L2980" i="1" s="1"/>
  <c r="M2981" i="1"/>
  <c r="L2981" i="1" s="1"/>
  <c r="M2982" i="1"/>
  <c r="L2982" i="1" s="1"/>
  <c r="M2983" i="1"/>
  <c r="L2983" i="1" s="1"/>
  <c r="M2984" i="1"/>
  <c r="L2984" i="1" s="1"/>
  <c r="M2985" i="1"/>
  <c r="L2985" i="1" s="1"/>
  <c r="M2986" i="1"/>
  <c r="L2986" i="1" s="1"/>
  <c r="M2987" i="1"/>
  <c r="L2987" i="1" s="1"/>
  <c r="M2988" i="1"/>
  <c r="L2988" i="1" s="1"/>
  <c r="M2989" i="1"/>
  <c r="L2989" i="1" s="1"/>
  <c r="M2990" i="1"/>
  <c r="L2990" i="1" s="1"/>
  <c r="M2991" i="1"/>
  <c r="L2991" i="1" s="1"/>
  <c r="M2992" i="1"/>
  <c r="L2992" i="1" s="1"/>
  <c r="M2993" i="1"/>
  <c r="L2993" i="1" s="1"/>
  <c r="M2994" i="1"/>
  <c r="L2994" i="1" s="1"/>
  <c r="M2995" i="1"/>
  <c r="L2995" i="1" s="1"/>
  <c r="M2996" i="1"/>
  <c r="L2996" i="1" s="1"/>
  <c r="M2997" i="1"/>
  <c r="L2997" i="1" s="1"/>
  <c r="M2998" i="1"/>
  <c r="L2998" i="1" s="1"/>
  <c r="M2999" i="1"/>
  <c r="L2999" i="1" s="1"/>
  <c r="M3000" i="1"/>
  <c r="L3000" i="1" s="1"/>
  <c r="M3001" i="1"/>
  <c r="L3001" i="1" s="1"/>
  <c r="M3002" i="1"/>
  <c r="L3002" i="1" s="1"/>
  <c r="M3003" i="1"/>
  <c r="L3003" i="1" s="1"/>
  <c r="M3004" i="1"/>
  <c r="L3004" i="1" s="1"/>
  <c r="M3005" i="1"/>
  <c r="L3005" i="1" s="1"/>
  <c r="M3006" i="1"/>
  <c r="L3006" i="1" s="1"/>
  <c r="M3007" i="1"/>
  <c r="L3007" i="1" s="1"/>
  <c r="M3008" i="1"/>
  <c r="L3008" i="1" s="1"/>
  <c r="M3009" i="1"/>
  <c r="L3009" i="1" s="1"/>
  <c r="M3010" i="1"/>
  <c r="L3010" i="1" s="1"/>
  <c r="M3011" i="1"/>
  <c r="L3011" i="1" s="1"/>
  <c r="M3012" i="1"/>
  <c r="L3012" i="1" s="1"/>
  <c r="M3013" i="1"/>
  <c r="L3013" i="1" s="1"/>
  <c r="M3014" i="1"/>
  <c r="L3014" i="1" s="1"/>
  <c r="M3015" i="1"/>
  <c r="L3015" i="1" s="1"/>
  <c r="M3016" i="1"/>
  <c r="L3016" i="1" s="1"/>
  <c r="M3017" i="1"/>
  <c r="L3017" i="1" s="1"/>
  <c r="M3018" i="1"/>
  <c r="L3018" i="1" s="1"/>
  <c r="M3019" i="1"/>
  <c r="L3019" i="1" s="1"/>
  <c r="M3020" i="1"/>
  <c r="L3020" i="1" s="1"/>
  <c r="M3021" i="1"/>
  <c r="L3021" i="1" s="1"/>
  <c r="M3022" i="1"/>
  <c r="L3022" i="1" s="1"/>
  <c r="M3023" i="1"/>
  <c r="L3023" i="1" s="1"/>
  <c r="M3024" i="1"/>
  <c r="L3024" i="1" s="1"/>
  <c r="M3025" i="1"/>
  <c r="L3025" i="1" s="1"/>
  <c r="M3026" i="1"/>
  <c r="L3026" i="1" s="1"/>
  <c r="M3027" i="1"/>
  <c r="L3027" i="1" s="1"/>
  <c r="M3028" i="1"/>
  <c r="L3028" i="1" s="1"/>
  <c r="M3029" i="1"/>
  <c r="L3029" i="1" s="1"/>
  <c r="M3030" i="1"/>
  <c r="L3030" i="1" s="1"/>
  <c r="M3031" i="1"/>
  <c r="L3031" i="1" s="1"/>
  <c r="M3032" i="1"/>
  <c r="L3032" i="1" s="1"/>
  <c r="M3033" i="1"/>
  <c r="L3033" i="1" s="1"/>
  <c r="M3034" i="1"/>
  <c r="L3034" i="1" s="1"/>
  <c r="M3035" i="1"/>
  <c r="L3035" i="1" s="1"/>
  <c r="M3036" i="1"/>
  <c r="L3036" i="1" s="1"/>
  <c r="M3037" i="1"/>
  <c r="L3037" i="1" s="1"/>
  <c r="M3038" i="1"/>
  <c r="L3038" i="1" s="1"/>
  <c r="M3039" i="1"/>
  <c r="L3039" i="1" s="1"/>
  <c r="M3040" i="1"/>
  <c r="L3040" i="1" s="1"/>
  <c r="M3041" i="1"/>
  <c r="L3041" i="1" s="1"/>
  <c r="M3042" i="1"/>
  <c r="L3042" i="1" s="1"/>
  <c r="M3043" i="1"/>
  <c r="L3043" i="1" s="1"/>
  <c r="M3044" i="1"/>
  <c r="L3044" i="1" s="1"/>
  <c r="M3045" i="1"/>
  <c r="L3045" i="1" s="1"/>
  <c r="M3046" i="1"/>
  <c r="L3046" i="1" s="1"/>
  <c r="M3047" i="1"/>
  <c r="L3047" i="1" s="1"/>
  <c r="M3048" i="1"/>
  <c r="L3048" i="1" s="1"/>
  <c r="M3049" i="1"/>
  <c r="L3049" i="1" s="1"/>
  <c r="M3050" i="1"/>
  <c r="L3050" i="1" s="1"/>
  <c r="M3051" i="1"/>
  <c r="L3051" i="1" s="1"/>
  <c r="M3052" i="1"/>
  <c r="L3052" i="1" s="1"/>
  <c r="M3053" i="1"/>
  <c r="L3053" i="1" s="1"/>
  <c r="M3054" i="1"/>
  <c r="L3054" i="1" s="1"/>
  <c r="M3055" i="1"/>
  <c r="L3055" i="1" s="1"/>
  <c r="M3056" i="1"/>
  <c r="L3056" i="1" s="1"/>
  <c r="M3057" i="1"/>
  <c r="L3057" i="1" s="1"/>
  <c r="M3058" i="1"/>
  <c r="L3058" i="1" s="1"/>
  <c r="M3059" i="1"/>
  <c r="L3059" i="1" s="1"/>
  <c r="M3060" i="1"/>
  <c r="L3060" i="1" s="1"/>
  <c r="M3061" i="1"/>
  <c r="L3061" i="1" s="1"/>
  <c r="M3062" i="1"/>
  <c r="L3062" i="1" s="1"/>
  <c r="M3063" i="1"/>
  <c r="L3063" i="1" s="1"/>
  <c r="M3064" i="1"/>
  <c r="L3064" i="1" s="1"/>
  <c r="M3065" i="1"/>
  <c r="L3065" i="1" s="1"/>
  <c r="M3066" i="1"/>
  <c r="L3066" i="1" s="1"/>
  <c r="M3067" i="1"/>
  <c r="L3067" i="1" s="1"/>
  <c r="M3068" i="1"/>
  <c r="L3068" i="1" s="1"/>
  <c r="M3069" i="1"/>
  <c r="L3069" i="1" s="1"/>
  <c r="M3070" i="1"/>
  <c r="L3070" i="1" s="1"/>
  <c r="M3071" i="1"/>
  <c r="L3071" i="1" s="1"/>
  <c r="M3072" i="1"/>
  <c r="L3072" i="1" s="1"/>
  <c r="M3073" i="1"/>
  <c r="L3073" i="1" s="1"/>
  <c r="M3074" i="1"/>
  <c r="L3074" i="1" s="1"/>
  <c r="M3075" i="1"/>
  <c r="L3075" i="1" s="1"/>
  <c r="M3076" i="1"/>
  <c r="L3076" i="1" s="1"/>
  <c r="M3077" i="1"/>
  <c r="L3077" i="1" s="1"/>
  <c r="M3078" i="1"/>
  <c r="L3078" i="1" s="1"/>
  <c r="M3079" i="1"/>
  <c r="L3079" i="1" s="1"/>
  <c r="M3080" i="1"/>
  <c r="L3080" i="1" s="1"/>
  <c r="M3081" i="1"/>
  <c r="L3081" i="1" s="1"/>
  <c r="M3082" i="1"/>
  <c r="L3082" i="1" s="1"/>
  <c r="M3083" i="1"/>
  <c r="L3083" i="1" s="1"/>
  <c r="M3084" i="1"/>
  <c r="L3084" i="1" s="1"/>
  <c r="M3085" i="1"/>
  <c r="L3085" i="1" s="1"/>
  <c r="M3086" i="1"/>
  <c r="L3086" i="1" s="1"/>
  <c r="M3087" i="1"/>
  <c r="L3087" i="1" s="1"/>
  <c r="M3088" i="1"/>
  <c r="L3088" i="1" s="1"/>
  <c r="M3089" i="1"/>
  <c r="L3089" i="1" s="1"/>
  <c r="M3090" i="1"/>
  <c r="L3090" i="1" s="1"/>
  <c r="M3091" i="1"/>
  <c r="L3091" i="1" s="1"/>
  <c r="M3092" i="1"/>
  <c r="L3092" i="1" s="1"/>
  <c r="M3093" i="1"/>
  <c r="L3093" i="1" s="1"/>
  <c r="M3094" i="1"/>
  <c r="L3094" i="1" s="1"/>
  <c r="M3095" i="1"/>
  <c r="L3095" i="1" s="1"/>
  <c r="M3096" i="1"/>
  <c r="L3096" i="1" s="1"/>
  <c r="M3097" i="1"/>
  <c r="L3097" i="1" s="1"/>
  <c r="M3098" i="1"/>
  <c r="L3098" i="1" s="1"/>
  <c r="M3099" i="1"/>
  <c r="L3099" i="1" s="1"/>
  <c r="M3100" i="1"/>
  <c r="L3100" i="1" s="1"/>
  <c r="M3101" i="1"/>
  <c r="L3101" i="1" s="1"/>
  <c r="M3102" i="1"/>
  <c r="L3102" i="1" s="1"/>
  <c r="M3103" i="1"/>
  <c r="L3103" i="1" s="1"/>
  <c r="M3104" i="1"/>
  <c r="L3104" i="1" s="1"/>
  <c r="M3105" i="1"/>
  <c r="L3105" i="1" s="1"/>
  <c r="M3106" i="1"/>
  <c r="L3106" i="1" s="1"/>
  <c r="M3107" i="1"/>
  <c r="L3107" i="1" s="1"/>
  <c r="M3108" i="1"/>
  <c r="L3108" i="1" s="1"/>
  <c r="M3109" i="1"/>
  <c r="L3109" i="1" s="1"/>
  <c r="M3110" i="1"/>
  <c r="L3110" i="1" s="1"/>
  <c r="M3111" i="1"/>
  <c r="L3111" i="1" s="1"/>
  <c r="M3112" i="1"/>
  <c r="L3112" i="1" s="1"/>
  <c r="M3113" i="1"/>
  <c r="L3113" i="1" s="1"/>
  <c r="M3114" i="1"/>
  <c r="L3114" i="1" s="1"/>
  <c r="M3115" i="1"/>
  <c r="L3115" i="1" s="1"/>
  <c r="M3116" i="1"/>
  <c r="L3116" i="1" s="1"/>
  <c r="M3117" i="1"/>
  <c r="L3117" i="1" s="1"/>
  <c r="M3118" i="1"/>
  <c r="L3118" i="1" s="1"/>
  <c r="M3119" i="1"/>
  <c r="L3119" i="1" s="1"/>
  <c r="M3120" i="1"/>
  <c r="L3120" i="1" s="1"/>
  <c r="M3121" i="1"/>
  <c r="L3121" i="1" s="1"/>
  <c r="M3122" i="1"/>
  <c r="L3122" i="1" s="1"/>
  <c r="M3123" i="1"/>
  <c r="L3123" i="1" s="1"/>
  <c r="M3124" i="1"/>
  <c r="L3124" i="1" s="1"/>
  <c r="M3125" i="1"/>
  <c r="L3125" i="1" s="1"/>
  <c r="M3126" i="1"/>
  <c r="L3126" i="1" s="1"/>
  <c r="M3127" i="1"/>
  <c r="L3127" i="1" s="1"/>
  <c r="M3128" i="1"/>
  <c r="L3128" i="1" s="1"/>
  <c r="M3129" i="1"/>
  <c r="L3129" i="1" s="1"/>
  <c r="M3130" i="1"/>
  <c r="L3130" i="1" s="1"/>
  <c r="M3131" i="1"/>
  <c r="L3131" i="1" s="1"/>
  <c r="M3132" i="1"/>
  <c r="L3132" i="1" s="1"/>
  <c r="M3133" i="1"/>
  <c r="L3133" i="1" s="1"/>
  <c r="M3134" i="1"/>
  <c r="L3134" i="1" s="1"/>
  <c r="M3135" i="1"/>
  <c r="L3135" i="1" s="1"/>
  <c r="M3136" i="1"/>
  <c r="L3136" i="1" s="1"/>
  <c r="M3137" i="1"/>
  <c r="L3137" i="1" s="1"/>
  <c r="M3138" i="1"/>
  <c r="L3138" i="1" s="1"/>
  <c r="M3139" i="1"/>
  <c r="L3139" i="1" s="1"/>
  <c r="M3140" i="1"/>
  <c r="L3140" i="1" s="1"/>
  <c r="M3141" i="1"/>
  <c r="L3141" i="1" s="1"/>
  <c r="M3142" i="1"/>
  <c r="L3142" i="1" s="1"/>
  <c r="M3143" i="1"/>
  <c r="L3143" i="1" s="1"/>
  <c r="M3144" i="1"/>
  <c r="L3144" i="1" s="1"/>
  <c r="M3145" i="1"/>
  <c r="L3145" i="1" s="1"/>
  <c r="M3146" i="1"/>
  <c r="L3146" i="1" s="1"/>
  <c r="M3147" i="1"/>
  <c r="L3147" i="1" s="1"/>
  <c r="M3148" i="1"/>
  <c r="L3148" i="1" s="1"/>
  <c r="M3149" i="1"/>
  <c r="L3149" i="1" s="1"/>
  <c r="M3150" i="1"/>
  <c r="L3150" i="1" s="1"/>
  <c r="M3151" i="1"/>
  <c r="L3151" i="1" s="1"/>
  <c r="M3152" i="1"/>
  <c r="L3152" i="1" s="1"/>
  <c r="M3153" i="1"/>
  <c r="L3153" i="1" s="1"/>
  <c r="M3154" i="1"/>
  <c r="L3154" i="1" s="1"/>
  <c r="M3155" i="1"/>
  <c r="L3155" i="1" s="1"/>
  <c r="M3156" i="1"/>
  <c r="L3156" i="1" s="1"/>
  <c r="M3157" i="1"/>
  <c r="L3157" i="1" s="1"/>
  <c r="M3158" i="1"/>
  <c r="L3158" i="1" s="1"/>
  <c r="M3159" i="1"/>
  <c r="L3159" i="1" s="1"/>
  <c r="M3160" i="1"/>
  <c r="L3160" i="1" s="1"/>
  <c r="M3161" i="1"/>
  <c r="L3161" i="1" s="1"/>
  <c r="M3162" i="1"/>
  <c r="L3162" i="1" s="1"/>
  <c r="M3163" i="1"/>
  <c r="L3163" i="1" s="1"/>
  <c r="M3164" i="1"/>
  <c r="L3164" i="1" s="1"/>
  <c r="M3165" i="1"/>
  <c r="L3165" i="1" s="1"/>
  <c r="M3166" i="1"/>
  <c r="L3166" i="1" s="1"/>
  <c r="M3167" i="1"/>
  <c r="L3167" i="1" s="1"/>
  <c r="M3168" i="1"/>
  <c r="L3168" i="1" s="1"/>
  <c r="M3169" i="1"/>
  <c r="L3169" i="1" s="1"/>
  <c r="M3170" i="1"/>
  <c r="L3170" i="1" s="1"/>
  <c r="M3171" i="1"/>
  <c r="L3171" i="1" s="1"/>
  <c r="M3172" i="1"/>
  <c r="L3172" i="1" s="1"/>
  <c r="M3173" i="1"/>
  <c r="L3173" i="1" s="1"/>
  <c r="M3174" i="1"/>
  <c r="L3174" i="1" s="1"/>
  <c r="M3175" i="1"/>
  <c r="L3175" i="1" s="1"/>
  <c r="M3176" i="1"/>
  <c r="L3176" i="1" s="1"/>
  <c r="M3177" i="1"/>
  <c r="L3177" i="1" s="1"/>
  <c r="M3178" i="1"/>
  <c r="L3178" i="1" s="1"/>
  <c r="M3179" i="1"/>
  <c r="L3179" i="1" s="1"/>
  <c r="M3180" i="1"/>
  <c r="L3180" i="1" s="1"/>
  <c r="M3181" i="1"/>
  <c r="L3181" i="1" s="1"/>
  <c r="M3182" i="1"/>
  <c r="L3182" i="1" s="1"/>
  <c r="M3183" i="1"/>
  <c r="L3183" i="1" s="1"/>
  <c r="M3184" i="1"/>
  <c r="L3184" i="1" s="1"/>
  <c r="M3185" i="1"/>
  <c r="L3185" i="1" s="1"/>
  <c r="M3186" i="1"/>
  <c r="L3186" i="1" s="1"/>
  <c r="M3187" i="1"/>
  <c r="L3187" i="1" s="1"/>
  <c r="M3188" i="1"/>
  <c r="L3188" i="1" s="1"/>
  <c r="M3189" i="1"/>
  <c r="L3189" i="1" s="1"/>
  <c r="M3190" i="1"/>
  <c r="L3190" i="1" s="1"/>
  <c r="M3191" i="1"/>
  <c r="L3191" i="1" s="1"/>
  <c r="M3192" i="1"/>
  <c r="L3192" i="1" s="1"/>
  <c r="M3193" i="1"/>
  <c r="L3193" i="1" s="1"/>
  <c r="M3194" i="1"/>
  <c r="L3194" i="1" s="1"/>
  <c r="M3195" i="1"/>
  <c r="L3195" i="1" s="1"/>
  <c r="M3196" i="1"/>
  <c r="L3196" i="1" s="1"/>
  <c r="M3197" i="1"/>
  <c r="L3197" i="1" s="1"/>
  <c r="M3198" i="1"/>
  <c r="L3198" i="1" s="1"/>
  <c r="M3199" i="1"/>
  <c r="L3199" i="1" s="1"/>
  <c r="M3200" i="1"/>
  <c r="L3200" i="1" s="1"/>
  <c r="M3201" i="1"/>
  <c r="L3201" i="1" s="1"/>
  <c r="M3202" i="1"/>
  <c r="L3202" i="1" s="1"/>
  <c r="M3203" i="1"/>
  <c r="L3203" i="1" s="1"/>
  <c r="M3204" i="1"/>
  <c r="L3204" i="1" s="1"/>
  <c r="M3205" i="1"/>
  <c r="L3205" i="1" s="1"/>
  <c r="M3206" i="1"/>
  <c r="L3206" i="1" s="1"/>
  <c r="M3207" i="1"/>
  <c r="L3207" i="1" s="1"/>
  <c r="M3208" i="1"/>
  <c r="L3208" i="1" s="1"/>
  <c r="M3209" i="1"/>
  <c r="L3209" i="1" s="1"/>
  <c r="M3210" i="1"/>
  <c r="L3210" i="1" s="1"/>
  <c r="M3211" i="1"/>
  <c r="L3211" i="1" s="1"/>
  <c r="M3212" i="1"/>
  <c r="L3212" i="1" s="1"/>
  <c r="M3213" i="1"/>
  <c r="L3213" i="1" s="1"/>
  <c r="M3214" i="1"/>
  <c r="L3214" i="1" s="1"/>
  <c r="M3215" i="1"/>
  <c r="L3215" i="1" s="1"/>
  <c r="M3216" i="1"/>
  <c r="L3216" i="1" s="1"/>
  <c r="M3217" i="1"/>
  <c r="L3217" i="1" s="1"/>
  <c r="M3218" i="1"/>
  <c r="L3218" i="1" s="1"/>
  <c r="M3219" i="1"/>
  <c r="L3219" i="1" s="1"/>
  <c r="M3220" i="1"/>
  <c r="L3220" i="1" s="1"/>
  <c r="M3221" i="1"/>
  <c r="L3221" i="1" s="1"/>
  <c r="M3222" i="1"/>
  <c r="L3222" i="1" s="1"/>
  <c r="M3223" i="1"/>
  <c r="L3223" i="1" s="1"/>
  <c r="M3224" i="1"/>
  <c r="L3224" i="1" s="1"/>
  <c r="M3225" i="1"/>
  <c r="L3225" i="1" s="1"/>
  <c r="M3226" i="1"/>
  <c r="L3226" i="1" s="1"/>
  <c r="M3227" i="1"/>
  <c r="L3227" i="1" s="1"/>
  <c r="M3228" i="1"/>
  <c r="L3228" i="1" s="1"/>
  <c r="M3229" i="1"/>
  <c r="L3229" i="1" s="1"/>
  <c r="M3230" i="1"/>
  <c r="L3230" i="1" s="1"/>
  <c r="M3231" i="1"/>
  <c r="L3231" i="1" s="1"/>
  <c r="M3232" i="1"/>
  <c r="L3232" i="1" s="1"/>
  <c r="M3233" i="1"/>
  <c r="L3233" i="1" s="1"/>
  <c r="M3234" i="1"/>
  <c r="L3234" i="1" s="1"/>
  <c r="M3235" i="1"/>
  <c r="L3235" i="1" s="1"/>
  <c r="M3236" i="1"/>
  <c r="L3236" i="1" s="1"/>
  <c r="M3237" i="1"/>
  <c r="L3237" i="1" s="1"/>
  <c r="M3238" i="1"/>
  <c r="L3238" i="1" s="1"/>
  <c r="M3239" i="1"/>
  <c r="L3239" i="1" s="1"/>
  <c r="M3240" i="1"/>
  <c r="L3240" i="1" s="1"/>
  <c r="M3241" i="1"/>
  <c r="L3241" i="1" s="1"/>
  <c r="M3242" i="1"/>
  <c r="L3242" i="1" s="1"/>
  <c r="M3243" i="1"/>
  <c r="L3243" i="1" s="1"/>
  <c r="M3244" i="1"/>
  <c r="L3244" i="1" s="1"/>
  <c r="M3245" i="1"/>
  <c r="L3245" i="1" s="1"/>
  <c r="M3246" i="1"/>
  <c r="L3246" i="1" s="1"/>
  <c r="M3247" i="1"/>
  <c r="L3247" i="1" s="1"/>
  <c r="M3248" i="1"/>
  <c r="L3248" i="1" s="1"/>
  <c r="M3249" i="1"/>
  <c r="L3249" i="1" s="1"/>
  <c r="M3250" i="1"/>
  <c r="L3250" i="1" s="1"/>
  <c r="M3251" i="1"/>
  <c r="L3251" i="1" s="1"/>
  <c r="M3252" i="1"/>
  <c r="L3252" i="1" s="1"/>
  <c r="M3253" i="1"/>
  <c r="L3253" i="1" s="1"/>
  <c r="M3254" i="1"/>
  <c r="L3254" i="1" s="1"/>
  <c r="M3255" i="1"/>
  <c r="L3255" i="1" s="1"/>
  <c r="M3256" i="1"/>
  <c r="L3256" i="1" s="1"/>
  <c r="M3257" i="1"/>
  <c r="L3257" i="1" s="1"/>
  <c r="M3258" i="1"/>
  <c r="L3258" i="1" s="1"/>
  <c r="M3259" i="1"/>
  <c r="L3259" i="1" s="1"/>
  <c r="M3260" i="1"/>
  <c r="L3260" i="1" s="1"/>
  <c r="M3261" i="1"/>
  <c r="L3261" i="1" s="1"/>
  <c r="M3262" i="1"/>
  <c r="L3262" i="1" s="1"/>
  <c r="M3263" i="1"/>
  <c r="L3263" i="1" s="1"/>
  <c r="M3264" i="1"/>
  <c r="L3264" i="1" s="1"/>
  <c r="M3265" i="1"/>
  <c r="L3265" i="1" s="1"/>
  <c r="M3266" i="1"/>
  <c r="L3266" i="1" s="1"/>
  <c r="M3267" i="1"/>
  <c r="L3267" i="1" s="1"/>
  <c r="M3268" i="1"/>
  <c r="L3268" i="1" s="1"/>
  <c r="M3269" i="1"/>
  <c r="L3269" i="1" s="1"/>
  <c r="M3270" i="1"/>
  <c r="L3270" i="1" s="1"/>
  <c r="M3271" i="1"/>
  <c r="L3271" i="1" s="1"/>
  <c r="M3272" i="1"/>
  <c r="L3272" i="1" s="1"/>
  <c r="M3273" i="1"/>
  <c r="L3273" i="1" s="1"/>
  <c r="M3274" i="1"/>
  <c r="L3274" i="1" s="1"/>
  <c r="M3275" i="1"/>
  <c r="L3275" i="1" s="1"/>
  <c r="M3276" i="1"/>
  <c r="L3276" i="1" s="1"/>
  <c r="M3277" i="1"/>
  <c r="L3277" i="1" s="1"/>
  <c r="M3278" i="1"/>
  <c r="L3278" i="1" s="1"/>
  <c r="M3279" i="1"/>
  <c r="L3279" i="1" s="1"/>
  <c r="M3280" i="1"/>
  <c r="L3280" i="1" s="1"/>
  <c r="M3281" i="1"/>
  <c r="L3281" i="1" s="1"/>
  <c r="M3282" i="1"/>
  <c r="L3282" i="1" s="1"/>
  <c r="M3283" i="1"/>
  <c r="L3283" i="1" s="1"/>
  <c r="M3284" i="1"/>
  <c r="L3284" i="1" s="1"/>
  <c r="M3285" i="1"/>
  <c r="L3285" i="1" s="1"/>
  <c r="M3286" i="1"/>
  <c r="L3286" i="1" s="1"/>
  <c r="M3287" i="1"/>
  <c r="L3287" i="1" s="1"/>
  <c r="M3288" i="1"/>
  <c r="L3288" i="1" s="1"/>
  <c r="M3289" i="1"/>
  <c r="L3289" i="1" s="1"/>
  <c r="M3290" i="1"/>
  <c r="L3290" i="1" s="1"/>
  <c r="M3291" i="1"/>
  <c r="L3291" i="1" s="1"/>
  <c r="M3292" i="1"/>
  <c r="L3292" i="1" s="1"/>
  <c r="M3293" i="1"/>
  <c r="L3293" i="1" s="1"/>
  <c r="M3294" i="1"/>
  <c r="L3294" i="1" s="1"/>
  <c r="M3295" i="1"/>
  <c r="L3295" i="1" s="1"/>
  <c r="M3296" i="1"/>
  <c r="L3296" i="1" s="1"/>
  <c r="M3297" i="1"/>
  <c r="L3297" i="1" s="1"/>
  <c r="M3298" i="1"/>
  <c r="L3298" i="1" s="1"/>
  <c r="M3299" i="1"/>
  <c r="L3299" i="1" s="1"/>
  <c r="M3300" i="1"/>
  <c r="L3300" i="1" s="1"/>
  <c r="M3301" i="1"/>
  <c r="L3301" i="1" s="1"/>
  <c r="M3302" i="1"/>
  <c r="L3302" i="1" s="1"/>
  <c r="M3303" i="1"/>
  <c r="L3303" i="1" s="1"/>
  <c r="M3304" i="1"/>
  <c r="L3304" i="1" s="1"/>
  <c r="M3305" i="1"/>
  <c r="L3305" i="1" s="1"/>
  <c r="M3306" i="1"/>
  <c r="L3306" i="1" s="1"/>
  <c r="M3307" i="1"/>
  <c r="L3307" i="1" s="1"/>
  <c r="M3308" i="1"/>
  <c r="L3308" i="1" s="1"/>
  <c r="M3309" i="1"/>
  <c r="L3309" i="1" s="1"/>
  <c r="M3310" i="1"/>
  <c r="L3310" i="1" s="1"/>
  <c r="M3311" i="1"/>
  <c r="L3311" i="1" s="1"/>
  <c r="M3312" i="1"/>
  <c r="L3312" i="1" s="1"/>
  <c r="M3313" i="1"/>
  <c r="L3313" i="1" s="1"/>
  <c r="M3314" i="1"/>
  <c r="L3314" i="1" s="1"/>
  <c r="M3315" i="1"/>
  <c r="L3315" i="1" s="1"/>
  <c r="M3316" i="1"/>
  <c r="L3316" i="1" s="1"/>
  <c r="M3317" i="1"/>
  <c r="L3317" i="1" s="1"/>
  <c r="M3318" i="1"/>
  <c r="L3318" i="1" s="1"/>
  <c r="M3319" i="1"/>
  <c r="L3319" i="1" s="1"/>
  <c r="M3320" i="1"/>
  <c r="L3320" i="1" s="1"/>
  <c r="M3321" i="1"/>
  <c r="L3321" i="1" s="1"/>
  <c r="M3322" i="1"/>
  <c r="L3322" i="1" s="1"/>
  <c r="M3323" i="1"/>
  <c r="L3323" i="1" s="1"/>
  <c r="M3324" i="1"/>
  <c r="L3324" i="1" s="1"/>
  <c r="M3325" i="1"/>
  <c r="L3325" i="1" s="1"/>
  <c r="M3326" i="1"/>
  <c r="L3326" i="1" s="1"/>
  <c r="M3327" i="1"/>
  <c r="L3327" i="1" s="1"/>
  <c r="M3328" i="1"/>
  <c r="L3328" i="1" s="1"/>
  <c r="M3329" i="1"/>
  <c r="L3329" i="1" s="1"/>
  <c r="M3330" i="1"/>
  <c r="L3330" i="1" s="1"/>
  <c r="M3331" i="1"/>
  <c r="L3331" i="1" s="1"/>
  <c r="M3332" i="1"/>
  <c r="L3332" i="1" s="1"/>
  <c r="M3333" i="1"/>
  <c r="L3333" i="1" s="1"/>
  <c r="M3334" i="1"/>
  <c r="L3334" i="1" s="1"/>
  <c r="M3335" i="1"/>
  <c r="L3335" i="1" s="1"/>
  <c r="M3336" i="1"/>
  <c r="L3336" i="1" s="1"/>
  <c r="M3337" i="1"/>
  <c r="L3337" i="1" s="1"/>
  <c r="M3338" i="1"/>
  <c r="L3338" i="1" s="1"/>
  <c r="M3339" i="1"/>
  <c r="L3339" i="1" s="1"/>
  <c r="M3340" i="1"/>
  <c r="L3340" i="1" s="1"/>
  <c r="M3341" i="1"/>
  <c r="L3341" i="1" s="1"/>
  <c r="M3342" i="1"/>
  <c r="L3342" i="1" s="1"/>
  <c r="M3343" i="1"/>
  <c r="L3343" i="1" s="1"/>
  <c r="M3344" i="1"/>
  <c r="L3344" i="1" s="1"/>
  <c r="M3345" i="1"/>
  <c r="L3345" i="1" s="1"/>
  <c r="M3346" i="1"/>
  <c r="L3346" i="1" s="1"/>
  <c r="M3347" i="1"/>
  <c r="L3347" i="1" s="1"/>
  <c r="M3348" i="1"/>
  <c r="L3348" i="1" s="1"/>
  <c r="M3349" i="1"/>
  <c r="L3349" i="1" s="1"/>
  <c r="M3350" i="1"/>
  <c r="L3350" i="1" s="1"/>
  <c r="M3351" i="1"/>
  <c r="L3351" i="1" s="1"/>
  <c r="M3352" i="1"/>
  <c r="L3352" i="1" s="1"/>
  <c r="M3353" i="1"/>
  <c r="L3353" i="1" s="1"/>
  <c r="M3354" i="1"/>
  <c r="L3354" i="1" s="1"/>
  <c r="M3355" i="1"/>
  <c r="L3355" i="1" s="1"/>
  <c r="M3356" i="1"/>
  <c r="L3356" i="1" s="1"/>
  <c r="M3357" i="1"/>
  <c r="L3357" i="1" s="1"/>
  <c r="M3358" i="1"/>
  <c r="L3358" i="1" s="1"/>
  <c r="M3359" i="1"/>
  <c r="L3359" i="1" s="1"/>
  <c r="M3360" i="1"/>
  <c r="L3360" i="1" s="1"/>
  <c r="M3361" i="1"/>
  <c r="L3361" i="1" s="1"/>
  <c r="M3362" i="1"/>
  <c r="L3362" i="1" s="1"/>
  <c r="M3363" i="1"/>
  <c r="L3363" i="1" s="1"/>
  <c r="M3364" i="1"/>
  <c r="L3364" i="1" s="1"/>
  <c r="M3365" i="1"/>
  <c r="L3365" i="1" s="1"/>
  <c r="M3366" i="1"/>
  <c r="L3366" i="1" s="1"/>
  <c r="M3367" i="1"/>
  <c r="L3367" i="1" s="1"/>
  <c r="M3368" i="1"/>
  <c r="L3368" i="1" s="1"/>
  <c r="M3369" i="1"/>
  <c r="L3369" i="1" s="1"/>
  <c r="M3370" i="1"/>
  <c r="L3370" i="1" s="1"/>
  <c r="M3371" i="1"/>
  <c r="L3371" i="1" s="1"/>
  <c r="M3372" i="1"/>
  <c r="L3372" i="1" s="1"/>
  <c r="M3373" i="1"/>
  <c r="L3373" i="1" s="1"/>
  <c r="M3374" i="1"/>
  <c r="L3374" i="1" s="1"/>
  <c r="M3375" i="1"/>
  <c r="L3375" i="1" s="1"/>
  <c r="M3376" i="1"/>
  <c r="L3376" i="1" s="1"/>
  <c r="M3377" i="1"/>
  <c r="L3377" i="1" s="1"/>
  <c r="M3378" i="1"/>
  <c r="L3378" i="1" s="1"/>
  <c r="M3379" i="1"/>
  <c r="L3379" i="1" s="1"/>
  <c r="M3380" i="1"/>
  <c r="L3380" i="1" s="1"/>
  <c r="M3381" i="1"/>
  <c r="L3381" i="1" s="1"/>
  <c r="M3382" i="1"/>
  <c r="L3382" i="1" s="1"/>
  <c r="M3383" i="1"/>
  <c r="L3383" i="1" s="1"/>
  <c r="M3384" i="1"/>
  <c r="L3384" i="1" s="1"/>
  <c r="M3385" i="1"/>
  <c r="L3385" i="1" s="1"/>
  <c r="M3386" i="1"/>
  <c r="L3386" i="1" s="1"/>
  <c r="M3387" i="1"/>
  <c r="L3387" i="1" s="1"/>
  <c r="M3388" i="1"/>
  <c r="L3388" i="1" s="1"/>
  <c r="M3389" i="1"/>
  <c r="L3389" i="1" s="1"/>
  <c r="M3390" i="1"/>
  <c r="L3390" i="1" s="1"/>
  <c r="M3391" i="1"/>
  <c r="L3391" i="1" s="1"/>
  <c r="M3392" i="1"/>
  <c r="L3392" i="1" s="1"/>
  <c r="M3393" i="1"/>
  <c r="L3393" i="1" s="1"/>
  <c r="M3394" i="1"/>
  <c r="L3394" i="1" s="1"/>
  <c r="M3395" i="1"/>
  <c r="L3395" i="1" s="1"/>
  <c r="M3396" i="1"/>
  <c r="L3396" i="1" s="1"/>
  <c r="M3397" i="1"/>
  <c r="L3397" i="1" s="1"/>
  <c r="M3398" i="1"/>
  <c r="L3398" i="1" s="1"/>
  <c r="M3399" i="1"/>
  <c r="L3399" i="1" s="1"/>
  <c r="M3400" i="1"/>
  <c r="L3400" i="1" s="1"/>
  <c r="M3401" i="1"/>
  <c r="L3401" i="1" s="1"/>
  <c r="M3402" i="1"/>
  <c r="L3402" i="1" s="1"/>
  <c r="M3403" i="1"/>
  <c r="L3403" i="1" s="1"/>
  <c r="M3404" i="1"/>
  <c r="L3404" i="1" s="1"/>
  <c r="M3405" i="1"/>
  <c r="L3405" i="1" s="1"/>
  <c r="M3406" i="1"/>
  <c r="L3406" i="1" s="1"/>
  <c r="M3407" i="1"/>
  <c r="L3407" i="1" s="1"/>
  <c r="M3408" i="1"/>
  <c r="L3408" i="1" s="1"/>
  <c r="M3409" i="1"/>
  <c r="L3409" i="1" s="1"/>
  <c r="M3410" i="1"/>
  <c r="L3410" i="1" s="1"/>
  <c r="M3411" i="1"/>
  <c r="L3411" i="1" s="1"/>
  <c r="M3412" i="1"/>
  <c r="L3412" i="1" s="1"/>
  <c r="M3413" i="1"/>
  <c r="L3413" i="1" s="1"/>
  <c r="M3414" i="1"/>
  <c r="L3414" i="1" s="1"/>
  <c r="M3415" i="1"/>
  <c r="L3415" i="1" s="1"/>
  <c r="M3416" i="1"/>
  <c r="L3416" i="1" s="1"/>
  <c r="M3417" i="1"/>
  <c r="L3417" i="1" s="1"/>
  <c r="M3418" i="1"/>
  <c r="L3418" i="1" s="1"/>
  <c r="M3419" i="1"/>
  <c r="L3419" i="1" s="1"/>
  <c r="M3420" i="1"/>
  <c r="L3420" i="1" s="1"/>
  <c r="M3421" i="1"/>
  <c r="L3421" i="1" s="1"/>
  <c r="M3422" i="1"/>
  <c r="L3422" i="1" s="1"/>
  <c r="M3423" i="1"/>
  <c r="L3423" i="1" s="1"/>
  <c r="M3424" i="1"/>
  <c r="L3424" i="1" s="1"/>
  <c r="M3425" i="1"/>
  <c r="L3425" i="1" s="1"/>
  <c r="M3426" i="1"/>
  <c r="L3426" i="1" s="1"/>
  <c r="M3427" i="1"/>
  <c r="L3427" i="1" s="1"/>
  <c r="M3428" i="1"/>
  <c r="L3428" i="1" s="1"/>
  <c r="M3429" i="1"/>
  <c r="L3429" i="1" s="1"/>
  <c r="M3430" i="1"/>
  <c r="L3430" i="1" s="1"/>
  <c r="M3431" i="1"/>
  <c r="L3431" i="1" s="1"/>
  <c r="M3432" i="1"/>
  <c r="L3432" i="1" s="1"/>
  <c r="M3433" i="1"/>
  <c r="L3433" i="1" s="1"/>
  <c r="M3434" i="1"/>
  <c r="L3434" i="1" s="1"/>
  <c r="M3435" i="1"/>
  <c r="L3435" i="1" s="1"/>
  <c r="M3436" i="1"/>
  <c r="L3436" i="1" s="1"/>
  <c r="M3437" i="1"/>
  <c r="L3437" i="1" s="1"/>
  <c r="M3438" i="1"/>
  <c r="L3438" i="1" s="1"/>
  <c r="M3439" i="1"/>
  <c r="L3439" i="1" s="1"/>
  <c r="M3440" i="1"/>
  <c r="L3440" i="1" s="1"/>
  <c r="M3441" i="1"/>
  <c r="L3441" i="1" s="1"/>
  <c r="M3442" i="1"/>
  <c r="L3442" i="1" s="1"/>
  <c r="M3443" i="1"/>
  <c r="L3443" i="1" s="1"/>
  <c r="M3444" i="1"/>
  <c r="L3444" i="1" s="1"/>
  <c r="M3445" i="1"/>
  <c r="L3445" i="1" s="1"/>
  <c r="M3446" i="1"/>
  <c r="L3446" i="1" s="1"/>
  <c r="M3447" i="1"/>
  <c r="L3447" i="1" s="1"/>
  <c r="M3448" i="1"/>
  <c r="L3448" i="1" s="1"/>
  <c r="M3449" i="1"/>
  <c r="L3449" i="1" s="1"/>
  <c r="M3450" i="1"/>
  <c r="L3450" i="1" s="1"/>
  <c r="M3451" i="1"/>
  <c r="L3451" i="1" s="1"/>
  <c r="M3452" i="1"/>
  <c r="L3452" i="1" s="1"/>
  <c r="M3453" i="1"/>
  <c r="L3453" i="1" s="1"/>
  <c r="M3454" i="1"/>
  <c r="L3454" i="1" s="1"/>
  <c r="M3455" i="1"/>
  <c r="L3455" i="1" s="1"/>
  <c r="M3456" i="1"/>
  <c r="L3456" i="1" s="1"/>
  <c r="M3457" i="1"/>
  <c r="L3457" i="1" s="1"/>
  <c r="M3458" i="1"/>
  <c r="L3458" i="1" s="1"/>
  <c r="M3459" i="1"/>
  <c r="L3459" i="1" s="1"/>
  <c r="M3460" i="1"/>
  <c r="L3460" i="1" s="1"/>
  <c r="M3461" i="1"/>
  <c r="L3461" i="1" s="1"/>
  <c r="M3462" i="1"/>
  <c r="L3462" i="1" s="1"/>
  <c r="M3463" i="1"/>
  <c r="L3463" i="1" s="1"/>
  <c r="M3464" i="1"/>
  <c r="L3464" i="1" s="1"/>
  <c r="M3465" i="1"/>
  <c r="L3465" i="1" s="1"/>
  <c r="M3466" i="1"/>
  <c r="L3466" i="1" s="1"/>
  <c r="M3467" i="1"/>
  <c r="L3467" i="1" s="1"/>
  <c r="M3468" i="1"/>
  <c r="L3468" i="1" s="1"/>
  <c r="M3469" i="1"/>
  <c r="L3469" i="1" s="1"/>
  <c r="M3470" i="1"/>
  <c r="L3470" i="1" s="1"/>
  <c r="M3471" i="1"/>
  <c r="L3471" i="1" s="1"/>
  <c r="M3472" i="1"/>
  <c r="L3472" i="1" s="1"/>
  <c r="M3473" i="1"/>
  <c r="L3473" i="1" s="1"/>
  <c r="M3474" i="1"/>
  <c r="L3474" i="1" s="1"/>
  <c r="M3475" i="1"/>
  <c r="L3475" i="1" s="1"/>
  <c r="M3476" i="1"/>
  <c r="L3476" i="1" s="1"/>
  <c r="M3477" i="1"/>
  <c r="L3477" i="1" s="1"/>
  <c r="M3478" i="1"/>
  <c r="L3478" i="1" s="1"/>
  <c r="M3479" i="1"/>
  <c r="L3479" i="1" s="1"/>
  <c r="M3480" i="1"/>
  <c r="L3480" i="1" s="1"/>
  <c r="M3481" i="1"/>
  <c r="L3481" i="1" s="1"/>
  <c r="M3482" i="1"/>
  <c r="L3482" i="1" s="1"/>
  <c r="M3483" i="1"/>
  <c r="L3483" i="1" s="1"/>
  <c r="M3484" i="1"/>
  <c r="L3484" i="1" s="1"/>
  <c r="M3485" i="1"/>
  <c r="L3485" i="1" s="1"/>
  <c r="M3486" i="1"/>
  <c r="L3486" i="1" s="1"/>
  <c r="M3487" i="1"/>
  <c r="L3487" i="1" s="1"/>
  <c r="M3488" i="1"/>
  <c r="L3488" i="1" s="1"/>
  <c r="M3489" i="1"/>
  <c r="L3489" i="1" s="1"/>
  <c r="M3490" i="1"/>
  <c r="L3490" i="1" s="1"/>
  <c r="M3491" i="1"/>
  <c r="L3491" i="1" s="1"/>
  <c r="M3492" i="1"/>
  <c r="L3492" i="1" s="1"/>
  <c r="M3493" i="1"/>
  <c r="L3493" i="1" s="1"/>
  <c r="M3494" i="1"/>
  <c r="L3494" i="1" s="1"/>
  <c r="M3495" i="1"/>
  <c r="L3495" i="1" s="1"/>
  <c r="M3496" i="1"/>
  <c r="L3496" i="1" s="1"/>
  <c r="M3497" i="1"/>
  <c r="L3497" i="1" s="1"/>
  <c r="M3498" i="1"/>
  <c r="L3498" i="1" s="1"/>
  <c r="M3499" i="1"/>
  <c r="L3499" i="1" s="1"/>
  <c r="M3500" i="1"/>
  <c r="L3500" i="1" s="1"/>
  <c r="M3501" i="1"/>
  <c r="L3501" i="1" s="1"/>
  <c r="M3502" i="1"/>
  <c r="L3502" i="1" s="1"/>
  <c r="M3503" i="1"/>
  <c r="L3503" i="1" s="1"/>
  <c r="M3504" i="1"/>
  <c r="L3504" i="1" s="1"/>
  <c r="M3505" i="1"/>
  <c r="L3505" i="1" s="1"/>
  <c r="M3506" i="1"/>
  <c r="L3506" i="1" s="1"/>
  <c r="M3507" i="1"/>
  <c r="L3507" i="1" s="1"/>
  <c r="M3508" i="1"/>
  <c r="L3508" i="1" s="1"/>
  <c r="M3509" i="1"/>
  <c r="L3509" i="1" s="1"/>
  <c r="M3510" i="1"/>
  <c r="L3510" i="1" s="1"/>
  <c r="M3511" i="1"/>
  <c r="L3511" i="1" s="1"/>
  <c r="M3512" i="1"/>
  <c r="L3512" i="1" s="1"/>
  <c r="M3513" i="1"/>
  <c r="L3513" i="1" s="1"/>
  <c r="M3514" i="1"/>
  <c r="L3514" i="1" s="1"/>
  <c r="M3515" i="1"/>
  <c r="L3515" i="1" s="1"/>
  <c r="M3516" i="1"/>
  <c r="L3516" i="1" s="1"/>
  <c r="M3517" i="1"/>
  <c r="L3517" i="1" s="1"/>
  <c r="M3518" i="1"/>
  <c r="L3518" i="1" s="1"/>
  <c r="M3519" i="1"/>
  <c r="L3519" i="1" s="1"/>
  <c r="M3520" i="1"/>
  <c r="L3520" i="1" s="1"/>
  <c r="M3521" i="1"/>
  <c r="L3521" i="1" s="1"/>
  <c r="M3522" i="1"/>
  <c r="L3522" i="1" s="1"/>
  <c r="M3523" i="1"/>
  <c r="L3523" i="1" s="1"/>
  <c r="M3524" i="1"/>
  <c r="L3524" i="1" s="1"/>
  <c r="M3525" i="1"/>
  <c r="L3525" i="1" s="1"/>
  <c r="M3526" i="1"/>
  <c r="L3526" i="1" s="1"/>
  <c r="M3527" i="1"/>
  <c r="L3527" i="1" s="1"/>
  <c r="M3528" i="1"/>
  <c r="L3528" i="1" s="1"/>
  <c r="M3529" i="1"/>
  <c r="L3529" i="1" s="1"/>
  <c r="M3530" i="1"/>
  <c r="L3530" i="1" s="1"/>
  <c r="M3531" i="1"/>
  <c r="L3531" i="1" s="1"/>
  <c r="M3532" i="1"/>
  <c r="L3532" i="1" s="1"/>
  <c r="M3533" i="1"/>
  <c r="L3533" i="1" s="1"/>
  <c r="M3534" i="1"/>
  <c r="L3534" i="1" s="1"/>
  <c r="M3535" i="1"/>
  <c r="L3535" i="1" s="1"/>
  <c r="M3536" i="1"/>
  <c r="L3536" i="1" s="1"/>
  <c r="M3537" i="1"/>
  <c r="L3537" i="1" s="1"/>
  <c r="M3538" i="1"/>
  <c r="L3538" i="1" s="1"/>
  <c r="M3539" i="1"/>
  <c r="L3539" i="1" s="1"/>
  <c r="M3540" i="1"/>
  <c r="L3540" i="1" s="1"/>
  <c r="M3541" i="1"/>
  <c r="L3541" i="1" s="1"/>
  <c r="M3542" i="1"/>
  <c r="L3542" i="1" s="1"/>
  <c r="M3543" i="1"/>
  <c r="L3543" i="1" s="1"/>
  <c r="M3544" i="1"/>
  <c r="L3544" i="1" s="1"/>
  <c r="M3545" i="1"/>
  <c r="L3545" i="1" s="1"/>
  <c r="M3546" i="1"/>
  <c r="L3546" i="1" s="1"/>
  <c r="M3547" i="1"/>
  <c r="L3547" i="1" s="1"/>
  <c r="M3548" i="1"/>
  <c r="L3548" i="1" s="1"/>
  <c r="M3549" i="1"/>
  <c r="L3549" i="1" s="1"/>
  <c r="M3550" i="1"/>
  <c r="L3550" i="1" s="1"/>
  <c r="M3551" i="1"/>
  <c r="L3551" i="1" s="1"/>
  <c r="M3552" i="1"/>
  <c r="L3552" i="1" s="1"/>
  <c r="M3553" i="1"/>
  <c r="L3553" i="1" s="1"/>
  <c r="M3554" i="1"/>
  <c r="L3554" i="1" s="1"/>
  <c r="M3555" i="1"/>
  <c r="L3555" i="1" s="1"/>
  <c r="M3556" i="1"/>
  <c r="L3556" i="1" s="1"/>
  <c r="M3557" i="1"/>
  <c r="L3557" i="1" s="1"/>
  <c r="M3558" i="1"/>
  <c r="L3558" i="1" s="1"/>
  <c r="M3559" i="1"/>
  <c r="L3559" i="1" s="1"/>
  <c r="M3560" i="1"/>
  <c r="L3560" i="1" s="1"/>
  <c r="M3561" i="1"/>
  <c r="L3561" i="1" s="1"/>
  <c r="M3562" i="1"/>
  <c r="L3562" i="1" s="1"/>
  <c r="M3563" i="1"/>
  <c r="L3563" i="1" s="1"/>
  <c r="M3564" i="1"/>
  <c r="L3564" i="1" s="1"/>
  <c r="M3565" i="1"/>
  <c r="L3565" i="1" s="1"/>
  <c r="M3566" i="1"/>
  <c r="L3566" i="1" s="1"/>
  <c r="M3567" i="1"/>
  <c r="L3567" i="1" s="1"/>
  <c r="M3568" i="1"/>
  <c r="L3568" i="1" s="1"/>
  <c r="M3569" i="1"/>
  <c r="L3569" i="1" s="1"/>
  <c r="M3570" i="1"/>
  <c r="L3570" i="1" s="1"/>
  <c r="M3571" i="1"/>
  <c r="L3571" i="1" s="1"/>
  <c r="M3572" i="1"/>
  <c r="L3572" i="1" s="1"/>
  <c r="M3573" i="1"/>
  <c r="L3573" i="1" s="1"/>
  <c r="M3574" i="1"/>
  <c r="L3574" i="1" s="1"/>
  <c r="M3575" i="1"/>
  <c r="L3575" i="1" s="1"/>
  <c r="M3576" i="1"/>
  <c r="L3576" i="1" s="1"/>
  <c r="M3577" i="1"/>
  <c r="L3577" i="1" s="1"/>
  <c r="M3578" i="1"/>
  <c r="L3578" i="1" s="1"/>
  <c r="M3579" i="1"/>
  <c r="L3579" i="1" s="1"/>
  <c r="M3580" i="1"/>
  <c r="L3580" i="1" s="1"/>
  <c r="M3581" i="1"/>
  <c r="L3581" i="1" s="1"/>
  <c r="M3582" i="1"/>
  <c r="L3582" i="1" s="1"/>
  <c r="M3583" i="1"/>
  <c r="L3583" i="1" s="1"/>
  <c r="M3584" i="1"/>
  <c r="L3584" i="1" s="1"/>
  <c r="M3585" i="1"/>
  <c r="L3585" i="1" s="1"/>
  <c r="M3586" i="1"/>
  <c r="L3586" i="1" s="1"/>
  <c r="M3587" i="1"/>
  <c r="L3587" i="1" s="1"/>
  <c r="M3588" i="1"/>
  <c r="L3588" i="1" s="1"/>
  <c r="M3589" i="1"/>
  <c r="L3589" i="1" s="1"/>
  <c r="M3590" i="1"/>
  <c r="L3590" i="1" s="1"/>
  <c r="M3591" i="1"/>
  <c r="L3591" i="1" s="1"/>
  <c r="M3592" i="1"/>
  <c r="L3592" i="1" s="1"/>
  <c r="M3593" i="1"/>
  <c r="L3593" i="1" s="1"/>
  <c r="M3594" i="1"/>
  <c r="L3594" i="1" s="1"/>
  <c r="M3595" i="1"/>
  <c r="L3595" i="1" s="1"/>
  <c r="M3596" i="1"/>
  <c r="L3596" i="1" s="1"/>
  <c r="M3597" i="1"/>
  <c r="L3597" i="1" s="1"/>
  <c r="M3598" i="1"/>
  <c r="L3598" i="1" s="1"/>
  <c r="M3599" i="1"/>
  <c r="L3599" i="1" s="1"/>
  <c r="M3600" i="1"/>
  <c r="L3600" i="1" s="1"/>
  <c r="M3601" i="1"/>
  <c r="L3601" i="1" s="1"/>
  <c r="M3602" i="1"/>
  <c r="L3602" i="1" s="1"/>
  <c r="M3603" i="1"/>
  <c r="L3603" i="1" s="1"/>
  <c r="M3604" i="1"/>
  <c r="L3604" i="1" s="1"/>
  <c r="M3605" i="1"/>
  <c r="L3605" i="1" s="1"/>
  <c r="M3606" i="1"/>
  <c r="L3606" i="1" s="1"/>
  <c r="M3607" i="1"/>
  <c r="L3607" i="1" s="1"/>
  <c r="M3608" i="1"/>
  <c r="L3608" i="1" s="1"/>
  <c r="M3609" i="1"/>
  <c r="L3609" i="1" s="1"/>
  <c r="M3610" i="1"/>
  <c r="L3610" i="1" s="1"/>
  <c r="M3611" i="1"/>
  <c r="L3611" i="1" s="1"/>
  <c r="M3612" i="1"/>
  <c r="L3612" i="1" s="1"/>
  <c r="M3613" i="1"/>
  <c r="L3613" i="1" s="1"/>
  <c r="M3614" i="1"/>
  <c r="L3614" i="1" s="1"/>
  <c r="M3615" i="1"/>
  <c r="L3615" i="1" s="1"/>
  <c r="M3616" i="1"/>
  <c r="L3616" i="1" s="1"/>
  <c r="M3617" i="1"/>
  <c r="L3617" i="1" s="1"/>
  <c r="M3618" i="1"/>
  <c r="L3618" i="1" s="1"/>
  <c r="M3619" i="1"/>
  <c r="L3619" i="1" s="1"/>
  <c r="M3620" i="1"/>
  <c r="L3620" i="1" s="1"/>
  <c r="M3621" i="1"/>
  <c r="L3621" i="1" s="1"/>
  <c r="M3622" i="1"/>
  <c r="L3622" i="1" s="1"/>
  <c r="M3623" i="1"/>
  <c r="L3623" i="1" s="1"/>
  <c r="M3624" i="1"/>
  <c r="L3624" i="1" s="1"/>
  <c r="M3625" i="1"/>
  <c r="L3625" i="1" s="1"/>
  <c r="M3626" i="1"/>
  <c r="L3626" i="1" s="1"/>
  <c r="M3627" i="1"/>
  <c r="L3627" i="1" s="1"/>
  <c r="M3628" i="1"/>
  <c r="L3628" i="1" s="1"/>
  <c r="M3629" i="1"/>
  <c r="L3629" i="1" s="1"/>
  <c r="M3630" i="1"/>
  <c r="L3630" i="1" s="1"/>
  <c r="M3631" i="1"/>
  <c r="L3631" i="1" s="1"/>
  <c r="M3632" i="1"/>
  <c r="L3632" i="1" s="1"/>
  <c r="M3633" i="1"/>
  <c r="L3633" i="1" s="1"/>
  <c r="M3634" i="1"/>
  <c r="L3634" i="1" s="1"/>
  <c r="M3635" i="1"/>
  <c r="L3635" i="1" s="1"/>
  <c r="M3636" i="1"/>
  <c r="L3636" i="1" s="1"/>
  <c r="M3637" i="1"/>
  <c r="L3637" i="1" s="1"/>
  <c r="M3638" i="1"/>
  <c r="L3638" i="1" s="1"/>
  <c r="M3639" i="1"/>
  <c r="L3639" i="1" s="1"/>
  <c r="M3640" i="1"/>
  <c r="L3640" i="1" s="1"/>
  <c r="M3641" i="1"/>
  <c r="L3641" i="1" s="1"/>
  <c r="M3642" i="1"/>
  <c r="L3642" i="1" s="1"/>
  <c r="M3643" i="1"/>
  <c r="L3643" i="1" s="1"/>
  <c r="M3644" i="1"/>
  <c r="L3644" i="1" s="1"/>
  <c r="M3645" i="1"/>
  <c r="L3645" i="1" s="1"/>
  <c r="M3646" i="1"/>
  <c r="L3646" i="1" s="1"/>
  <c r="M3647" i="1"/>
  <c r="L3647" i="1" s="1"/>
  <c r="M3648" i="1"/>
  <c r="L3648" i="1" s="1"/>
  <c r="M3649" i="1"/>
  <c r="L3649" i="1" s="1"/>
  <c r="M3650" i="1"/>
  <c r="L3650" i="1" s="1"/>
  <c r="M3651" i="1"/>
  <c r="L3651" i="1" s="1"/>
  <c r="M3652" i="1"/>
  <c r="L3652" i="1" s="1"/>
  <c r="M3653" i="1"/>
  <c r="L3653" i="1" s="1"/>
  <c r="M3654" i="1"/>
  <c r="L3654" i="1" s="1"/>
  <c r="M3655" i="1"/>
  <c r="L3655" i="1" s="1"/>
  <c r="M3656" i="1"/>
  <c r="L3656" i="1" s="1"/>
  <c r="M3657" i="1"/>
  <c r="L3657" i="1" s="1"/>
  <c r="M3658" i="1"/>
  <c r="L3658" i="1" s="1"/>
  <c r="M3659" i="1"/>
  <c r="L3659" i="1" s="1"/>
  <c r="M3660" i="1"/>
  <c r="L3660" i="1" s="1"/>
  <c r="M3661" i="1"/>
  <c r="L3661" i="1" s="1"/>
  <c r="M3662" i="1"/>
  <c r="L3662" i="1" s="1"/>
  <c r="M3663" i="1"/>
  <c r="L3663" i="1" s="1"/>
  <c r="M3664" i="1"/>
  <c r="L3664" i="1" s="1"/>
  <c r="M3665" i="1"/>
  <c r="L3665" i="1" s="1"/>
  <c r="M3666" i="1"/>
  <c r="L3666" i="1" s="1"/>
  <c r="M3667" i="1"/>
  <c r="L3667" i="1" s="1"/>
  <c r="M3668" i="1"/>
  <c r="L3668" i="1" s="1"/>
  <c r="M3669" i="1"/>
  <c r="L3669" i="1" s="1"/>
  <c r="M3670" i="1"/>
  <c r="L3670" i="1" s="1"/>
  <c r="M3671" i="1"/>
  <c r="L3671" i="1" s="1"/>
  <c r="M3672" i="1"/>
  <c r="L3672" i="1" s="1"/>
  <c r="M3673" i="1"/>
  <c r="L3673" i="1" s="1"/>
  <c r="M3674" i="1"/>
  <c r="L3674" i="1" s="1"/>
  <c r="M3675" i="1"/>
  <c r="L3675" i="1" s="1"/>
  <c r="M3676" i="1"/>
  <c r="L3676" i="1" s="1"/>
  <c r="M3677" i="1"/>
  <c r="L3677" i="1" s="1"/>
  <c r="M3678" i="1"/>
  <c r="L3678" i="1" s="1"/>
  <c r="M3679" i="1"/>
  <c r="L3679" i="1" s="1"/>
  <c r="M3680" i="1"/>
  <c r="L3680" i="1" s="1"/>
  <c r="M3681" i="1"/>
  <c r="L3681" i="1" s="1"/>
  <c r="M3682" i="1"/>
  <c r="L3682" i="1" s="1"/>
  <c r="M3683" i="1"/>
  <c r="L3683" i="1" s="1"/>
  <c r="M3684" i="1"/>
  <c r="L3684" i="1" s="1"/>
  <c r="M3685" i="1"/>
  <c r="L3685" i="1" s="1"/>
  <c r="M3686" i="1"/>
  <c r="L3686" i="1" s="1"/>
  <c r="M3687" i="1"/>
  <c r="L3687" i="1" s="1"/>
  <c r="M3688" i="1"/>
  <c r="L3688" i="1" s="1"/>
  <c r="M3689" i="1"/>
  <c r="L3689" i="1" s="1"/>
  <c r="M3690" i="1"/>
  <c r="L3690" i="1" s="1"/>
  <c r="M3691" i="1"/>
  <c r="L3691" i="1" s="1"/>
  <c r="M3692" i="1"/>
  <c r="L3692" i="1" s="1"/>
  <c r="M3693" i="1"/>
  <c r="L3693" i="1" s="1"/>
  <c r="M3694" i="1"/>
  <c r="L3694" i="1" s="1"/>
  <c r="M3695" i="1"/>
  <c r="L3695" i="1" s="1"/>
  <c r="M3696" i="1"/>
  <c r="L3696" i="1" s="1"/>
  <c r="M3697" i="1"/>
  <c r="L3697" i="1" s="1"/>
  <c r="M3698" i="1"/>
  <c r="L3698" i="1" s="1"/>
  <c r="M3699" i="1"/>
  <c r="L3699" i="1" s="1"/>
  <c r="M3700" i="1"/>
  <c r="L3700" i="1" s="1"/>
  <c r="M3701" i="1"/>
  <c r="L3701" i="1" s="1"/>
  <c r="M3702" i="1"/>
  <c r="L3702" i="1" s="1"/>
  <c r="M3703" i="1"/>
  <c r="L3703" i="1" s="1"/>
  <c r="M3704" i="1"/>
  <c r="L3704" i="1" s="1"/>
  <c r="M3705" i="1"/>
  <c r="L3705" i="1" s="1"/>
  <c r="M3706" i="1"/>
  <c r="L3706" i="1" s="1"/>
  <c r="M3707" i="1"/>
  <c r="L3707" i="1" s="1"/>
  <c r="M3708" i="1"/>
  <c r="L3708" i="1" s="1"/>
  <c r="M3709" i="1"/>
  <c r="L3709" i="1" s="1"/>
  <c r="M3710" i="1"/>
  <c r="L3710" i="1" s="1"/>
  <c r="M3711" i="1"/>
  <c r="L3711" i="1" s="1"/>
  <c r="M3712" i="1"/>
  <c r="L3712" i="1" s="1"/>
  <c r="M3713" i="1"/>
  <c r="L3713" i="1" s="1"/>
  <c r="M3714" i="1"/>
  <c r="L3714" i="1" s="1"/>
  <c r="M3715" i="1"/>
  <c r="L3715" i="1" s="1"/>
  <c r="M3716" i="1"/>
  <c r="L3716" i="1" s="1"/>
  <c r="M3717" i="1"/>
  <c r="L3717" i="1" s="1"/>
  <c r="M3718" i="1"/>
  <c r="L3718" i="1" s="1"/>
  <c r="M3719" i="1"/>
  <c r="L3719" i="1" s="1"/>
  <c r="M3720" i="1"/>
  <c r="L3720" i="1" s="1"/>
  <c r="M3721" i="1"/>
  <c r="L3721" i="1" s="1"/>
  <c r="M3722" i="1"/>
  <c r="L3722" i="1" s="1"/>
  <c r="M3723" i="1"/>
  <c r="L3723" i="1" s="1"/>
  <c r="M3724" i="1"/>
  <c r="L3724" i="1" s="1"/>
  <c r="M3725" i="1"/>
  <c r="L3725" i="1" s="1"/>
  <c r="M3726" i="1"/>
  <c r="L3726" i="1" s="1"/>
  <c r="M3727" i="1"/>
  <c r="L3727" i="1" s="1"/>
  <c r="M3728" i="1"/>
  <c r="L3728" i="1" s="1"/>
  <c r="M3729" i="1"/>
  <c r="L3729" i="1" s="1"/>
  <c r="M3730" i="1"/>
  <c r="L3730" i="1" s="1"/>
  <c r="M3731" i="1"/>
  <c r="L3731" i="1" s="1"/>
  <c r="M3732" i="1"/>
  <c r="L3732" i="1" s="1"/>
  <c r="M3733" i="1"/>
  <c r="L3733" i="1" s="1"/>
  <c r="M3734" i="1"/>
  <c r="L3734" i="1" s="1"/>
  <c r="M3735" i="1"/>
  <c r="L3735" i="1" s="1"/>
  <c r="M3736" i="1"/>
  <c r="L3736" i="1" s="1"/>
  <c r="M3737" i="1"/>
  <c r="L3737" i="1" s="1"/>
  <c r="M3738" i="1"/>
  <c r="L3738" i="1" s="1"/>
  <c r="M3739" i="1"/>
  <c r="L3739" i="1" s="1"/>
  <c r="M3740" i="1"/>
  <c r="L3740" i="1" s="1"/>
  <c r="M3741" i="1"/>
  <c r="L3741" i="1" s="1"/>
  <c r="M3742" i="1"/>
  <c r="L3742" i="1" s="1"/>
  <c r="M3743" i="1"/>
  <c r="L3743" i="1" s="1"/>
  <c r="M3744" i="1"/>
  <c r="L3744" i="1" s="1"/>
  <c r="M3745" i="1"/>
  <c r="L3745" i="1" s="1"/>
  <c r="M3746" i="1"/>
  <c r="L3746" i="1" s="1"/>
  <c r="M3747" i="1"/>
  <c r="L3747" i="1" s="1"/>
  <c r="M3748" i="1"/>
  <c r="L3748" i="1" s="1"/>
  <c r="M3749" i="1"/>
  <c r="L3749" i="1" s="1"/>
  <c r="M3750" i="1"/>
  <c r="L3750" i="1" s="1"/>
  <c r="M3751" i="1"/>
  <c r="L3751" i="1" s="1"/>
  <c r="M3752" i="1"/>
  <c r="L3752" i="1" s="1"/>
  <c r="M3753" i="1"/>
  <c r="L3753" i="1" s="1"/>
  <c r="M3754" i="1"/>
  <c r="L3754" i="1" s="1"/>
  <c r="M3755" i="1"/>
  <c r="L3755" i="1" s="1"/>
  <c r="M3756" i="1"/>
  <c r="L3756" i="1" s="1"/>
  <c r="M3757" i="1"/>
  <c r="L3757" i="1" s="1"/>
  <c r="M3758" i="1"/>
  <c r="L3758" i="1" s="1"/>
  <c r="M3759" i="1"/>
  <c r="L3759" i="1" s="1"/>
  <c r="M3760" i="1"/>
  <c r="L3760" i="1" s="1"/>
  <c r="M3761" i="1"/>
  <c r="L3761" i="1" s="1"/>
  <c r="M3762" i="1"/>
  <c r="L3762" i="1" s="1"/>
  <c r="M3763" i="1"/>
  <c r="L3763" i="1" s="1"/>
  <c r="M3764" i="1"/>
  <c r="L3764" i="1" s="1"/>
  <c r="M3765" i="1"/>
  <c r="L3765" i="1" s="1"/>
  <c r="M3766" i="1"/>
  <c r="L3766" i="1" s="1"/>
  <c r="M3767" i="1"/>
  <c r="L3767" i="1" s="1"/>
  <c r="M3768" i="1"/>
  <c r="L3768" i="1" s="1"/>
  <c r="M3769" i="1"/>
  <c r="L3769" i="1" s="1"/>
  <c r="M3770" i="1"/>
  <c r="L3770" i="1" s="1"/>
  <c r="M3771" i="1"/>
  <c r="L3771" i="1" s="1"/>
  <c r="M3772" i="1"/>
  <c r="L3772" i="1" s="1"/>
  <c r="M3773" i="1"/>
  <c r="L3773" i="1" s="1"/>
  <c r="M3774" i="1"/>
  <c r="L3774" i="1" s="1"/>
  <c r="M3775" i="1"/>
  <c r="L3775" i="1" s="1"/>
  <c r="M3776" i="1"/>
  <c r="L3776" i="1" s="1"/>
  <c r="M3777" i="1"/>
  <c r="L3777" i="1" s="1"/>
  <c r="M3778" i="1"/>
  <c r="L3778" i="1" s="1"/>
  <c r="M3779" i="1"/>
  <c r="L3779" i="1" s="1"/>
  <c r="M3780" i="1"/>
  <c r="L3780" i="1" s="1"/>
  <c r="M3781" i="1"/>
  <c r="L3781" i="1" s="1"/>
  <c r="M3782" i="1"/>
  <c r="L3782" i="1" s="1"/>
  <c r="M3783" i="1"/>
  <c r="L3783" i="1" s="1"/>
  <c r="M3784" i="1"/>
  <c r="L3784" i="1" s="1"/>
  <c r="M3785" i="1"/>
  <c r="L3785" i="1" s="1"/>
  <c r="M3786" i="1"/>
  <c r="L3786" i="1" s="1"/>
  <c r="M3787" i="1"/>
  <c r="L3787" i="1" s="1"/>
  <c r="M3788" i="1"/>
  <c r="L3788" i="1" s="1"/>
  <c r="M3789" i="1"/>
  <c r="L3789" i="1" s="1"/>
  <c r="M3790" i="1"/>
  <c r="L3790" i="1" s="1"/>
  <c r="M3791" i="1"/>
  <c r="L3791" i="1" s="1"/>
  <c r="M3792" i="1"/>
  <c r="L3792" i="1" s="1"/>
  <c r="M3793" i="1"/>
  <c r="L3793" i="1" s="1"/>
  <c r="M3794" i="1"/>
  <c r="L3794" i="1" s="1"/>
  <c r="M3795" i="1"/>
  <c r="L3795" i="1" s="1"/>
  <c r="M3796" i="1"/>
  <c r="L3796" i="1" s="1"/>
  <c r="M3797" i="1"/>
  <c r="L3797" i="1" s="1"/>
  <c r="M3798" i="1"/>
  <c r="L3798" i="1" s="1"/>
  <c r="M3799" i="1"/>
  <c r="L3799" i="1" s="1"/>
  <c r="M3800" i="1"/>
  <c r="L3800" i="1" s="1"/>
  <c r="M3801" i="1"/>
  <c r="L3801" i="1" s="1"/>
  <c r="M3802" i="1"/>
  <c r="L3802" i="1" s="1"/>
  <c r="M3803" i="1"/>
  <c r="L3803" i="1" s="1"/>
  <c r="M3804" i="1"/>
  <c r="L3804" i="1" s="1"/>
  <c r="M3805" i="1"/>
  <c r="L3805" i="1" s="1"/>
  <c r="M3806" i="1"/>
  <c r="L3806" i="1" s="1"/>
  <c r="M3807" i="1"/>
  <c r="L3807" i="1" s="1"/>
  <c r="M3808" i="1"/>
  <c r="L3808" i="1" s="1"/>
  <c r="M3809" i="1"/>
  <c r="L3809" i="1" s="1"/>
  <c r="M3810" i="1"/>
  <c r="L3810" i="1" s="1"/>
  <c r="M3811" i="1"/>
  <c r="L3811" i="1" s="1"/>
  <c r="M3812" i="1"/>
  <c r="L3812" i="1" s="1"/>
  <c r="M3813" i="1"/>
  <c r="L3813" i="1" s="1"/>
  <c r="M3814" i="1"/>
  <c r="L3814" i="1" s="1"/>
  <c r="M3815" i="1"/>
  <c r="L3815" i="1" s="1"/>
  <c r="M3816" i="1"/>
  <c r="L3816" i="1" s="1"/>
  <c r="M3817" i="1"/>
  <c r="L3817" i="1" s="1"/>
  <c r="M3818" i="1"/>
  <c r="L3818" i="1" s="1"/>
  <c r="M3819" i="1"/>
  <c r="L3819" i="1" s="1"/>
  <c r="M3820" i="1"/>
  <c r="L3820" i="1" s="1"/>
  <c r="M3821" i="1"/>
  <c r="L3821" i="1" s="1"/>
  <c r="M3822" i="1"/>
  <c r="L3822" i="1" s="1"/>
  <c r="M3823" i="1"/>
  <c r="L3823" i="1" s="1"/>
  <c r="M3824" i="1"/>
  <c r="L3824" i="1" s="1"/>
  <c r="M3825" i="1"/>
  <c r="L3825" i="1" s="1"/>
  <c r="M3826" i="1"/>
  <c r="L3826" i="1" s="1"/>
  <c r="M3827" i="1"/>
  <c r="L3827" i="1" s="1"/>
  <c r="M3828" i="1"/>
  <c r="L3828" i="1" s="1"/>
  <c r="M3829" i="1"/>
  <c r="L3829" i="1" s="1"/>
  <c r="M3830" i="1"/>
  <c r="L3830" i="1" s="1"/>
  <c r="M3831" i="1"/>
  <c r="L3831" i="1" s="1"/>
  <c r="M3832" i="1"/>
  <c r="L3832" i="1" s="1"/>
  <c r="M3833" i="1"/>
  <c r="L3833" i="1" s="1"/>
  <c r="M3834" i="1"/>
  <c r="L3834" i="1" s="1"/>
  <c r="M3835" i="1"/>
  <c r="L3835" i="1" s="1"/>
  <c r="M3836" i="1"/>
  <c r="L3836" i="1" s="1"/>
  <c r="M3837" i="1"/>
  <c r="L3837" i="1" s="1"/>
  <c r="M3838" i="1"/>
  <c r="L3838" i="1" s="1"/>
  <c r="M3839" i="1"/>
  <c r="L3839" i="1" s="1"/>
  <c r="M3840" i="1"/>
  <c r="L3840" i="1" s="1"/>
  <c r="M3841" i="1"/>
  <c r="L3841" i="1" s="1"/>
  <c r="M3842" i="1"/>
  <c r="L3842" i="1" s="1"/>
  <c r="M3843" i="1"/>
  <c r="L3843" i="1" s="1"/>
  <c r="M3844" i="1"/>
  <c r="L3844" i="1" s="1"/>
  <c r="M3845" i="1"/>
  <c r="L3845" i="1" s="1"/>
  <c r="M3846" i="1"/>
  <c r="L3846" i="1" s="1"/>
  <c r="M3847" i="1"/>
  <c r="L3847" i="1" s="1"/>
  <c r="M3848" i="1"/>
  <c r="L3848" i="1" s="1"/>
  <c r="M3849" i="1"/>
  <c r="L3849" i="1" s="1"/>
  <c r="M3850" i="1"/>
  <c r="L3850" i="1" s="1"/>
  <c r="M3851" i="1"/>
  <c r="L3851" i="1" s="1"/>
  <c r="M3852" i="1"/>
  <c r="L3852" i="1" s="1"/>
  <c r="M3853" i="1"/>
  <c r="L3853" i="1" s="1"/>
  <c r="M3854" i="1"/>
  <c r="L3854" i="1" s="1"/>
  <c r="M3855" i="1"/>
  <c r="L3855" i="1" s="1"/>
  <c r="M3856" i="1"/>
  <c r="L3856" i="1" s="1"/>
  <c r="M3857" i="1"/>
  <c r="L3857" i="1" s="1"/>
  <c r="M3858" i="1"/>
  <c r="L3858" i="1" s="1"/>
  <c r="M3859" i="1"/>
  <c r="L3859" i="1" s="1"/>
  <c r="M3860" i="1"/>
  <c r="L3860" i="1" s="1"/>
  <c r="M3861" i="1"/>
  <c r="L3861" i="1" s="1"/>
  <c r="M3862" i="1"/>
  <c r="L3862" i="1" s="1"/>
  <c r="M3863" i="1"/>
  <c r="L3863" i="1" s="1"/>
  <c r="M3864" i="1"/>
  <c r="L3864" i="1" s="1"/>
  <c r="M3865" i="1"/>
  <c r="L3865" i="1" s="1"/>
  <c r="M3866" i="1"/>
  <c r="L3866" i="1" s="1"/>
  <c r="M3867" i="1"/>
  <c r="L3867" i="1" s="1"/>
  <c r="M3868" i="1"/>
  <c r="L3868" i="1" s="1"/>
  <c r="M3869" i="1"/>
  <c r="L3869" i="1" s="1"/>
  <c r="M3870" i="1"/>
  <c r="L3870" i="1" s="1"/>
  <c r="M3871" i="1"/>
  <c r="L3871" i="1" s="1"/>
  <c r="M3872" i="1"/>
  <c r="L3872" i="1" s="1"/>
  <c r="M3873" i="1"/>
  <c r="L3873" i="1" s="1"/>
  <c r="M3874" i="1"/>
  <c r="L3874" i="1" s="1"/>
  <c r="M3875" i="1"/>
  <c r="L3875" i="1" s="1"/>
  <c r="M3876" i="1"/>
  <c r="L3876" i="1" s="1"/>
  <c r="M3877" i="1"/>
  <c r="L3877" i="1" s="1"/>
  <c r="M3878" i="1"/>
  <c r="L3878" i="1" s="1"/>
  <c r="M3879" i="1"/>
  <c r="L3879" i="1" s="1"/>
  <c r="M3880" i="1"/>
  <c r="L3880" i="1" s="1"/>
  <c r="M3881" i="1"/>
  <c r="L3881" i="1" s="1"/>
  <c r="M3882" i="1"/>
  <c r="L3882" i="1" s="1"/>
  <c r="M3883" i="1"/>
  <c r="L3883" i="1" s="1"/>
  <c r="M3884" i="1"/>
  <c r="L3884" i="1" s="1"/>
  <c r="M3885" i="1"/>
  <c r="L3885" i="1" s="1"/>
  <c r="M3886" i="1"/>
  <c r="L3886" i="1" s="1"/>
  <c r="M3887" i="1"/>
  <c r="L3887" i="1" s="1"/>
  <c r="M3888" i="1"/>
  <c r="L3888" i="1" s="1"/>
  <c r="M3889" i="1"/>
  <c r="L3889" i="1" s="1"/>
  <c r="M3890" i="1"/>
  <c r="L3890" i="1" s="1"/>
  <c r="M3891" i="1"/>
  <c r="L3891" i="1" s="1"/>
  <c r="M3892" i="1"/>
  <c r="L3892" i="1" s="1"/>
  <c r="M3893" i="1"/>
  <c r="L3893" i="1" s="1"/>
  <c r="M3894" i="1"/>
  <c r="L3894" i="1" s="1"/>
  <c r="M3895" i="1"/>
  <c r="L3895" i="1" s="1"/>
  <c r="M3896" i="1"/>
  <c r="L3896" i="1" s="1"/>
  <c r="M3897" i="1"/>
  <c r="L3897" i="1" s="1"/>
  <c r="M3898" i="1"/>
  <c r="L3898" i="1" s="1"/>
  <c r="M3899" i="1"/>
  <c r="L3899" i="1" s="1"/>
  <c r="M3900" i="1"/>
  <c r="L3900" i="1" s="1"/>
  <c r="M3901" i="1"/>
  <c r="L3901" i="1" s="1"/>
  <c r="M3902" i="1"/>
  <c r="L3902" i="1" s="1"/>
  <c r="M3903" i="1"/>
  <c r="L3903" i="1" s="1"/>
  <c r="M3904" i="1"/>
  <c r="L3904" i="1" s="1"/>
  <c r="M3905" i="1"/>
  <c r="L3905" i="1" s="1"/>
  <c r="M3906" i="1"/>
  <c r="L3906" i="1" s="1"/>
  <c r="M3907" i="1"/>
  <c r="L3907" i="1" s="1"/>
  <c r="M3908" i="1"/>
  <c r="L3908" i="1" s="1"/>
  <c r="M3909" i="1"/>
  <c r="L3909" i="1" s="1"/>
  <c r="M3910" i="1"/>
  <c r="L3910" i="1" s="1"/>
  <c r="M3911" i="1"/>
  <c r="L3911" i="1" s="1"/>
  <c r="M3912" i="1"/>
  <c r="L3912" i="1" s="1"/>
  <c r="M3913" i="1"/>
  <c r="L3913" i="1" s="1"/>
  <c r="M3914" i="1"/>
  <c r="L3914" i="1" s="1"/>
  <c r="M3915" i="1"/>
  <c r="L3915" i="1" s="1"/>
  <c r="M3916" i="1"/>
  <c r="L3916" i="1" s="1"/>
  <c r="M3917" i="1"/>
  <c r="L3917" i="1" s="1"/>
  <c r="M3918" i="1"/>
  <c r="L3918" i="1" s="1"/>
  <c r="M3919" i="1"/>
  <c r="L3919" i="1" s="1"/>
  <c r="M3920" i="1"/>
  <c r="L3920" i="1" s="1"/>
  <c r="M3921" i="1"/>
  <c r="L3921" i="1" s="1"/>
  <c r="M3922" i="1"/>
  <c r="L3922" i="1" s="1"/>
  <c r="M3923" i="1"/>
  <c r="L3923" i="1" s="1"/>
  <c r="M3924" i="1"/>
  <c r="L3924" i="1" s="1"/>
  <c r="M3925" i="1"/>
  <c r="L3925" i="1" s="1"/>
  <c r="M3926" i="1"/>
  <c r="L3926" i="1" s="1"/>
  <c r="M3927" i="1"/>
  <c r="L3927" i="1" s="1"/>
  <c r="M3928" i="1"/>
  <c r="L3928" i="1" s="1"/>
  <c r="M3929" i="1"/>
  <c r="L3929" i="1" s="1"/>
  <c r="M3930" i="1"/>
  <c r="L3930" i="1" s="1"/>
  <c r="M3931" i="1"/>
  <c r="L3931" i="1" s="1"/>
  <c r="M3932" i="1"/>
  <c r="L3932" i="1" s="1"/>
  <c r="M3933" i="1"/>
  <c r="L3933" i="1" s="1"/>
  <c r="M3934" i="1"/>
  <c r="L3934" i="1" s="1"/>
  <c r="M3935" i="1"/>
  <c r="L3935" i="1" s="1"/>
  <c r="M3936" i="1"/>
  <c r="L3936" i="1" s="1"/>
  <c r="M3937" i="1"/>
  <c r="L3937" i="1" s="1"/>
  <c r="M3938" i="1"/>
  <c r="L3938" i="1" s="1"/>
  <c r="M3939" i="1"/>
  <c r="L3939" i="1" s="1"/>
  <c r="M3940" i="1"/>
  <c r="L3940" i="1" s="1"/>
  <c r="M3941" i="1"/>
  <c r="L3941" i="1" s="1"/>
  <c r="M3942" i="1"/>
  <c r="L3942" i="1" s="1"/>
  <c r="M3943" i="1"/>
  <c r="L3943" i="1" s="1"/>
  <c r="M3944" i="1"/>
  <c r="L3944" i="1" s="1"/>
  <c r="M3945" i="1"/>
  <c r="L3945" i="1" s="1"/>
  <c r="M3946" i="1"/>
  <c r="L3946" i="1" s="1"/>
  <c r="M3947" i="1"/>
  <c r="L3947" i="1" s="1"/>
  <c r="M3948" i="1"/>
  <c r="L3948" i="1" s="1"/>
  <c r="M3949" i="1"/>
  <c r="L3949" i="1" s="1"/>
  <c r="M3950" i="1"/>
  <c r="L3950" i="1" s="1"/>
  <c r="M3951" i="1"/>
  <c r="L3951" i="1" s="1"/>
  <c r="M3952" i="1"/>
  <c r="L3952" i="1" s="1"/>
  <c r="M3953" i="1"/>
  <c r="L3953" i="1" s="1"/>
  <c r="M3954" i="1"/>
  <c r="L3954" i="1" s="1"/>
  <c r="M3955" i="1"/>
  <c r="L3955" i="1" s="1"/>
  <c r="M3956" i="1"/>
  <c r="L3956" i="1" s="1"/>
  <c r="M3957" i="1"/>
  <c r="L3957" i="1" s="1"/>
  <c r="M3958" i="1"/>
  <c r="L3958" i="1" s="1"/>
  <c r="M3959" i="1"/>
  <c r="L3959" i="1" s="1"/>
  <c r="M3960" i="1"/>
  <c r="L3960" i="1" s="1"/>
  <c r="M3961" i="1"/>
  <c r="L3961" i="1" s="1"/>
  <c r="M3962" i="1"/>
  <c r="L3962" i="1" s="1"/>
  <c r="M3963" i="1"/>
  <c r="L3963" i="1" s="1"/>
  <c r="M3964" i="1"/>
  <c r="L3964" i="1" s="1"/>
  <c r="M3965" i="1"/>
  <c r="L3965" i="1" s="1"/>
  <c r="M3966" i="1"/>
  <c r="L3966" i="1" s="1"/>
  <c r="M3967" i="1"/>
  <c r="L3967" i="1" s="1"/>
  <c r="M3968" i="1"/>
  <c r="L3968" i="1" s="1"/>
  <c r="M3969" i="1"/>
  <c r="L3969" i="1" s="1"/>
  <c r="M3970" i="1"/>
  <c r="L3970" i="1" s="1"/>
  <c r="M3971" i="1"/>
  <c r="L3971" i="1" s="1"/>
  <c r="M3972" i="1"/>
  <c r="L3972" i="1" s="1"/>
  <c r="M3973" i="1"/>
  <c r="L3973" i="1" s="1"/>
  <c r="M3974" i="1"/>
  <c r="L3974" i="1" s="1"/>
  <c r="M3975" i="1"/>
  <c r="L3975" i="1" s="1"/>
  <c r="M3976" i="1"/>
  <c r="L3976" i="1" s="1"/>
  <c r="M3977" i="1"/>
  <c r="L3977" i="1" s="1"/>
  <c r="M3978" i="1"/>
  <c r="L3978" i="1" s="1"/>
  <c r="M3979" i="1"/>
  <c r="L3979" i="1" s="1"/>
  <c r="M3980" i="1"/>
  <c r="L3980" i="1" s="1"/>
  <c r="M3981" i="1"/>
  <c r="L3981" i="1" s="1"/>
  <c r="M3982" i="1"/>
  <c r="L3982" i="1" s="1"/>
  <c r="M3983" i="1"/>
  <c r="L3983" i="1" s="1"/>
  <c r="M3984" i="1"/>
  <c r="L3984" i="1" s="1"/>
  <c r="M3985" i="1"/>
  <c r="L3985" i="1" s="1"/>
  <c r="M3986" i="1"/>
  <c r="L3986" i="1" s="1"/>
  <c r="M3987" i="1"/>
  <c r="L3987" i="1" s="1"/>
  <c r="M3988" i="1"/>
  <c r="L3988" i="1" s="1"/>
  <c r="M3989" i="1"/>
  <c r="L3989" i="1" s="1"/>
  <c r="M3990" i="1"/>
  <c r="L3990" i="1" s="1"/>
  <c r="M3991" i="1"/>
  <c r="L3991" i="1" s="1"/>
  <c r="M3992" i="1"/>
  <c r="L3992" i="1" s="1"/>
  <c r="M3993" i="1"/>
  <c r="L3993" i="1" s="1"/>
  <c r="M3994" i="1"/>
  <c r="L3994" i="1" s="1"/>
  <c r="M3995" i="1"/>
  <c r="L3995" i="1" s="1"/>
  <c r="M3996" i="1"/>
  <c r="L3996" i="1" s="1"/>
  <c r="M3997" i="1"/>
  <c r="L3997" i="1" s="1"/>
  <c r="M3998" i="1"/>
  <c r="L3998" i="1" s="1"/>
  <c r="M3999" i="1"/>
  <c r="L3999" i="1" s="1"/>
  <c r="M4000" i="1"/>
  <c r="L4000" i="1" s="1"/>
  <c r="M4001" i="1"/>
  <c r="L4001" i="1" s="1"/>
  <c r="M4002" i="1"/>
  <c r="L4002" i="1" s="1"/>
  <c r="M4003" i="1"/>
  <c r="L4003" i="1" s="1"/>
  <c r="M4004" i="1"/>
  <c r="L4004" i="1" s="1"/>
  <c r="M4005" i="1"/>
  <c r="L4005" i="1" s="1"/>
  <c r="M4006" i="1"/>
  <c r="L4006" i="1" s="1"/>
  <c r="M4007" i="1"/>
  <c r="L4007" i="1" s="1"/>
  <c r="M4008" i="1"/>
  <c r="L4008" i="1" s="1"/>
  <c r="M4009" i="1"/>
  <c r="L4009" i="1" s="1"/>
  <c r="M4010" i="1"/>
  <c r="L4010" i="1" s="1"/>
  <c r="M4011" i="1"/>
  <c r="L4011" i="1" s="1"/>
  <c r="M4012" i="1"/>
  <c r="L4012" i="1" s="1"/>
  <c r="M4013" i="1"/>
  <c r="L4013" i="1" s="1"/>
  <c r="M4014" i="1"/>
  <c r="L4014" i="1" s="1"/>
  <c r="M4015" i="1"/>
  <c r="L4015" i="1" s="1"/>
  <c r="M4016" i="1"/>
  <c r="L4016" i="1" s="1"/>
  <c r="M4017" i="1"/>
  <c r="L4017" i="1" s="1"/>
  <c r="M4018" i="1"/>
  <c r="L4018" i="1" s="1"/>
  <c r="M4019" i="1"/>
  <c r="L4019" i="1" s="1"/>
  <c r="M4020" i="1"/>
  <c r="L4020" i="1" s="1"/>
  <c r="M4021" i="1"/>
  <c r="L4021" i="1" s="1"/>
  <c r="M4022" i="1"/>
  <c r="L4022" i="1" s="1"/>
  <c r="M4023" i="1"/>
  <c r="L4023" i="1" s="1"/>
  <c r="M4024" i="1"/>
  <c r="L4024" i="1" s="1"/>
  <c r="M4025" i="1"/>
  <c r="L4025" i="1" s="1"/>
  <c r="M4026" i="1"/>
  <c r="L4026" i="1" s="1"/>
  <c r="M4027" i="1"/>
  <c r="L4027" i="1" s="1"/>
  <c r="M4028" i="1"/>
  <c r="L4028" i="1" s="1"/>
  <c r="M4029" i="1"/>
  <c r="L4029" i="1" s="1"/>
  <c r="M4030" i="1"/>
  <c r="L4030" i="1" s="1"/>
  <c r="M4031" i="1"/>
  <c r="L4031" i="1" s="1"/>
  <c r="M4032" i="1"/>
  <c r="L4032" i="1" s="1"/>
  <c r="M4033" i="1"/>
  <c r="L4033" i="1" s="1"/>
  <c r="M4034" i="1"/>
  <c r="L4034" i="1" s="1"/>
  <c r="M4035" i="1"/>
  <c r="L4035" i="1" s="1"/>
  <c r="M4036" i="1"/>
  <c r="L4036" i="1" s="1"/>
  <c r="M4037" i="1"/>
  <c r="L4037" i="1" s="1"/>
  <c r="M4038" i="1"/>
  <c r="L4038" i="1" s="1"/>
  <c r="M4039" i="1"/>
  <c r="L4039" i="1" s="1"/>
  <c r="M4040" i="1"/>
  <c r="L4040" i="1" s="1"/>
  <c r="M4041" i="1"/>
  <c r="L4041" i="1" s="1"/>
  <c r="M4042" i="1"/>
  <c r="L4042" i="1" s="1"/>
  <c r="M4043" i="1"/>
  <c r="L4043" i="1" s="1"/>
  <c r="M4044" i="1"/>
  <c r="L4044" i="1" s="1"/>
  <c r="M4045" i="1"/>
  <c r="L4045" i="1" s="1"/>
  <c r="M4046" i="1"/>
  <c r="L4046" i="1" s="1"/>
  <c r="M4047" i="1"/>
  <c r="L4047" i="1" s="1"/>
  <c r="M4048" i="1"/>
  <c r="L4048" i="1" s="1"/>
  <c r="M4049" i="1"/>
  <c r="L4049" i="1" s="1"/>
  <c r="M4050" i="1"/>
  <c r="L4050" i="1" s="1"/>
  <c r="M4051" i="1"/>
  <c r="L4051" i="1" s="1"/>
  <c r="M4052" i="1"/>
  <c r="L4052" i="1" s="1"/>
  <c r="M4053" i="1"/>
  <c r="L4053" i="1" s="1"/>
  <c r="M4054" i="1"/>
  <c r="L4054" i="1" s="1"/>
  <c r="M4055" i="1"/>
  <c r="L4055" i="1" s="1"/>
  <c r="M4056" i="1"/>
  <c r="L4056" i="1" s="1"/>
  <c r="M4057" i="1"/>
  <c r="L4057" i="1" s="1"/>
  <c r="M4058" i="1"/>
  <c r="L4058" i="1" s="1"/>
  <c r="M4059" i="1"/>
  <c r="L4059" i="1" s="1"/>
  <c r="M4060" i="1"/>
  <c r="L4060" i="1" s="1"/>
  <c r="M4061" i="1"/>
  <c r="L4061" i="1" s="1"/>
  <c r="M4062" i="1"/>
  <c r="L4062" i="1" s="1"/>
  <c r="M4063" i="1"/>
  <c r="L4063" i="1" s="1"/>
  <c r="M4064" i="1"/>
  <c r="L4064" i="1" s="1"/>
  <c r="M4065" i="1"/>
  <c r="L4065" i="1" s="1"/>
  <c r="M4066" i="1"/>
  <c r="L4066" i="1" s="1"/>
  <c r="M4067" i="1"/>
  <c r="L4067" i="1" s="1"/>
  <c r="M4068" i="1"/>
  <c r="L4068" i="1" s="1"/>
  <c r="M4069" i="1"/>
  <c r="L4069" i="1" s="1"/>
  <c r="M4070" i="1"/>
  <c r="L4070" i="1" s="1"/>
  <c r="M4071" i="1"/>
  <c r="L4071" i="1" s="1"/>
  <c r="M4072" i="1"/>
  <c r="L4072" i="1" s="1"/>
  <c r="M4073" i="1"/>
  <c r="L4073" i="1" s="1"/>
  <c r="M4074" i="1"/>
  <c r="L4074" i="1" s="1"/>
  <c r="M4075" i="1"/>
  <c r="L4075" i="1" s="1"/>
  <c r="M4076" i="1"/>
  <c r="L4076" i="1" s="1"/>
  <c r="M4077" i="1"/>
  <c r="L4077" i="1" s="1"/>
  <c r="M4078" i="1"/>
  <c r="L4078" i="1" s="1"/>
  <c r="M4079" i="1"/>
  <c r="L4079" i="1" s="1"/>
  <c r="M4080" i="1"/>
  <c r="L4080" i="1" s="1"/>
  <c r="M4081" i="1"/>
  <c r="L4081" i="1" s="1"/>
  <c r="M4082" i="1"/>
  <c r="L4082" i="1" s="1"/>
  <c r="M4083" i="1"/>
  <c r="L4083" i="1" s="1"/>
  <c r="M4084" i="1"/>
  <c r="L4084" i="1" s="1"/>
  <c r="M4085" i="1"/>
  <c r="L4085" i="1" s="1"/>
  <c r="M4086" i="1"/>
  <c r="L4086" i="1" s="1"/>
  <c r="M4087" i="1"/>
  <c r="L4087" i="1" s="1"/>
  <c r="M4088" i="1"/>
  <c r="L4088" i="1" s="1"/>
  <c r="M4089" i="1"/>
  <c r="L4089" i="1" s="1"/>
  <c r="M4090" i="1"/>
  <c r="L4090" i="1" s="1"/>
  <c r="M4091" i="1"/>
  <c r="L4091" i="1" s="1"/>
  <c r="M4092" i="1"/>
  <c r="L4092" i="1" s="1"/>
  <c r="M4093" i="1"/>
  <c r="L4093" i="1" s="1"/>
  <c r="M4094" i="1"/>
  <c r="L4094" i="1" s="1"/>
  <c r="M4095" i="1"/>
  <c r="L4095" i="1" s="1"/>
  <c r="M4096" i="1"/>
  <c r="L4096" i="1" s="1"/>
  <c r="M4097" i="1"/>
  <c r="L4097" i="1" s="1"/>
  <c r="M4098" i="1"/>
  <c r="L4098" i="1" s="1"/>
  <c r="M4099" i="1"/>
  <c r="L4099" i="1" s="1"/>
  <c r="M4100" i="1"/>
  <c r="L4100" i="1" s="1"/>
  <c r="M4101" i="1"/>
  <c r="L4101" i="1" s="1"/>
  <c r="M4102" i="1"/>
  <c r="L4102" i="1" s="1"/>
  <c r="M4103" i="1"/>
  <c r="L4103" i="1" s="1"/>
  <c r="M4104" i="1"/>
  <c r="L4104" i="1" s="1"/>
  <c r="M4105" i="1"/>
  <c r="L4105" i="1" s="1"/>
  <c r="M4106" i="1"/>
  <c r="L4106" i="1" s="1"/>
  <c r="M4107" i="1"/>
  <c r="L4107" i="1" s="1"/>
  <c r="M4108" i="1"/>
  <c r="L4108" i="1" s="1"/>
  <c r="M4109" i="1"/>
  <c r="L4109" i="1" s="1"/>
  <c r="M4110" i="1"/>
  <c r="L4110" i="1" s="1"/>
  <c r="M4111" i="1"/>
  <c r="L4111" i="1" s="1"/>
  <c r="M4112" i="1"/>
  <c r="L4112" i="1" s="1"/>
  <c r="M4113" i="1"/>
  <c r="L4113" i="1" s="1"/>
  <c r="M4114" i="1"/>
  <c r="L4114" i="1" s="1"/>
  <c r="M4115" i="1"/>
  <c r="L4115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5" i="1"/>
  <c r="T127" i="1"/>
  <c r="T128" i="1"/>
  <c r="T129" i="1"/>
  <c r="T130" i="1"/>
  <c r="T134" i="1"/>
  <c r="T137" i="1"/>
  <c r="T140" i="1"/>
  <c r="T141" i="1"/>
  <c r="T143" i="1"/>
  <c r="T144" i="1"/>
  <c r="T146" i="1"/>
  <c r="T147" i="1"/>
  <c r="T148" i="1"/>
  <c r="T150" i="1"/>
  <c r="T151" i="1"/>
  <c r="T152" i="1"/>
  <c r="T153" i="1"/>
  <c r="T154" i="1"/>
  <c r="T155" i="1"/>
  <c r="T156" i="1"/>
  <c r="T157" i="1"/>
  <c r="T158" i="1"/>
  <c r="T159" i="1"/>
  <c r="T161" i="1"/>
  <c r="T163" i="1"/>
  <c r="T164" i="1"/>
  <c r="T166" i="1"/>
  <c r="T168" i="1"/>
  <c r="T169" i="1"/>
  <c r="T170" i="1"/>
  <c r="T171" i="1"/>
  <c r="T172" i="1"/>
  <c r="T173" i="1"/>
  <c r="T177" i="1"/>
  <c r="T179" i="1"/>
  <c r="T181" i="1"/>
  <c r="T182" i="1"/>
  <c r="T183" i="1"/>
  <c r="T185" i="1"/>
  <c r="T186" i="1"/>
  <c r="T187" i="1"/>
  <c r="T189" i="1"/>
  <c r="T191" i="1"/>
  <c r="T192" i="1"/>
  <c r="T193" i="1"/>
  <c r="T194" i="1"/>
  <c r="T196" i="1"/>
  <c r="T198" i="1"/>
  <c r="T199" i="1"/>
  <c r="T200" i="1"/>
  <c r="T202" i="1"/>
  <c r="T203" i="1"/>
  <c r="T205" i="1"/>
  <c r="T206" i="1"/>
  <c r="T207" i="1"/>
  <c r="T209" i="1"/>
  <c r="T212" i="1"/>
  <c r="T213" i="1"/>
  <c r="T214" i="1"/>
  <c r="T215" i="1"/>
  <c r="T216" i="1"/>
  <c r="T217" i="1"/>
  <c r="T218" i="1"/>
  <c r="T219" i="1"/>
  <c r="T220" i="1"/>
  <c r="T221" i="1"/>
  <c r="T222" i="1"/>
  <c r="T224" i="1"/>
  <c r="T228" i="1"/>
  <c r="T232" i="1"/>
  <c r="T234" i="1"/>
  <c r="T236" i="1"/>
  <c r="T239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30" i="1"/>
  <c r="T432" i="1"/>
  <c r="T433" i="1"/>
  <c r="T434" i="1"/>
  <c r="T436" i="1"/>
  <c r="T437" i="1"/>
  <c r="T440" i="1"/>
  <c r="T442" i="1"/>
  <c r="T444" i="1"/>
  <c r="T445" i="1"/>
  <c r="T446" i="1"/>
  <c r="T447" i="1"/>
  <c r="T448" i="1"/>
  <c r="T449" i="1"/>
  <c r="T450" i="1"/>
  <c r="T451" i="1"/>
  <c r="T452" i="1"/>
  <c r="T454" i="1"/>
  <c r="T455" i="1"/>
  <c r="T456" i="1"/>
  <c r="T457" i="1"/>
  <c r="T458" i="1"/>
  <c r="T460" i="1"/>
  <c r="T461" i="1"/>
  <c r="T462" i="1"/>
  <c r="T465" i="1"/>
  <c r="T466" i="1"/>
  <c r="T467" i="1"/>
  <c r="T468" i="1"/>
  <c r="T469" i="1"/>
  <c r="T472" i="1"/>
  <c r="T473" i="1"/>
  <c r="T474" i="1"/>
  <c r="T475" i="1"/>
  <c r="T476" i="1"/>
  <c r="T478" i="1"/>
  <c r="T481" i="1"/>
  <c r="T482" i="1"/>
  <c r="T483" i="1"/>
  <c r="T484" i="1"/>
  <c r="T485" i="1"/>
  <c r="T486" i="1"/>
  <c r="T487" i="1"/>
  <c r="T488" i="1"/>
  <c r="T491" i="1"/>
  <c r="T496" i="1"/>
  <c r="T498" i="1"/>
  <c r="T499" i="1"/>
  <c r="T500" i="1"/>
  <c r="T501" i="1"/>
  <c r="T502" i="1"/>
  <c r="T504" i="1"/>
  <c r="T505" i="1"/>
  <c r="T506" i="1"/>
  <c r="T507" i="1"/>
  <c r="T508" i="1"/>
  <c r="T509" i="1"/>
  <c r="T510" i="1"/>
  <c r="T511" i="1"/>
  <c r="T513" i="1"/>
  <c r="T514" i="1"/>
  <c r="T515" i="1"/>
  <c r="T516" i="1"/>
  <c r="T517" i="1"/>
  <c r="T519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50" i="1"/>
  <c r="T551" i="1"/>
  <c r="T552" i="1"/>
  <c r="T553" i="1"/>
  <c r="T555" i="1"/>
  <c r="T556" i="1"/>
  <c r="T558" i="1"/>
  <c r="T559" i="1"/>
  <c r="T561" i="1"/>
  <c r="T562" i="1"/>
  <c r="T563" i="1"/>
  <c r="T565" i="1"/>
  <c r="T566" i="1"/>
  <c r="T568" i="1"/>
  <c r="T570" i="1"/>
  <c r="T571" i="1"/>
  <c r="T572" i="1"/>
  <c r="T573" i="1"/>
  <c r="T575" i="1"/>
  <c r="T576" i="1"/>
  <c r="T577" i="1"/>
  <c r="T578" i="1"/>
  <c r="T579" i="1"/>
  <c r="T580" i="1"/>
  <c r="T581" i="1"/>
  <c r="T582" i="1"/>
  <c r="T585" i="1"/>
  <c r="T586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5" i="1"/>
  <c r="T607" i="1"/>
  <c r="T608" i="1"/>
  <c r="T610" i="1"/>
  <c r="T611" i="1"/>
  <c r="T615" i="1"/>
  <c r="T619" i="1"/>
  <c r="T621" i="1"/>
  <c r="T622" i="1"/>
  <c r="T623" i="1"/>
  <c r="T624" i="1"/>
  <c r="T628" i="1"/>
  <c r="T629" i="1"/>
  <c r="T631" i="1"/>
  <c r="T632" i="1"/>
  <c r="T633" i="1"/>
  <c r="T635" i="1"/>
  <c r="T636" i="1"/>
  <c r="T637" i="1"/>
  <c r="T638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9" i="1"/>
  <c r="T710" i="1"/>
  <c r="T711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3" i="1"/>
  <c r="T765" i="1"/>
  <c r="T767" i="1"/>
  <c r="T769" i="1"/>
  <c r="T771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8" i="1"/>
  <c r="T879" i="1"/>
  <c r="T880" i="1"/>
  <c r="T881" i="1"/>
  <c r="T882" i="1"/>
  <c r="T883" i="1"/>
  <c r="T884" i="1"/>
  <c r="T885" i="1"/>
  <c r="T886" i="1"/>
  <c r="T887" i="1"/>
  <c r="T888" i="1"/>
  <c r="T890" i="1"/>
  <c r="T891" i="1"/>
  <c r="T892" i="1"/>
  <c r="T893" i="1"/>
  <c r="T894" i="1"/>
  <c r="T895" i="1"/>
  <c r="T896" i="1"/>
  <c r="T897" i="1"/>
  <c r="T898" i="1"/>
  <c r="T900" i="1"/>
  <c r="T901" i="1"/>
  <c r="T902" i="1"/>
  <c r="T904" i="1"/>
  <c r="T905" i="1"/>
  <c r="T906" i="1"/>
  <c r="T907" i="1"/>
  <c r="T911" i="1"/>
  <c r="T912" i="1"/>
  <c r="T914" i="1"/>
  <c r="T915" i="1"/>
  <c r="T917" i="1"/>
  <c r="T919" i="1"/>
  <c r="T920" i="1"/>
  <c r="T921" i="1"/>
  <c r="T923" i="1"/>
  <c r="T924" i="1"/>
  <c r="T925" i="1"/>
  <c r="T926" i="1"/>
  <c r="T927" i="1"/>
  <c r="T930" i="1"/>
  <c r="T932" i="1"/>
  <c r="T933" i="1"/>
  <c r="T934" i="1"/>
  <c r="T935" i="1"/>
  <c r="T936" i="1"/>
  <c r="T937" i="1"/>
  <c r="T939" i="1"/>
  <c r="T940" i="1"/>
  <c r="T941" i="1"/>
  <c r="T942" i="1"/>
  <c r="T943" i="1"/>
  <c r="T944" i="1"/>
  <c r="T945" i="1"/>
  <c r="T946" i="1"/>
  <c r="T947" i="1"/>
  <c r="T948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4" i="1"/>
  <c r="T1045" i="1"/>
  <c r="T1046" i="1"/>
  <c r="T1047" i="1"/>
  <c r="T1049" i="1"/>
  <c r="T1050" i="1"/>
  <c r="T1055" i="1"/>
  <c r="T1062" i="1"/>
  <c r="T1064" i="1"/>
  <c r="T1066" i="1"/>
  <c r="T1067" i="1"/>
  <c r="T1068" i="1"/>
  <c r="T1069" i="1"/>
  <c r="T1070" i="1"/>
  <c r="T1071" i="1"/>
  <c r="T1072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7" i="1"/>
  <c r="T1088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3" i="1"/>
  <c r="T1125" i="1"/>
  <c r="T1126" i="1"/>
  <c r="T1128" i="1"/>
  <c r="T1129" i="1"/>
  <c r="T1130" i="1"/>
  <c r="T1131" i="1"/>
  <c r="T1132" i="1"/>
  <c r="T1134" i="1"/>
  <c r="T1135" i="1"/>
  <c r="T1136" i="1"/>
  <c r="T1137" i="1"/>
  <c r="T1138" i="1"/>
  <c r="T1139" i="1"/>
  <c r="T1140" i="1"/>
  <c r="T1141" i="1"/>
  <c r="T1145" i="1"/>
  <c r="T1147" i="1"/>
  <c r="T1148" i="1"/>
  <c r="T1150" i="1"/>
  <c r="T1151" i="1"/>
  <c r="T1152" i="1"/>
  <c r="T1154" i="1"/>
  <c r="T1155" i="1"/>
  <c r="T1156" i="1"/>
  <c r="T1157" i="1"/>
  <c r="T1159" i="1"/>
  <c r="T1160" i="1"/>
  <c r="T1162" i="1"/>
  <c r="T1164" i="1"/>
  <c r="T1167" i="1"/>
  <c r="T1168" i="1"/>
  <c r="T1169" i="1"/>
  <c r="T1170" i="1"/>
  <c r="T1171" i="1"/>
  <c r="T1172" i="1"/>
  <c r="T1173" i="1"/>
  <c r="T1175" i="1"/>
  <c r="T1176" i="1"/>
  <c r="T1177" i="1"/>
  <c r="T1178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30" i="1"/>
  <c r="T1231" i="1"/>
  <c r="T1234" i="1"/>
  <c r="T1235" i="1"/>
  <c r="T1237" i="1"/>
  <c r="T1240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6" i="1"/>
  <c r="T1337" i="1"/>
  <c r="T1338" i="1"/>
  <c r="T1339" i="1"/>
  <c r="T1340" i="1"/>
  <c r="T1341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2" i="1"/>
  <c r="T1413" i="1"/>
  <c r="T1414" i="1"/>
  <c r="T1415" i="1"/>
  <c r="T1416" i="1"/>
  <c r="T1417" i="1"/>
  <c r="T1419" i="1"/>
  <c r="T1420" i="1"/>
  <c r="T1421" i="1"/>
  <c r="T1422" i="1"/>
  <c r="T1423" i="1"/>
  <c r="T1424" i="1"/>
  <c r="T1425" i="1"/>
  <c r="T1426" i="1"/>
  <c r="T1429" i="1"/>
  <c r="T1430" i="1"/>
  <c r="T1432" i="1"/>
  <c r="T1433" i="1"/>
  <c r="T1435" i="1"/>
  <c r="T1436" i="1"/>
  <c r="T1437" i="1"/>
  <c r="T1438" i="1"/>
  <c r="T1439" i="1"/>
  <c r="T1440" i="1"/>
  <c r="T1441" i="1"/>
  <c r="T1442" i="1"/>
  <c r="T1443" i="1"/>
  <c r="T1449" i="1"/>
  <c r="T1452" i="1"/>
  <c r="T1453" i="1"/>
  <c r="T1456" i="1"/>
  <c r="T1457" i="1"/>
  <c r="T1458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7" i="1"/>
  <c r="T1488" i="1"/>
  <c r="T1490" i="1"/>
  <c r="T1492" i="1"/>
  <c r="T1493" i="1"/>
  <c r="T1494" i="1"/>
  <c r="T1496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7" i="1"/>
  <c r="T1548" i="1"/>
  <c r="T1550" i="1"/>
  <c r="T1551" i="1"/>
  <c r="T1552" i="1"/>
  <c r="T1554" i="1"/>
  <c r="T1558" i="1"/>
  <c r="T1559" i="1"/>
  <c r="T1560" i="1"/>
  <c r="T1561" i="1"/>
  <c r="T1562" i="1"/>
  <c r="T1563" i="1"/>
  <c r="T1565" i="1"/>
  <c r="T1566" i="1"/>
  <c r="T1567" i="1"/>
  <c r="T1568" i="1"/>
  <c r="T1569" i="1"/>
  <c r="T1570" i="1"/>
  <c r="T1572" i="1"/>
  <c r="T1573" i="1"/>
  <c r="T1574" i="1"/>
  <c r="T1575" i="1"/>
  <c r="T1576" i="1"/>
  <c r="T1577" i="1"/>
  <c r="T1578" i="1"/>
  <c r="T1579" i="1"/>
  <c r="T1580" i="1"/>
  <c r="T1581" i="1"/>
  <c r="T1583" i="1"/>
  <c r="T1584" i="1"/>
  <c r="T1585" i="1"/>
  <c r="T1587" i="1"/>
  <c r="T1589" i="1"/>
  <c r="T1592" i="1"/>
  <c r="T1593" i="1"/>
  <c r="T1595" i="1"/>
  <c r="T1596" i="1"/>
  <c r="T1597" i="1"/>
  <c r="T1598" i="1"/>
  <c r="T1600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9" i="1"/>
  <c r="T1701" i="1"/>
  <c r="T1702" i="1"/>
  <c r="T1703" i="1"/>
  <c r="T1704" i="1"/>
  <c r="T1705" i="1"/>
  <c r="T1706" i="1"/>
  <c r="T1709" i="1"/>
  <c r="T1711" i="1"/>
  <c r="T1712" i="1"/>
  <c r="T1713" i="1"/>
  <c r="T1715" i="1"/>
  <c r="T1716" i="1"/>
  <c r="T1717" i="1"/>
  <c r="T1718" i="1"/>
  <c r="T1719" i="1"/>
  <c r="T1720" i="1"/>
  <c r="T1721" i="1"/>
  <c r="T1722" i="1"/>
  <c r="T1724" i="1"/>
  <c r="T1725" i="1"/>
  <c r="T1726" i="1"/>
  <c r="T1727" i="1"/>
  <c r="T1728" i="1"/>
  <c r="T1729" i="1"/>
  <c r="T1730" i="1"/>
  <c r="T1736" i="1"/>
  <c r="T1737" i="1"/>
  <c r="T1738" i="1"/>
  <c r="T1739" i="1"/>
  <c r="T1740" i="1"/>
  <c r="T1741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6" i="1"/>
  <c r="T1818" i="1"/>
  <c r="T1819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4" i="1"/>
  <c r="T1865" i="1"/>
  <c r="T1866" i="1"/>
  <c r="T1867" i="1"/>
  <c r="T1868" i="1"/>
  <c r="T1869" i="1"/>
  <c r="T1870" i="1"/>
  <c r="T1872" i="1"/>
  <c r="T1873" i="1"/>
  <c r="T1874" i="1"/>
  <c r="T1875" i="1"/>
  <c r="T1876" i="1"/>
  <c r="T1877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5" i="1"/>
  <c r="T1986" i="1"/>
  <c r="T1987" i="1"/>
  <c r="T1988" i="1"/>
  <c r="T1989" i="1"/>
  <c r="T1990" i="1"/>
  <c r="T1991" i="1"/>
  <c r="T1992" i="1"/>
  <c r="T1993" i="1"/>
  <c r="T1994" i="1"/>
  <c r="T1997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4" i="1"/>
  <c r="T2145" i="1"/>
  <c r="T2146" i="1"/>
  <c r="T2147" i="1"/>
  <c r="T2148" i="1"/>
  <c r="T2149" i="1"/>
  <c r="T2150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5" i="1"/>
  <c r="T2346" i="1"/>
  <c r="T2348" i="1"/>
  <c r="T2349" i="1"/>
  <c r="T2350" i="1"/>
  <c r="T2353" i="1"/>
  <c r="T2356" i="1"/>
  <c r="T2357" i="1"/>
  <c r="T2361" i="1"/>
  <c r="T2362" i="1"/>
  <c r="T2364" i="1"/>
  <c r="T2368" i="1"/>
  <c r="T2369" i="1"/>
  <c r="T2370" i="1"/>
  <c r="T2372" i="1"/>
  <c r="T2374" i="1"/>
  <c r="T2375" i="1"/>
  <c r="T2376" i="1"/>
  <c r="T2378" i="1"/>
  <c r="T2382" i="1"/>
  <c r="T2383" i="1"/>
  <c r="T2384" i="1"/>
  <c r="T2385" i="1"/>
  <c r="T2386" i="1"/>
  <c r="T2387" i="1"/>
  <c r="T2389" i="1"/>
  <c r="T2390" i="1"/>
  <c r="T2391" i="1"/>
  <c r="T2393" i="1"/>
  <c r="T2395" i="1"/>
  <c r="T2396" i="1"/>
  <c r="T2398" i="1"/>
  <c r="T2403" i="1"/>
  <c r="T2404" i="1"/>
  <c r="T2405" i="1"/>
  <c r="T2407" i="1"/>
  <c r="T2408" i="1"/>
  <c r="T2409" i="1"/>
  <c r="T2410" i="1"/>
  <c r="T2411" i="1"/>
  <c r="T2413" i="1"/>
  <c r="T2415" i="1"/>
  <c r="T2416" i="1"/>
  <c r="T2417" i="1"/>
  <c r="T2418" i="1"/>
  <c r="T2420" i="1"/>
  <c r="T2422" i="1"/>
  <c r="T2423" i="1"/>
  <c r="T2424" i="1"/>
  <c r="T2425" i="1"/>
  <c r="T2426" i="1"/>
  <c r="T2427" i="1"/>
  <c r="T2429" i="1"/>
  <c r="T2430" i="1"/>
  <c r="T2431" i="1"/>
  <c r="T2432" i="1"/>
  <c r="T2433" i="1"/>
  <c r="T2434" i="1"/>
  <c r="T2436" i="1"/>
  <c r="T2437" i="1"/>
  <c r="T2438" i="1"/>
  <c r="T2440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8" i="1"/>
  <c r="T2511" i="1"/>
  <c r="T2512" i="1"/>
  <c r="T2516" i="1"/>
  <c r="T2517" i="1"/>
  <c r="T2519" i="1"/>
  <c r="T2521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4" i="1"/>
  <c r="T2567" i="1"/>
  <c r="T2569" i="1"/>
  <c r="T2570" i="1"/>
  <c r="T2571" i="1"/>
  <c r="T2572" i="1"/>
  <c r="T2573" i="1"/>
  <c r="T2581" i="1"/>
  <c r="T2582" i="1"/>
  <c r="T2583" i="1"/>
  <c r="T2584" i="1"/>
  <c r="T2585" i="1"/>
  <c r="T2587" i="1"/>
  <c r="T2588" i="1"/>
  <c r="T2589" i="1"/>
  <c r="T2590" i="1"/>
  <c r="T2591" i="1"/>
  <c r="T2593" i="1"/>
  <c r="T2594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90" i="1"/>
  <c r="T2691" i="1"/>
  <c r="T2692" i="1"/>
  <c r="T2693" i="1"/>
  <c r="T2694" i="1"/>
  <c r="T2695" i="1"/>
  <c r="T2696" i="1"/>
  <c r="T2697" i="1"/>
  <c r="T2698" i="1"/>
  <c r="T2699" i="1"/>
  <c r="T2700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6" i="1"/>
  <c r="T2747" i="1"/>
  <c r="T2748" i="1"/>
  <c r="T2749" i="1"/>
  <c r="T2750" i="1"/>
  <c r="T2751" i="1"/>
  <c r="T2754" i="1"/>
  <c r="T2755" i="1"/>
  <c r="T2757" i="1"/>
  <c r="T2758" i="1"/>
  <c r="T2759" i="1"/>
  <c r="T2760" i="1"/>
  <c r="T2761" i="1"/>
  <c r="T2763" i="1"/>
  <c r="T2764" i="1"/>
  <c r="T2765" i="1"/>
  <c r="T2766" i="1"/>
  <c r="T2768" i="1"/>
  <c r="T2769" i="1"/>
  <c r="T2770" i="1"/>
  <c r="T2771" i="1"/>
  <c r="T2772" i="1"/>
  <c r="T2775" i="1"/>
  <c r="T2776" i="1"/>
  <c r="T2777" i="1"/>
  <c r="T2778" i="1"/>
  <c r="T2779" i="1"/>
  <c r="T2780" i="1"/>
  <c r="T2781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6" i="1"/>
  <c r="T2847" i="1"/>
  <c r="T2850" i="1"/>
  <c r="T2851" i="1"/>
  <c r="T2852" i="1"/>
  <c r="T2854" i="1"/>
  <c r="T2856" i="1"/>
  <c r="T2857" i="1"/>
  <c r="T2858" i="1"/>
  <c r="T2859" i="1"/>
  <c r="T2861" i="1"/>
  <c r="T2862" i="1"/>
  <c r="T2863" i="1"/>
  <c r="T2864" i="1"/>
  <c r="T2865" i="1"/>
  <c r="T2866" i="1"/>
  <c r="T2868" i="1"/>
  <c r="T2869" i="1"/>
  <c r="T2870" i="1"/>
  <c r="T2871" i="1"/>
  <c r="T2872" i="1"/>
  <c r="T2873" i="1"/>
  <c r="T2875" i="1"/>
  <c r="T2876" i="1"/>
  <c r="T2877" i="1"/>
  <c r="T2879" i="1"/>
  <c r="T2880" i="1"/>
  <c r="T2881" i="1"/>
  <c r="T2882" i="1"/>
  <c r="T2884" i="1"/>
  <c r="T2885" i="1"/>
  <c r="T2886" i="1"/>
  <c r="T2887" i="1"/>
  <c r="T2888" i="1"/>
  <c r="T2889" i="1"/>
  <c r="T2891" i="1"/>
  <c r="T2892" i="1"/>
  <c r="T2893" i="1"/>
  <c r="T2894" i="1"/>
  <c r="T2895" i="1"/>
  <c r="T2897" i="1"/>
  <c r="T2898" i="1"/>
  <c r="T2899" i="1"/>
  <c r="T2900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6" i="1"/>
  <c r="T2948" i="1"/>
  <c r="T2949" i="1"/>
  <c r="T2950" i="1"/>
  <c r="T2951" i="1"/>
  <c r="T2953" i="1"/>
  <c r="T2954" i="1"/>
  <c r="T2955" i="1"/>
  <c r="T2957" i="1"/>
  <c r="T2958" i="1"/>
  <c r="T2959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7" i="1"/>
  <c r="T3060" i="1"/>
  <c r="T3061" i="1"/>
  <c r="T3062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7" i="1"/>
  <c r="T3118" i="1"/>
  <c r="T3119" i="1"/>
  <c r="T3120" i="1"/>
  <c r="T3121" i="1"/>
  <c r="T3122" i="1"/>
  <c r="T3123" i="1"/>
  <c r="T3124" i="1"/>
  <c r="T3125" i="1"/>
  <c r="T3126" i="1"/>
  <c r="T3128" i="1"/>
  <c r="T3130" i="1"/>
  <c r="T3131" i="1"/>
  <c r="T3132" i="1"/>
  <c r="T3133" i="1"/>
  <c r="T3134" i="1"/>
  <c r="T3135" i="1"/>
  <c r="T3136" i="1"/>
  <c r="T3137" i="1"/>
  <c r="T3138" i="1"/>
  <c r="T3139" i="1"/>
  <c r="T3141" i="1"/>
  <c r="T3142" i="1"/>
  <c r="T3143" i="1"/>
  <c r="T3144" i="1"/>
  <c r="T3146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3" i="1"/>
  <c r="T3194" i="1"/>
  <c r="T3195" i="1"/>
  <c r="T3197" i="1"/>
  <c r="T3198" i="1"/>
  <c r="T3199" i="1"/>
  <c r="T3200" i="1"/>
  <c r="T3201" i="1"/>
  <c r="T3202" i="1"/>
  <c r="T3203" i="1"/>
  <c r="T3204" i="1"/>
  <c r="T3205" i="1"/>
  <c r="T3207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1" i="1"/>
  <c r="T3632" i="1"/>
  <c r="T3633" i="1"/>
  <c r="T3634" i="1"/>
  <c r="T3635" i="1"/>
  <c r="T3636" i="1"/>
  <c r="T3637" i="1"/>
  <c r="T3639" i="1"/>
  <c r="T3640" i="1"/>
  <c r="T3641" i="1"/>
  <c r="T3642" i="1"/>
  <c r="T3644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6" i="1"/>
  <c r="T3737" i="1"/>
  <c r="T3738" i="1"/>
  <c r="T3739" i="1"/>
  <c r="T3740" i="1"/>
  <c r="T3741" i="1"/>
  <c r="T3742" i="1"/>
  <c r="T3744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4" i="1"/>
  <c r="T3795" i="1"/>
  <c r="T3796" i="1"/>
  <c r="T3797" i="1"/>
  <c r="T3798" i="1"/>
  <c r="T3799" i="1"/>
  <c r="T3800" i="1"/>
  <c r="T3801" i="1"/>
  <c r="T3802" i="1"/>
  <c r="T3803" i="1"/>
  <c r="T3805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6" i="1"/>
  <c r="T3867" i="1"/>
  <c r="T3868" i="1"/>
  <c r="T3869" i="1"/>
  <c r="T3870" i="1"/>
  <c r="T3871" i="1"/>
  <c r="T3872" i="1"/>
  <c r="T3873" i="1"/>
  <c r="T3878" i="1"/>
  <c r="T3879" i="1"/>
  <c r="T3880" i="1"/>
  <c r="T3882" i="1"/>
  <c r="T3883" i="1"/>
  <c r="T3889" i="1"/>
  <c r="T3890" i="1"/>
  <c r="T3891" i="1"/>
  <c r="T3892" i="1"/>
  <c r="T3893" i="1"/>
  <c r="T3895" i="1"/>
  <c r="T3896" i="1"/>
  <c r="T3897" i="1"/>
  <c r="T3898" i="1"/>
  <c r="T3899" i="1"/>
  <c r="T3900" i="1"/>
  <c r="T3901" i="1"/>
  <c r="T3902" i="1"/>
  <c r="T3903" i="1"/>
  <c r="T3904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9" i="1"/>
  <c r="T3920" i="1"/>
  <c r="T3921" i="1"/>
  <c r="T3922" i="1"/>
  <c r="T3924" i="1"/>
  <c r="T3925" i="1"/>
  <c r="T3926" i="1"/>
  <c r="T3927" i="1"/>
  <c r="T3928" i="1"/>
  <c r="T3929" i="1"/>
  <c r="T3930" i="1"/>
  <c r="T3931" i="1"/>
  <c r="T3934" i="1"/>
  <c r="T3935" i="1"/>
  <c r="T3936" i="1"/>
  <c r="T3937" i="1"/>
  <c r="T3939" i="1"/>
  <c r="T3940" i="1"/>
  <c r="T3941" i="1"/>
  <c r="T3942" i="1"/>
  <c r="T3943" i="1"/>
  <c r="T3945" i="1"/>
  <c r="T3947" i="1"/>
  <c r="T3948" i="1"/>
  <c r="T3949" i="1"/>
  <c r="T3951" i="1"/>
  <c r="T3952" i="1"/>
  <c r="T3953" i="1"/>
  <c r="T3954" i="1"/>
  <c r="T3957" i="1"/>
  <c r="T3959" i="1"/>
  <c r="T3960" i="1"/>
  <c r="T3961" i="1"/>
  <c r="T3962" i="1"/>
  <c r="T3963" i="1"/>
  <c r="T3964" i="1"/>
  <c r="T3966" i="1"/>
  <c r="T3967" i="1"/>
  <c r="T3968" i="1"/>
  <c r="T3969" i="1"/>
  <c r="T3970" i="1"/>
  <c r="T3971" i="1"/>
  <c r="T3972" i="1"/>
  <c r="T3973" i="1"/>
  <c r="T3974" i="1"/>
  <c r="T3975" i="1"/>
  <c r="T3976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2" i="1"/>
  <c r="T3993" i="1"/>
  <c r="T3994" i="1"/>
  <c r="T3995" i="1"/>
  <c r="T3996" i="1"/>
  <c r="T3997" i="1"/>
  <c r="T3998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5" i="1"/>
  <c r="T4017" i="1"/>
  <c r="T4018" i="1"/>
  <c r="T4019" i="1"/>
  <c r="T4020" i="1"/>
  <c r="T4021" i="1"/>
  <c r="T4022" i="1"/>
  <c r="T4023" i="1"/>
  <c r="T4024" i="1"/>
  <c r="T4026" i="1"/>
  <c r="T4027" i="1"/>
  <c r="T4029" i="1"/>
  <c r="T4030" i="1"/>
  <c r="T4032" i="1"/>
  <c r="T4034" i="1"/>
  <c r="T4035" i="1"/>
  <c r="T4036" i="1"/>
  <c r="T4037" i="1"/>
  <c r="T4038" i="1"/>
  <c r="T4039" i="1"/>
  <c r="T4040" i="1"/>
  <c r="T4041" i="1"/>
  <c r="T4042" i="1"/>
  <c r="T4043" i="1"/>
  <c r="T4044" i="1"/>
  <c r="T4046" i="1"/>
  <c r="T4047" i="1"/>
  <c r="T4048" i="1"/>
  <c r="T4049" i="1"/>
  <c r="T4050" i="1"/>
  <c r="T4051" i="1"/>
  <c r="T4052" i="1"/>
  <c r="T4054" i="1"/>
  <c r="T4055" i="1"/>
  <c r="T4057" i="1"/>
  <c r="T4058" i="1"/>
  <c r="T4059" i="1"/>
  <c r="T4060" i="1"/>
  <c r="T4061" i="1"/>
  <c r="T4062" i="1"/>
  <c r="T4064" i="1"/>
  <c r="T4065" i="1"/>
  <c r="T4066" i="1"/>
  <c r="T4067" i="1"/>
  <c r="T4068" i="1"/>
  <c r="T4069" i="1"/>
  <c r="T4070" i="1"/>
  <c r="T4071" i="1"/>
  <c r="T4072" i="1"/>
  <c r="T4074" i="1"/>
  <c r="T4075" i="1"/>
  <c r="T4076" i="1"/>
  <c r="T4077" i="1"/>
  <c r="T4079" i="1"/>
  <c r="T4081" i="1"/>
  <c r="T4083" i="1"/>
  <c r="T4084" i="1"/>
  <c r="T4085" i="1"/>
  <c r="T4086" i="1"/>
  <c r="T4087" i="1"/>
  <c r="T4088" i="1"/>
  <c r="T4090" i="1"/>
  <c r="T4091" i="1"/>
  <c r="T4092" i="1"/>
  <c r="T4093" i="1"/>
  <c r="T4094" i="1"/>
  <c r="T4095" i="1"/>
  <c r="T4096" i="1"/>
  <c r="T4097" i="1"/>
  <c r="T4098" i="1"/>
  <c r="T4101" i="1"/>
  <c r="T4104" i="1"/>
  <c r="T4105" i="1"/>
  <c r="T4106" i="1"/>
  <c r="T4107" i="1"/>
  <c r="T4108" i="1"/>
  <c r="T4109" i="1"/>
  <c r="T4110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<sst xmlns="http://schemas.openxmlformats.org/spreadsheetml/2006/main" count="33460" uniqueCount="8404">
  <si>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</si>
  <si>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</si>
  <si>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</si>
  <si>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</si>
  <si>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</si>
  <si>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</si>
  <si>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</si>
  <si>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</si>
  <si>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</si>
  <si>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</si>
  <si>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</si>
  <si>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</si>
  <si>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</si>
  <si>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</si>
  <si>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</si>
  <si>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</si>
  <si>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</si>
  <si>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</si>
  <si>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</si>
  <si>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</si>
  <si>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</si>
  <si>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</si>
  <si>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</si>
  <si>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</si>
  <si>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</si>
  <si>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</si>
  <si>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</si>
  <si>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</si>
  <si>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</si>
  <si>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</si>
  <si>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</si>
  <si>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</si>
  <si>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</si>
  <si>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</si>
  <si>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</si>
  <si>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</si>
  <si>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</si>
  <si>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</si>
  <si>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</si>
  <si>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</si>
  <si>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</si>
  <si>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</si>
  <si>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</si>
  <si>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</si>
  <si>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</si>
  <si>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</si>
  <si>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</si>
  <si>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</si>
  <si>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</si>
  <si>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</si>
  <si>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</si>
  <si>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</si>
  <si>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</si>
  <si>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</si>
  <si>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</si>
  <si>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</si>
  <si>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</si>
  <si>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</si>
  <si>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</si>
  <si>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</si>
  <si>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</si>
  <si>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</si>
  <si>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</si>
  <si>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</si>
  <si>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</si>
  <si>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</si>
  <si>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</si>
  <si>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</si>
  <si>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</si>
  <si>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</si>
  <si>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</si>
  <si>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</si>
  <si>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</si>
  <si>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</si>
  <si>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</si>
  <si>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</si>
  <si>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</si>
  <si>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</si>
  <si>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</si>
  <si>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</si>
  <si>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</si>
  <si>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</si>
  <si>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</si>
  <si>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</si>
  <si>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</si>
  <si>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</si>
  <si>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</si>
  <si>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</si>
  <si>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</si>
  <si>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</si>
  <si>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</si>
  <si>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</si>
  <si>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</si>
  <si>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</si>
  <si>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</si>
  <si>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</si>
  <si>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</si>
  <si>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</si>
  <si>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</si>
  <si>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</si>
  <si>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</si>
  <si>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</si>
  <si>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</si>
  <si>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</si>
  <si>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</si>
  <si>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</si>
  <si>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</si>
  <si>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</si>
  <si>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</si>
  <si>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</si>
  <si>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</si>
  <si>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</si>
  <si>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</si>
  <si>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</si>
  <si>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</si>
  <si>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</si>
  <si>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</si>
  <si>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</si>
  <si>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</si>
  <si>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</si>
  <si>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</si>
  <si>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</si>
  <si>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</si>
  <si>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</si>
  <si>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</si>
  <si>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</si>
  <si>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</si>
  <si>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</si>
  <si>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</si>
  <si>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</si>
  <si>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</si>
  <si>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</si>
  <si>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</si>
  <si>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</si>
  <si>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</si>
  <si>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</si>
  <si>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</si>
  <si>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</si>
  <si>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</si>
  <si>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</si>
  <si>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</si>
  <si>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</si>
  <si>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</si>
  <si>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</si>
  <si>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</si>
  <si>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</si>
  <si>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</si>
  <si>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</si>
  <si>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</si>
  <si>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</si>
  <si>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</si>
  <si>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</si>
  <si>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</si>
  <si>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</si>
  <si>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</si>
  <si>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</si>
  <si>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</si>
  <si>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</si>
  <si>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</si>
  <si>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</si>
  <si>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</si>
  <si>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</si>
  <si>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</si>
  <si>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</si>
  <si>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</si>
  <si>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</si>
  <si>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</si>
  <si>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</si>
  <si>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</si>
  <si>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</si>
  <si>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</si>
  <si>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</si>
  <si>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</si>
  <si>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</si>
  <si>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</si>
  <si>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</si>
  <si>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</si>
  <si>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</si>
  <si>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</si>
  <si>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</si>
  <si>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</si>
  <si>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</si>
  <si>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</si>
  <si>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</si>
  <si>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</si>
  <si>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</si>
  <si>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</si>
  <si>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</si>
  <si>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</si>
  <si>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</si>
  <si>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</si>
  <si>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</si>
  <si>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</si>
  <si>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</si>
  <si>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</si>
  <si>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</si>
  <si>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</si>
  <si>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</si>
  <si>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</si>
  <si>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</si>
  <si>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</si>
  <si>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</si>
  <si>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</si>
  <si>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</si>
  <si>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</si>
  <si>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</si>
  <si>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</si>
  <si>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</si>
  <si>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</si>
  <si>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</si>
  <si>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</si>
  <si>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</si>
  <si>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</si>
  <si>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</si>
  <si>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</si>
  <si>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</si>
  <si>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</si>
  <si>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</si>
  <si>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</si>
  <si>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</si>
  <si>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</si>
  <si>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</si>
  <si>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</si>
  <si>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</si>
  <si>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</si>
  <si>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</si>
  <si>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</si>
  <si>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</si>
  <si>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</si>
  <si>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</si>
  <si>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</si>
  <si>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</si>
  <si>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</si>
  <si>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</si>
  <si>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</si>
  <si>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</si>
  <si>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</si>
  <si>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</si>
  <si>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</si>
  <si>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</si>
  <si>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</si>
  <si>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</si>
  <si>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</si>
  <si>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</si>
  <si>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</si>
  <si>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</si>
  <si>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</si>
  <si>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</si>
  <si>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</si>
  <si>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</si>
  <si>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</si>
  <si>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</si>
  <si>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</si>
  <si>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</si>
  <si>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</si>
  <si>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</si>
  <si>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</si>
  <si>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</si>
  <si>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</si>
  <si>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</si>
  <si>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</si>
  <si>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</si>
  <si>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</si>
  <si>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</si>
  <si>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</si>
  <si>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</si>
  <si>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</si>
  <si>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</si>
  <si>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</si>
  <si>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</si>
  <si>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</si>
  <si>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</si>
  <si>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</si>
  <si>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</si>
  <si>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</si>
  <si>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</si>
  <si>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</si>
  <si>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</si>
  <si>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</si>
  <si>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</si>
  <si>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</si>
  <si>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</si>
  <si>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</si>
  <si>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</si>
  <si>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</si>
  <si>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</si>
  <si>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</si>
  <si>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</si>
  <si>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</si>
  <si>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</si>
  <si>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</si>
  <si>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</si>
  <si>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</si>
  <si>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</si>
  <si>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</si>
  <si>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</si>
  <si>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</si>
  <si>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</si>
  <si>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</si>
  <si>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</si>
  <si>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</si>
  <si>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</si>
  <si>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</si>
  <si>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</si>
  <si>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</si>
  <si>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</si>
  <si>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</si>
  <si>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</si>
  <si>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</si>
  <si>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</si>
  <si>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</si>
  <si>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</si>
  <si>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</si>
  <si>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</si>
  <si>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</si>
  <si>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</si>
  <si>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</si>
  <si>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</si>
  <si>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</si>
  <si>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</si>
  <si>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</si>
  <si>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</si>
  <si>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</si>
  <si>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</si>
  <si>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</si>
  <si>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</si>
  <si>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</si>
  <si>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</si>
  <si>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</si>
  <si>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</si>
  <si>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</si>
  <si>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</si>
  <si>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</si>
  <si>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</si>
  <si>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</si>
  <si>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</si>
  <si>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</si>
  <si>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</si>
  <si>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</si>
  <si>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</si>
  <si>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</si>
  <si>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</si>
  <si>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</si>
  <si>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</si>
  <si>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</si>
  <si>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</si>
  <si>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</si>
  <si>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</si>
  <si>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</si>
  <si>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</si>
  <si>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</si>
  <si>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</si>
  <si>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</si>
  <si>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</si>
  <si>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</si>
  <si>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</si>
  <si>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</si>
  <si>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</si>
  <si>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</si>
  <si>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</si>
  <si>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</si>
  <si>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</si>
  <si>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</si>
  <si>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</si>
  <si>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</si>
  <si>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</si>
  <si>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</si>
  <si>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</si>
  <si>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</si>
  <si>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</si>
  <si>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</si>
  <si>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</si>
  <si>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</si>
  <si>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</si>
  <si>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</si>
  <si>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</si>
  <si>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</si>
  <si>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</si>
  <si>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</si>
  <si>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</si>
  <si>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</si>
  <si>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</si>
  <si>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</si>
  <si>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</si>
  <si>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</si>
  <si>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</si>
  <si>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</si>
  <si>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</si>
  <si>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</si>
  <si>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</si>
  <si>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</si>
  <si>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</si>
  <si>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</si>
  <si>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</si>
  <si>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</si>
  <si>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</si>
  <si>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</si>
  <si>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</si>
  <si>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</si>
  <si>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</si>
  <si>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</si>
  <si>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</si>
  <si>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</si>
  <si>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</si>
  <si>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</si>
  <si>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</si>
  <si>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</si>
  <si>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</si>
  <si>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</si>
  <si>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</si>
  <si>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</si>
  <si>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</si>
  <si>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</si>
  <si>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</si>
  <si>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</si>
  <si>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</si>
  <si>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</si>
  <si>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</si>
  <si>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</si>
  <si>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</si>
  <si>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</si>
  <si>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</si>
  <si>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</si>
  <si>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</si>
  <si>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</si>
  <si>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</si>
  <si>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</si>
  <si>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</si>
  <si>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</si>
  <si>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</si>
  <si>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</si>
  <si>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</si>
  <si>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</si>
  <si>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</si>
  <si>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</si>
  <si>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</si>
  <si>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</si>
  <si>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</si>
  <si>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</si>
  <si>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</si>
  <si>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</si>
  <si>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</si>
  <si>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</si>
  <si>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</si>
  <si>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</si>
  <si>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</si>
  <si>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</si>
  <si>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</si>
  <si>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</si>
  <si>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</si>
  <si>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</si>
  <si>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</si>
  <si>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</si>
  <si>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</si>
  <si>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</si>
  <si>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</si>
  <si>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</si>
  <si>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</si>
  <si>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</si>
  <si>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</si>
  <si>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</si>
  <si>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</si>
  <si>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</si>
  <si>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</si>
  <si>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</si>
  <si>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</si>
  <si>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</si>
  <si>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</si>
  <si>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</si>
  <si>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</si>
  <si>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</si>
  <si>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</si>
  <si>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</si>
  <si>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</si>
  <si>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</si>
  <si>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</si>
  <si>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</si>
  <si>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</si>
  <si>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</si>
  <si>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</si>
  <si>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</si>
  <si>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</si>
  <si>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</si>
  <si>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</si>
  <si>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</si>
  <si>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</si>
  <si>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</si>
  <si>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</si>
  <si>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</si>
  <si>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</si>
  <si>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</si>
  <si>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</si>
  <si>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</si>
  <si>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</si>
  <si>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</si>
  <si>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</si>
  <si>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</si>
  <si>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</si>
  <si>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</si>
  <si>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</si>
  <si>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</si>
  <si>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</si>
  <si>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</si>
  <si>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</si>
  <si>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</si>
  <si>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</si>
  <si>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</si>
  <si>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</si>
  <si>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</si>
  <si>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</si>
  <si>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</si>
  <si>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</si>
  <si>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</si>
  <si>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</si>
  <si>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</si>
  <si>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</si>
  <si>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</si>
  <si>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</si>
  <si>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</si>
  <si>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</si>
  <si>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</si>
  <si>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</si>
  <si>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</si>
  <si>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</si>
  <si>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</si>
  <si>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</si>
  <si>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</si>
  <si>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</si>
  <si>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</si>
  <si>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</si>
  <si>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</si>
  <si>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</si>
  <si>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</si>
  <si>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</si>
  <si>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</si>
  <si>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</si>
  <si>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</si>
  <si>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</si>
  <si>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</si>
  <si>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</si>
  <si>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</si>
  <si>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</si>
  <si>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</si>
  <si>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</si>
  <si>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</si>
  <si>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</si>
  <si>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</si>
  <si>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</si>
  <si>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</si>
  <si>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</si>
  <si>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</si>
  <si>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</si>
  <si>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</si>
  <si>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</si>
  <si>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</si>
  <si>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</si>
  <si>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</si>
  <si>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</si>
  <si>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</si>
  <si>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</si>
  <si>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</si>
  <si>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</si>
  <si>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</si>
  <si>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</si>
  <si>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</si>
  <si>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</si>
  <si>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</si>
  <si>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</si>
  <si>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</si>
  <si>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</si>
  <si>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</si>
  <si>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</si>
  <si>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</si>
  <si>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</si>
  <si>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</si>
  <si>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</si>
  <si>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</si>
  <si>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</si>
  <si>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</si>
  <si>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</si>
  <si>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</si>
  <si>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</si>
  <si>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</si>
  <si>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</si>
  <si>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</si>
  <si>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</si>
  <si>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</si>
  <si>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</si>
  <si>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</si>
  <si>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</si>
  <si>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</si>
  <si>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</si>
  <si>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</si>
  <si>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</si>
  <si>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</si>
  <si>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</si>
  <si>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</si>
  <si>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</si>
  <si>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</si>
  <si>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</si>
  <si>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</si>
  <si>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</si>
  <si>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</si>
  <si>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</si>
  <si>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</si>
  <si>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</si>
  <si>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</si>
  <si>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</si>
  <si>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</si>
  <si>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</si>
  <si>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</si>
  <si>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</si>
  <si>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</si>
  <si>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</si>
  <si>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</si>
  <si>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</si>
  <si>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</si>
  <si>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</si>
  <si>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</si>
  <si>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</si>
  <si>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</si>
  <si>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</si>
  <si>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</si>
  <si>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</si>
  <si>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</si>
  <si>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</si>
  <si>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</si>
  <si>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</si>
  <si>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</si>
  <si>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</si>
  <si>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</si>
  <si>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</si>
  <si>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</si>
  <si>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</si>
  <si>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</si>
  <si>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</si>
  <si>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</si>
  <si>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</si>
  <si>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</si>
  <si>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</si>
  <si>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</si>
  <si>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</si>
  <si>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</si>
  <si>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</si>
  <si>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</si>
  <si>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</si>
  <si>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</si>
  <si>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</si>
  <si>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</si>
  <si>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</si>
  <si>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</si>
  <si>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</si>
  <si>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</si>
  <si>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</si>
  <si>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</si>
  <si>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</si>
  <si>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</si>
  <si>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</si>
  <si>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</si>
  <si>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</si>
  <si>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</si>
  <si>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</si>
  <si>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</si>
  <si>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</si>
  <si>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</si>
  <si>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</si>
  <si>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</si>
  <si>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</si>
  <si>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</si>
  <si>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</si>
  <si>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</si>
  <si>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</si>
  <si>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</si>
  <si>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</si>
  <si>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</si>
  <si>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</si>
  <si>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</si>
  <si>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</si>
  <si>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</si>
  <si>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</si>
  <si>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</si>
  <si>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</si>
  <si>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</si>
  <si>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</si>
  <si>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</si>
  <si>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</si>
  <si>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</si>
  <si>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</si>
  <si>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</si>
  <si>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</si>
  <si>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</si>
  <si>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</si>
  <si>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</si>
  <si>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</si>
  <si>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</si>
  <si>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</si>
  <si>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</si>
  <si>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</si>
  <si>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</si>
  <si>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</si>
  <si>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</si>
  <si>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</si>
  <si>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</si>
  <si>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</si>
  <si>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</si>
  <si>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</si>
  <si>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</si>
  <si>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</si>
  <si>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</si>
  <si>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</si>
  <si>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</si>
  <si>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</si>
  <si>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</si>
  <si>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</si>
  <si>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</si>
  <si>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</si>
  <si>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</si>
  <si>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</si>
  <si>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</si>
  <si>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</si>
  <si>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</si>
  <si>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</si>
  <si>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</si>
  <si>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</si>
  <si>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</si>
  <si>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</si>
  <si>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</si>
  <si>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</si>
  <si>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</si>
  <si>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</si>
  <si>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</si>
  <si>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</si>
  <si>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</si>
  <si>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</si>
  <si>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</si>
  <si>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</si>
  <si>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</si>
  <si>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</si>
  <si>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</si>
  <si>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</si>
  <si>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</si>
  <si>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</si>
  <si>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</si>
  <si>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</si>
  <si>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</si>
  <si>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</si>
  <si>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</si>
  <si>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</si>
  <si>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</si>
  <si>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</si>
  <si>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</si>
  <si>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</si>
  <si>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</si>
  <si>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</si>
  <si>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</si>
  <si>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</si>
  <si>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</si>
  <si>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</si>
  <si>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</si>
  <si>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</si>
  <si>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</si>
  <si>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</si>
  <si>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</si>
  <si>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</si>
  <si>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</si>
  <si>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</si>
  <si>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</si>
  <si>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</si>
  <si>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</si>
  <si>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</si>
  <si>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</si>
  <si>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</si>
  <si>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</si>
  <si>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</si>
  <si>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</si>
  <si>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</si>
  <si>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</si>
  <si>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</si>
  <si>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</si>
  <si>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</si>
  <si>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</si>
  <si>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</si>
  <si>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</si>
  <si>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</si>
  <si>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</si>
  <si>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</si>
  <si>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</si>
  <si>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</si>
  <si>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</si>
  <si>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</si>
  <si>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</si>
  <si>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</si>
  <si>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</si>
  <si>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</si>
  <si>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</si>
  <si>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</si>
  <si>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</si>
  <si>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</si>
  <si>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</si>
  <si>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</si>
  <si>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</si>
  <si>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</si>
  <si>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</si>
  <si>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</si>
  <si>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</si>
  <si>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</si>
  <si>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</si>
  <si>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</si>
  <si>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</si>
  <si>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</si>
  <si>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</si>
  <si>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</si>
  <si>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</si>
  <si>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</si>
  <si>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</si>
  <si>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</si>
  <si>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</si>
  <si>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</si>
  <si>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</si>
  <si>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</si>
  <si>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</si>
  <si>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</si>
  <si>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</si>
  <si>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</si>
  <si>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</si>
  <si>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</si>
  <si>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</si>
  <si>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</si>
  <si>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</si>
  <si>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</si>
  <si>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</si>
  <si>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</si>
  <si>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</si>
  <si>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</si>
  <si>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</si>
  <si>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</si>
  <si>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</si>
  <si>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</si>
  <si>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</si>
  <si>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</si>
  <si>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</si>
  <si>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</si>
  <si>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</si>
  <si>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</si>
  <si>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</si>
  <si>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</si>
  <si>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</si>
  <si>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</si>
  <si>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</si>
  <si>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</si>
  <si>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</si>
  <si>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</si>
  <si>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</si>
  <si>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</si>
  <si>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</si>
  <si>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</si>
  <si>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</si>
  <si>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</si>
  <si>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</si>
  <si>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</si>
  <si>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</si>
  <si>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</si>
  <si>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</si>
  <si>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</si>
  <si>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</si>
  <si>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</si>
  <si>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</si>
  <si>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</si>
  <si>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</si>
  <si>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</si>
  <si>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</si>
  <si>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</si>
  <si>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</si>
  <si>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</si>
  <si>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</si>
  <si>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</si>
  <si>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</si>
  <si>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</si>
  <si>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</si>
  <si>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</si>
  <si>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</si>
  <si>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</si>
  <si>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</si>
  <si>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</si>
  <si>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</si>
  <si>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</si>
  <si>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</si>
  <si>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</si>
  <si>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</si>
  <si>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</si>
  <si>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</si>
  <si>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</si>
  <si>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</si>
  <si>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</si>
  <si>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</si>
  <si>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</si>
  <si>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</si>
  <si>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</si>
  <si>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</si>
  <si>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</si>
  <si>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</si>
  <si>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</si>
  <si>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</si>
  <si>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</si>
  <si>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</si>
  <si>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</si>
  <si>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</si>
  <si>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</si>
  <si>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</si>
  <si>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</si>
  <si>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</si>
  <si>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</si>
  <si>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</si>
  <si>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</si>
  <si>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</si>
  <si>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</si>
  <si>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</si>
  <si>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</si>
  <si>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</si>
  <si>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</si>
  <si>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</si>
  <si>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</si>
  <si>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</si>
  <si>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</si>
  <si>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</si>
  <si>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</si>
  <si>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</si>
  <si>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</si>
  <si>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</si>
  <si>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</si>
  <si>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</si>
  <si>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</si>
  <si>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</si>
  <si>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</si>
  <si>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</si>
  <si>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</si>
  <si>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</si>
  <si>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</si>
  <si>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</si>
  <si>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</si>
  <si>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</si>
  <si>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</si>
  <si>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</si>
  <si>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</si>
  <si>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</si>
  <si>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</si>
  <si>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</si>
  <si>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</si>
  <si>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</si>
  <si>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</si>
  <si>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</si>
  <si>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</si>
  <si>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</si>
  <si>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</si>
  <si>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</si>
  <si>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</si>
  <si>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</si>
  <si>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</si>
  <si>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</si>
  <si>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</si>
  <si>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</si>
  <si>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</si>
  <si>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</si>
  <si>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</si>
  <si>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</si>
  <si>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</si>
  <si>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</si>
  <si>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</si>
  <si>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</si>
  <si>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</si>
  <si>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</si>
  <si>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</si>
  <si>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</si>
  <si>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</si>
  <si>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</si>
  <si>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</si>
  <si>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</si>
  <si>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</si>
  <si>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</si>
  <si>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</si>
  <si>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</si>
  <si>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</si>
  <si>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</si>
  <si>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</si>
  <si>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</si>
  <si>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</si>
  <si>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</si>
  <si>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</si>
  <si>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</si>
  <si>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</si>
  <si>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</si>
  <si>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</si>
  <si>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</si>
  <si>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</si>
  <si>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</si>
  <si>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</si>
  <si>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</si>
  <si>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</si>
  <si>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</si>
  <si>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</si>
  <si>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</si>
  <si>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</si>
  <si>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</si>
  <si>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</si>
  <si>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</si>
  <si>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</si>
  <si>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</si>
  <si>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</si>
  <si>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</si>
  <si>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</si>
  <si>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</si>
  <si>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</si>
  <si>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</si>
  <si>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</si>
  <si>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</si>
  <si>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</si>
  <si>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</si>
  <si>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</si>
  <si>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</si>
  <si>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</si>
  <si>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</si>
  <si>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</si>
  <si>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</si>
  <si>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</si>
  <si>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</si>
  <si>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</si>
  <si>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</si>
  <si>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</si>
  <si>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</si>
  <si>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</si>
  <si>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</si>
  <si>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</si>
  <si>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</si>
  <si>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</si>
  <si>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</si>
  <si>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</si>
  <si>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</si>
  <si>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</si>
  <si>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</si>
  <si>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</si>
  <si>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</si>
  <si>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</si>
  <si>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</si>
  <si>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</si>
  <si>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</si>
  <si>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</si>
  <si>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</si>
  <si>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</si>
  <si>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</si>
  <si>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</si>
  <si>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</si>
  <si>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</si>
  <si>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</si>
  <si>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</si>
  <si>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</si>
  <si>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</si>
  <si>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</si>
  <si>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</si>
  <si>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</si>
  <si>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</si>
  <si>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</si>
  <si>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</si>
  <si>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</si>
  <si>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</si>
  <si>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</si>
  <si>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</si>
  <si>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</si>
  <si>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</si>
  <si>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</si>
  <si>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</si>
  <si>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</si>
  <si>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</si>
  <si>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</si>
  <si>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</si>
  <si>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</si>
  <si>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</si>
  <si>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</si>
  <si>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</si>
  <si>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</si>
  <si>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</si>
  <si>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</si>
  <si>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</si>
  <si>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</si>
  <si>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</si>
  <si>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</si>
  <si>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</si>
  <si>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</si>
  <si>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</si>
  <si>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</si>
  <si>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</si>
  <si>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</si>
  <si>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</si>
  <si>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</si>
  <si>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</si>
  <si>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</si>
  <si>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</si>
  <si>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</si>
  <si>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</si>
  <si>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</si>
  <si>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</si>
  <si>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</si>
  <si>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</si>
  <si>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</si>
  <si>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</si>
  <si>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</si>
  <si>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</si>
  <si>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</si>
  <si>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</si>
  <si>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</si>
  <si>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</si>
  <si>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</si>
  <si>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</si>
  <si>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</si>
  <si>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</si>
  <si>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</si>
  <si>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</si>
  <si>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</si>
  <si>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</si>
  <si>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</si>
  <si>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</si>
  <si>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</si>
  <si>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</si>
  <si>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</si>
  <si>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</si>
  <si>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</si>
  <si>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</si>
  <si>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</si>
  <si>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</si>
  <si>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</si>
  <si>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</si>
  <si>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</si>
  <si>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</si>
  <si>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</si>
  <si>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</si>
  <si>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</si>
  <si>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</si>
  <si>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</si>
  <si>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</si>
  <si>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</si>
  <si>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</si>
  <si>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</si>
  <si>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</si>
  <si>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</si>
  <si>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</si>
  <si>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</si>
  <si>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</si>
  <si>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</si>
  <si>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</si>
  <si>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</si>
  <si>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</si>
  <si>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</si>
  <si>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</si>
  <si>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</si>
  <si>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</si>
  <si>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</si>
  <si>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</si>
  <si>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</si>
  <si>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</si>
  <si>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</si>
  <si>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</si>
  <si>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</si>
  <si>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</si>
  <si>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</si>
  <si>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</si>
  <si>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</si>
  <si>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</si>
  <si>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</si>
  <si>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</si>
  <si>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</si>
  <si>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</si>
  <si>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</si>
  <si>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</si>
  <si>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</si>
  <si>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</si>
  <si>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</si>
  <si>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</si>
  <si>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</si>
  <si>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</si>
  <si>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</si>
  <si>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</si>
  <si>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</si>
  <si>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</si>
  <si>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</si>
  <si>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</si>
  <si>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</si>
  <si>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</si>
  <si>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</si>
  <si>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</si>
  <si>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</si>
  <si>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</si>
  <si>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</si>
  <si>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</si>
  <si>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</si>
  <si>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</si>
  <si>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</si>
  <si>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</si>
  <si>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</si>
  <si>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</si>
  <si>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</si>
  <si>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</si>
  <si>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</si>
  <si>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</si>
  <si>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</si>
  <si>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</si>
  <si>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</si>
  <si>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</si>
  <si>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</si>
  <si>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</si>
  <si>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</si>
  <si>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</si>
  <si>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</si>
  <si>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</si>
  <si>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</si>
  <si>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</si>
  <si>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</si>
  <si>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</si>
  <si>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</si>
  <si>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</si>
  <si>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</si>
  <si>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</si>
  <si>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</si>
  <si>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</si>
  <si>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</si>
  <si>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</si>
  <si>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</si>
  <si>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</si>
  <si>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</si>
  <si>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</si>
  <si>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</si>
  <si>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</si>
  <si>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</si>
  <si>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</si>
  <si>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</si>
  <si>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</si>
  <si>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</si>
  <si>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</si>
  <si>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</si>
  <si>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</si>
  <si>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</si>
  <si>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</si>
  <si>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</si>
  <si>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</si>
  <si>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</si>
  <si>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</si>
  <si>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</si>
  <si>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</si>
  <si>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</si>
  <si>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</si>
  <si>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</si>
  <si>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</si>
  <si>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</si>
  <si>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</si>
  <si>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</si>
  <si>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</si>
  <si>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</si>
  <si>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</si>
  <si>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</si>
  <si>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</si>
  <si>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</si>
  <si>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</si>
  <si>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</si>
  <si>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</si>
  <si>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</si>
  <si>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</si>
  <si>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</si>
  <si>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</si>
  <si>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</si>
  <si>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</si>
  <si>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</si>
  <si>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</si>
  <si>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</si>
  <si>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</si>
  <si>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</si>
  <si>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</si>
  <si>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</si>
  <si>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</si>
  <si>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</si>
  <si>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</si>
  <si>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</si>
  <si>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</si>
  <si>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</si>
  <si>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</si>
  <si>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</si>
  <si>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</si>
  <si>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</si>
  <si>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</si>
  <si>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</si>
  <si>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</si>
  <si>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</si>
  <si>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</si>
  <si>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</si>
  <si>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</si>
  <si>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</si>
  <si>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</si>
  <si>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</si>
  <si>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</si>
  <si>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</si>
  <si>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</si>
  <si>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</si>
  <si>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</si>
  <si>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</si>
  <si>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</si>
  <si>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</si>
  <si>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</si>
  <si>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</si>
  <si>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</si>
  <si>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</si>
  <si>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</si>
  <si>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</si>
  <si>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</si>
  <si>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</si>
  <si>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</si>
  <si>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</si>
  <si>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</si>
  <si>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</si>
  <si>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</si>
  <si>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</si>
  <si>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</si>
  <si>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</si>
  <si>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</si>
  <si>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</si>
  <si>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</si>
  <si>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</si>
  <si>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</si>
  <si>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</si>
  <si>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</si>
  <si>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</si>
  <si>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</si>
  <si>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</si>
  <si>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</si>
  <si>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</si>
  <si>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</si>
  <si>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</si>
  <si>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</si>
  <si>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</si>
  <si>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</si>
  <si>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</si>
  <si>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</si>
  <si>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</si>
  <si>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</si>
  <si>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</si>
  <si>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</si>
  <si>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</si>
  <si>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</si>
  <si>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</si>
  <si>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</si>
  <si>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</si>
  <si>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</si>
  <si>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</si>
  <si>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</si>
  <si>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</si>
  <si>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</si>
  <si>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</si>
  <si>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</si>
  <si>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</si>
  <si>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</si>
  <si>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</si>
  <si>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</si>
  <si>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</si>
  <si>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</si>
  <si>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</si>
  <si>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</si>
  <si>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</si>
  <si>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</si>
  <si>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</si>
  <si>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</si>
  <si>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</si>
  <si>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</si>
  <si>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</si>
  <si>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</si>
  <si>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</si>
  <si>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</si>
  <si>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</si>
  <si>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</si>
  <si>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</si>
  <si>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</si>
  <si>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</si>
  <si>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</si>
  <si>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</si>
  <si>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</si>
  <si>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</si>
  <si>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</si>
  <si>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</si>
  <si>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</si>
  <si>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</si>
  <si>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</si>
  <si>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</si>
  <si>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</si>
  <si>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</si>
  <si>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</si>
  <si>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</si>
  <si>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</si>
  <si>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</si>
  <si>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</si>
  <si>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</si>
  <si>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</si>
  <si>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</si>
  <si>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</si>
  <si>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</si>
  <si>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</si>
  <si>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</si>
  <si>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</si>
  <si>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</si>
  <si>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</si>
  <si>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</si>
  <si>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</si>
  <si>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</si>
  <si>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</si>
  <si>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</si>
  <si>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</si>
  <si>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</si>
  <si>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</si>
  <si>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</si>
  <si>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</si>
  <si>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</si>
  <si>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</si>
  <si>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</si>
  <si>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</si>
  <si>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</si>
  <si>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</si>
  <si>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</si>
  <si>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</si>
  <si>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</si>
  <si>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</si>
  <si>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</si>
  <si>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</si>
  <si>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</si>
  <si>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</si>
  <si>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</si>
  <si>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</si>
  <si>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</si>
  <si>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</si>
  <si>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</si>
  <si>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</si>
  <si>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</si>
  <si>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</si>
  <si>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</si>
  <si>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</si>
  <si>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</si>
  <si>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</si>
  <si>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</si>
  <si>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</si>
  <si>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</si>
  <si>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</si>
  <si>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</si>
  <si>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</si>
  <si>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</si>
  <si>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</si>
  <si>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</si>
  <si>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</si>
  <si>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</si>
  <si>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</si>
  <si>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</si>
  <si>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</si>
  <si>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</si>
  <si>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</si>
  <si>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</si>
  <si>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</si>
  <si>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</si>
  <si>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</si>
  <si>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</si>
  <si>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</si>
  <si>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</si>
  <si>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</si>
  <si>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</si>
  <si>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</si>
  <si>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</si>
  <si>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</si>
  <si>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</si>
  <si>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</si>
  <si>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</si>
  <si>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</si>
  <si>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</si>
  <si>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</si>
  <si>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</si>
  <si>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</si>
  <si>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</si>
  <si>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</si>
  <si>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</si>
  <si>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</si>
  <si>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</si>
  <si>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</si>
  <si>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</si>
  <si>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</si>
  <si>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</si>
  <si>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</si>
  <si>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</si>
  <si>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</si>
  <si>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</si>
  <si>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</si>
  <si>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</si>
  <si>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</si>
  <si>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</si>
  <si>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</si>
  <si>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</si>
  <si>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</si>
  <si>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</si>
  <si>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</si>
  <si>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</si>
  <si>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</si>
  <si>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</si>
  <si>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</si>
  <si>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</si>
  <si>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</si>
  <si>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</si>
  <si>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</si>
  <si>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</si>
  <si>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</si>
  <si>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</si>
  <si>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</si>
  <si>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</si>
  <si>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</si>
  <si>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</si>
  <si>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</si>
  <si>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</si>
  <si>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</si>
  <si>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</si>
  <si>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</si>
  <si>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</si>
  <si>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</si>
  <si>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</si>
  <si>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</si>
  <si>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</si>
  <si>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</si>
  <si>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</si>
  <si>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</si>
  <si>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</si>
  <si>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</si>
  <si>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</si>
  <si>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</si>
  <si>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</si>
  <si>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</si>
  <si>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</si>
  <si>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</si>
  <si>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</si>
  <si>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</si>
  <si>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</si>
  <si>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</si>
  <si>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</si>
  <si>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</si>
  <si>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</si>
  <si>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</si>
  <si>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</si>
  <si>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</si>
  <si>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</si>
  <si>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</si>
  <si>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</si>
  <si>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</si>
  <si>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</si>
  <si>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</si>
  <si>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</si>
  <si>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</si>
  <si>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</si>
  <si>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</si>
  <si>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</si>
  <si>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</si>
  <si>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</si>
  <si>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</si>
  <si>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</si>
  <si>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</si>
  <si>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</si>
  <si>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</si>
  <si>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</si>
  <si>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</si>
  <si>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</si>
  <si>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</si>
  <si>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</si>
  <si>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</si>
  <si>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</si>
  <si>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</si>
  <si>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</si>
  <si>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</si>
  <si>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</si>
  <si>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</si>
  <si>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</si>
  <si>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</si>
  <si>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</si>
  <si>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</si>
  <si>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</si>
  <si>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</si>
  <si>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</si>
  <si>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</si>
  <si>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</si>
  <si>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</si>
  <si>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</si>
  <si>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</si>
  <si>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</si>
  <si>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</si>
  <si>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</si>
  <si>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</si>
  <si>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</si>
  <si>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</si>
  <si>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</si>
  <si>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</si>
  <si>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</si>
  <si>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</si>
  <si>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</si>
  <si>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</si>
  <si>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</si>
  <si>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</si>
  <si>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</si>
  <si>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</si>
  <si>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</si>
  <si>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</si>
  <si>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</si>
  <si>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</si>
  <si>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</si>
  <si>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</si>
  <si>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</si>
  <si>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</si>
  <si>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</si>
  <si>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</si>
  <si>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</si>
  <si>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</si>
  <si>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</si>
  <si>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</si>
  <si>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</si>
  <si>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</si>
  <si>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</si>
  <si>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</si>
  <si>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</si>
  <si>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</si>
  <si>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</si>
  <si>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</si>
  <si>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</si>
  <si>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</si>
  <si>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</si>
  <si>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</si>
  <si>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</si>
  <si>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</si>
  <si>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</si>
  <si>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</si>
  <si>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</si>
  <si>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</si>
  <si>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</si>
  <si>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</si>
  <si>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</si>
  <si>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</si>
  <si>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</si>
  <si>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</si>
  <si>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</si>
  <si>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</si>
  <si>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</si>
  <si>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</si>
  <si>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</si>
  <si>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</si>
  <si>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</si>
  <si>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</si>
  <si>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</si>
  <si>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</si>
  <si>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</si>
  <si>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</si>
  <si>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</si>
  <si>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</si>
  <si>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</si>
  <si>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</si>
  <si>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</si>
  <si>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</si>
  <si>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</si>
  <si>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</si>
  <si>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</si>
  <si>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</si>
  <si>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</si>
  <si>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</si>
  <si>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</si>
  <si>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</si>
  <si>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</si>
  <si>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</si>
  <si>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</si>
  <si>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</si>
  <si>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</si>
  <si>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</si>
  <si>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</si>
  <si>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</si>
  <si>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</si>
  <si>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</si>
  <si>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</si>
  <si>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</si>
  <si>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</si>
  <si>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</si>
  <si>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</si>
  <si>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</si>
  <si>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</si>
  <si>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</si>
  <si>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</si>
  <si>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</si>
  <si>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</si>
  <si>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</si>
  <si>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</si>
  <si>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</si>
  <si>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</si>
  <si>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</si>
  <si>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</si>
  <si>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</si>
  <si>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</si>
  <si>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</si>
  <si>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</si>
  <si>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</si>
  <si>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</si>
  <si>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</si>
  <si>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</si>
  <si>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</si>
  <si>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</si>
  <si>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</si>
  <si>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</si>
  <si>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</si>
  <si>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</si>
  <si>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</si>
  <si>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</si>
  <si>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</si>
  <si>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</si>
  <si>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</si>
  <si>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</si>
  <si>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</si>
  <si>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</si>
  <si>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</si>
  <si>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</si>
  <si>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</si>
  <si>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</si>
  <si>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</si>
  <si>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</si>
  <si>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</si>
  <si>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</si>
  <si>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</si>
  <si>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</si>
  <si>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</si>
  <si>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</si>
  <si>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</si>
  <si>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</si>
  <si>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</si>
  <si>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</si>
  <si>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</si>
  <si>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</si>
  <si>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</si>
  <si>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</si>
  <si>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</si>
  <si>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</si>
  <si>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</si>
  <si>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</si>
  <si>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</si>
  <si>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</si>
  <si>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</si>
  <si>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</si>
  <si>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</si>
  <si>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</si>
  <si>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</si>
  <si>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</si>
  <si>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</si>
  <si>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</si>
  <si>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</si>
  <si>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</si>
  <si>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</si>
  <si>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</si>
  <si>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</si>
  <si>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</si>
  <si>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</si>
  <si>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</si>
  <si>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</si>
  <si>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</si>
  <si>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</si>
  <si>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</si>
  <si>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</si>
  <si>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</si>
  <si>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</si>
  <si>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</si>
  <si>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</si>
  <si>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</si>
  <si>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</si>
  <si>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</si>
  <si>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</si>
  <si>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</si>
  <si>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</si>
  <si>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</si>
  <si>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</si>
  <si>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</si>
  <si>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</si>
  <si>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</si>
  <si>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</si>
  <si>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</si>
  <si>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</si>
  <si>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</si>
  <si>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</si>
  <si>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</si>
  <si>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</si>
  <si>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</si>
  <si>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</si>
  <si>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</si>
  <si>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</si>
  <si>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</si>
  <si>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</si>
  <si>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</si>
  <si>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</si>
  <si>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</si>
  <si>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</si>
  <si>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</si>
  <si>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</si>
  <si>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</si>
  <si>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</si>
  <si>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</si>
  <si>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</si>
  <si>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</si>
  <si>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</si>
  <si>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</si>
  <si>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</si>
  <si>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</si>
  <si>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</si>
  <si>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</si>
  <si>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</si>
  <si>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</si>
  <si>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</si>
  <si>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</si>
  <si>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</si>
  <si>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</si>
  <si>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</si>
  <si>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</si>
  <si>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</si>
  <si>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</si>
  <si>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</si>
  <si>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</si>
  <si>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</si>
  <si>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</si>
  <si>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</si>
  <si>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</si>
  <si>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</si>
  <si>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</si>
  <si>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</si>
  <si>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</si>
  <si>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</si>
  <si>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</si>
  <si>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</si>
  <si>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</si>
  <si>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</si>
  <si>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</si>
  <si>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</si>
  <si>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</si>
  <si>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</si>
  <si>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</si>
  <si>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</si>
  <si>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</si>
  <si>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</si>
  <si>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</si>
  <si>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</si>
  <si>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</si>
  <si>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</si>
  <si>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</si>
  <si>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</si>
  <si>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</si>
  <si>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</si>
  <si>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</si>
  <si>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</si>
  <si>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</si>
  <si>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</si>
  <si>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</si>
  <si>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</si>
  <si>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</si>
  <si>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</si>
  <si>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</si>
  <si>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</si>
  <si>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</si>
  <si>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</si>
  <si>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</si>
  <si>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</si>
  <si>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</si>
  <si>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</si>
  <si>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</si>
  <si>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</si>
  <si>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</si>
  <si>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</si>
  <si>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</si>
  <si>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</si>
  <si>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</si>
  <si>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</si>
  <si>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</si>
  <si>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</si>
  <si>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</si>
  <si>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</si>
  <si>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</si>
  <si>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</si>
  <si>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</si>
  <si>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</si>
  <si>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</si>
  <si>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</si>
  <si>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</si>
  <si>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</si>
  <si>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</si>
  <si>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</si>
  <si>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</si>
  <si>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</si>
  <si>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</si>
  <si>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</si>
  <si>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</si>
  <si>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</si>
  <si>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</si>
  <si>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</si>
  <si>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</si>
  <si>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</si>
  <si>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</si>
  <si>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</si>
  <si>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</si>
  <si>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</si>
  <si>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</si>
  <si>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</si>
  <si>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</si>
  <si>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</si>
  <si>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</si>
  <si>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</si>
  <si>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</si>
  <si>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</si>
  <si>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</si>
  <si>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</si>
  <si>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</si>
  <si>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</si>
  <si>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</si>
  <si>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</si>
  <si>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</si>
  <si>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</si>
  <si>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</si>
  <si>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</si>
  <si>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</si>
  <si>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</si>
  <si>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</si>
  <si>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</si>
  <si>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</si>
  <si>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</si>
  <si>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</si>
  <si>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</si>
  <si>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</si>
  <si>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</si>
  <si>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</si>
  <si>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</si>
  <si>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</si>
  <si>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</si>
  <si>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</si>
  <si>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</si>
  <si>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</si>
  <si>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</si>
  <si>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</si>
  <si>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</si>
  <si>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</si>
  <si>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</si>
  <si>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</si>
  <si>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</si>
  <si>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</si>
  <si>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</si>
  <si>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</si>
  <si>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</si>
  <si>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</si>
  <si>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</si>
  <si>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</si>
  <si>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</si>
  <si>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</si>
  <si>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</si>
  <si>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</si>
  <si>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</si>
  <si>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</si>
  <si>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</si>
  <si>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</si>
  <si>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</si>
  <si>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</si>
  <si>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</si>
  <si>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</si>
  <si>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</si>
  <si>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</si>
  <si>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</si>
  <si>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</si>
  <si>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</si>
  <si>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</si>
  <si>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</si>
  <si>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</si>
  <si>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</si>
  <si>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</si>
  <si>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</si>
  <si>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</si>
  <si>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</si>
  <si>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</si>
  <si>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</si>
  <si>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</si>
  <si>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</si>
  <si>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</si>
  <si>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</si>
  <si>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</si>
  <si>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</si>
  <si>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</si>
  <si>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</si>
  <si>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</si>
  <si>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</si>
  <si>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</si>
  <si>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</si>
  <si>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</si>
  <si>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</si>
  <si>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</si>
  <si>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</si>
  <si>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</si>
  <si>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</si>
  <si>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</si>
  <si>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</si>
  <si>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</si>
  <si>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</si>
  <si>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</si>
  <si>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</si>
  <si>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</si>
  <si>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</si>
  <si>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</si>
  <si>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</si>
  <si>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</si>
  <si>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</si>
  <si>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</si>
  <si>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</si>
  <si>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</si>
  <si>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</si>
  <si>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</si>
  <si>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</si>
  <si>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</si>
  <si>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</si>
  <si>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</si>
  <si>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</si>
  <si>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</si>
  <si>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</si>
  <si>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</si>
  <si>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</si>
  <si>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</si>
  <si>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</si>
  <si>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</si>
  <si>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</si>
  <si>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</si>
  <si>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</si>
  <si>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</si>
  <si>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</si>
  <si>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</si>
  <si>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</si>
  <si>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</si>
  <si>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</si>
  <si>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</si>
  <si>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</si>
  <si>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</si>
  <si>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</si>
  <si>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</si>
  <si>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</si>
  <si>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</si>
  <si>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</si>
  <si>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</si>
  <si>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</si>
  <si>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</si>
  <si>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</si>
  <si>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</si>
  <si>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</si>
  <si>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</si>
  <si>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</si>
  <si>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</si>
  <si>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</si>
  <si>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</si>
  <si>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</si>
  <si>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</si>
  <si>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</si>
  <si>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</si>
  <si>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</si>
  <si>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</si>
  <si>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</si>
  <si>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</si>
  <si>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</si>
  <si>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</si>
  <si>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</si>
  <si>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</si>
  <si>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</si>
  <si>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</si>
  <si>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</si>
  <si>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</si>
  <si>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</si>
  <si>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</si>
  <si>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</si>
  <si>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</si>
  <si>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</si>
  <si>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</si>
  <si>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</si>
  <si>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</si>
  <si>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</si>
  <si>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</si>
  <si>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</si>
  <si>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</si>
  <si>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</si>
  <si>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</si>
  <si>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</si>
  <si>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</si>
  <si>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</si>
  <si>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</si>
  <si>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</si>
  <si>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</si>
  <si>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</si>
  <si>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</si>
  <si>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</si>
  <si>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</si>
  <si>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</si>
  <si>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</si>
  <si>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</si>
  <si>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</si>
  <si>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</si>
  <si>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</si>
  <si>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</si>
  <si>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</si>
  <si>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</si>
  <si>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</si>
  <si>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</si>
  <si>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</si>
  <si>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</si>
  <si>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</si>
  <si>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</si>
  <si>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</si>
  <si>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</si>
  <si>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</si>
  <si>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</si>
  <si>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</si>
  <si>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</si>
  <si>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</si>
  <si>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</si>
  <si>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</si>
  <si>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</si>
  <si>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</si>
  <si>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</si>
  <si>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</si>
  <si>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</si>
  <si>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</si>
  <si>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</si>
  <si>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</si>
  <si>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</si>
  <si>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</si>
  <si>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</si>
  <si>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</si>
  <si>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</si>
  <si>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</si>
  <si>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</si>
  <si>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</si>
  <si>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</si>
  <si>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</si>
  <si>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</si>
  <si>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</si>
  <si>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</si>
  <si>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</si>
  <si>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</si>
  <si>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</si>
  <si>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</si>
  <si>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</si>
  <si>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</si>
  <si>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</si>
  <si>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</si>
  <si>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</si>
  <si>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</si>
  <si>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</si>
  <si>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</si>
  <si>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</si>
  <si>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</si>
  <si>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</si>
  <si>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</si>
  <si>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</si>
  <si>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</si>
  <si>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</si>
  <si>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</si>
  <si>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</si>
  <si>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</si>
  <si>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</si>
  <si>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</si>
  <si>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</si>
  <si>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</si>
  <si>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</si>
  <si>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</si>
  <si>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</si>
  <si>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</si>
  <si>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</si>
  <si>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</si>
  <si>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</si>
  <si>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</si>
  <si>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</si>
  <si>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</si>
  <si>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</si>
  <si>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</si>
  <si>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</si>
  <si>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</si>
  <si>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</si>
  <si>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</si>
  <si>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</si>
  <si>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</si>
  <si>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</si>
  <si>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</si>
  <si>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</si>
  <si>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</si>
  <si>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</si>
  <si>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</si>
  <si>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</si>
  <si>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</si>
  <si>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</si>
  <si>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</si>
  <si>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</si>
  <si>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</si>
  <si>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</si>
  <si>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</si>
  <si>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</si>
  <si>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</si>
  <si>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</si>
  <si>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</si>
  <si>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</si>
  <si>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</si>
  <si>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</si>
  <si>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</si>
  <si>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</si>
  <si>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</si>
  <si>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</si>
  <si>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</si>
  <si>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</si>
  <si>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</si>
  <si>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</si>
  <si>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</si>
  <si>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</si>
  <si>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</si>
  <si>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</si>
  <si>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</si>
  <si>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</si>
  <si>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</si>
  <si>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</si>
  <si>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</si>
  <si>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</si>
  <si>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</si>
  <si>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</si>
  <si>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</si>
  <si>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</si>
  <si>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</si>
  <si>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</si>
  <si>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</si>
  <si>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</si>
  <si>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</si>
  <si>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</si>
  <si>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</si>
  <si>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</si>
  <si>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</si>
  <si>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</si>
  <si>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</si>
  <si>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</si>
  <si>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</si>
  <si>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</si>
  <si>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</si>
  <si>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</si>
  <si>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</si>
  <si>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</si>
  <si>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</si>
  <si>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</si>
  <si>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</si>
  <si>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</si>
  <si>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</si>
  <si>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</si>
  <si>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</si>
  <si>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</si>
  <si>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</si>
  <si>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</si>
  <si>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</si>
  <si>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</si>
  <si>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</si>
  <si>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</si>
  <si>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</si>
  <si>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</si>
  <si>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</si>
  <si>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</si>
  <si>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</si>
  <si>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</si>
  <si>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</si>
  <si>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</si>
  <si>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</si>
  <si>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</si>
  <si>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</si>
  <si>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</si>
  <si>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</si>
  <si>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</si>
  <si>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</si>
  <si>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</si>
  <si>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</si>
  <si>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</si>
  <si>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</si>
  <si>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</si>
  <si>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</si>
  <si>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</si>
  <si>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</si>
  <si>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</si>
  <si>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</si>
  <si>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</si>
  <si>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</si>
  <si>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</si>
  <si>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</si>
  <si>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</si>
  <si>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</si>
  <si>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</si>
  <si>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</si>
  <si>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</si>
  <si>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</si>
  <si>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</si>
  <si>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</si>
  <si>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</si>
  <si>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</si>
  <si>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</si>
  <si>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</si>
  <si>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</si>
  <si>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</si>
  <si>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</si>
  <si>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</si>
  <si>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</si>
  <si>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</si>
  <si>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</si>
  <si>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</si>
  <si>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</si>
  <si>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</si>
  <si>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</si>
  <si>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</si>
  <si>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</si>
  <si>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</si>
  <si>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</si>
  <si>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</si>
  <si>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</si>
  <si>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</si>
  <si>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</si>
  <si>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</si>
  <si>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</si>
  <si>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</si>
  <si>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</si>
  <si>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</si>
  <si>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</si>
  <si>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</si>
  <si>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</si>
  <si>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</si>
  <si>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</si>
  <si>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</si>
  <si>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</si>
  <si>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</si>
  <si>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</si>
  <si>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</si>
  <si>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</si>
  <si>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</si>
  <si>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</si>
  <si>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</si>
  <si>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</si>
  <si>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</si>
  <si>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</si>
  <si>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</si>
  <si>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</si>
  <si>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</si>
  <si>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</si>
  <si>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</si>
  <si>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</si>
  <si>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</si>
  <si>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</si>
  <si>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</si>
  <si>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</si>
  <si>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</si>
  <si>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</si>
  <si>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</si>
  <si>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</si>
  <si>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</si>
  <si>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</si>
  <si>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</si>
  <si>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</si>
  <si>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</si>
  <si>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</si>
  <si>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</si>
  <si>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</si>
  <si>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</si>
  <si>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</si>
  <si>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</si>
  <si>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</si>
  <si>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</si>
  <si>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</si>
  <si>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</si>
  <si>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</si>
  <si>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</si>
  <si>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</si>
  <si>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</si>
  <si>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</si>
  <si>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</si>
  <si>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</si>
  <si>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</si>
  <si>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</si>
  <si>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</si>
  <si>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</si>
  <si>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</si>
  <si>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</si>
  <si>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</si>
  <si>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</si>
  <si>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</si>
  <si>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</si>
  <si>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</si>
  <si>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</si>
  <si>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</si>
  <si>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</si>
  <si>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</si>
  <si>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</si>
  <si>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</si>
  <si>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</si>
  <si>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</si>
  <si>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</si>
  <si>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</si>
  <si>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</si>
  <si>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</si>
  <si>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</si>
  <si>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</si>
  <si>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</si>
  <si>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</si>
  <si>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</si>
  <si>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</si>
  <si>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</si>
  <si>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</si>
  <si>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</si>
  <si>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</si>
  <si>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</si>
  <si>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</si>
  <si>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</si>
  <si>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</si>
  <si>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</si>
  <si>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</si>
  <si>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</si>
  <si>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</si>
  <si>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</si>
  <si>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</si>
  <si>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</si>
  <si>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</si>
  <si>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</si>
  <si>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</si>
  <si>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</si>
  <si>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</si>
  <si>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</si>
  <si>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</si>
  <si>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</si>
  <si>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</si>
  <si>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</si>
  <si>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</si>
  <si>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</si>
  <si>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</si>
  <si>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</si>
  <si>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</si>
  <si>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</si>
  <si>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</si>
  <si>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</si>
  <si>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</si>
  <si>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</si>
  <si>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</si>
  <si>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</si>
  <si>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</si>
  <si>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</si>
  <si>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</si>
  <si>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</si>
  <si>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</si>
  <si>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</si>
  <si>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</si>
  <si>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</si>
  <si>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</si>
  <si>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</si>
  <si>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</si>
  <si>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</si>
  <si>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</si>
  <si>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</si>
  <si>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</si>
  <si>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</si>
  <si>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</si>
  <si>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</si>
  <si>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</si>
  <si>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</si>
  <si>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</si>
  <si>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</si>
  <si>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</si>
  <si>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</si>
  <si>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</si>
  <si>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</si>
  <si>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</si>
  <si>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</si>
  <si>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</si>
  <si>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</si>
  <si>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</si>
  <si>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</si>
  <si>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</si>
  <si>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</si>
  <si>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</si>
  <si>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</si>
  <si>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</si>
  <si>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</si>
  <si>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</si>
  <si>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</si>
  <si>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</si>
  <si>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</si>
  <si>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</si>
  <si>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</si>
  <si>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</si>
  <si>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</si>
  <si>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</si>
  <si>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</si>
  <si>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</si>
  <si>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</si>
  <si>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</si>
  <si>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</si>
  <si>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</si>
  <si>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</si>
  <si>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</si>
  <si>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</si>
  <si>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</si>
  <si>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</si>
  <si>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</si>
  <si>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</si>
  <si>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</si>
  <si>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</si>
  <si>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</si>
  <si>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</si>
  <si>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</si>
  <si>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</si>
  <si>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</si>
  <si>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</si>
  <si>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</si>
  <si>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</si>
  <si>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</si>
  <si>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</si>
  <si>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</si>
  <si>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</si>
  <si>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</si>
  <si>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</si>
  <si>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</si>
  <si>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</si>
  <si>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</si>
  <si>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</si>
  <si>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</si>
  <si>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</si>
  <si>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</si>
  <si>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</si>
  <si>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</si>
  <si>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</si>
  <si>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</si>
  <si>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</si>
  <si>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</si>
  <si>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</si>
  <si>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</si>
  <si>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</si>
  <si>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</si>
  <si>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</si>
  <si>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</si>
  <si>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</si>
  <si>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</si>
  <si>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</si>
  <si>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</si>
  <si>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</si>
  <si>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</si>
  <si>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</si>
  <si>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</si>
  <si>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</si>
  <si>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</si>
  <si>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</si>
  <si>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</si>
  <si>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</si>
  <si>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</si>
  <si>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</si>
  <si>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</si>
  <si>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</si>
  <si>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</si>
  <si>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</si>
  <si>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</si>
  <si>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</si>
  <si>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</si>
  <si>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</si>
  <si>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</si>
  <si>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</si>
  <si>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</si>
  <si>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</si>
  <si>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</si>
  <si>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</si>
  <si>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</si>
  <si>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</si>
  <si>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</si>
  <si>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</si>
  <si>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</si>
  <si>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</si>
  <si>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</si>
  <si>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</si>
  <si>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</si>
  <si>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</si>
  <si>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</si>
  <si>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</si>
  <si>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</si>
  <si>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</si>
  <si>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</si>
  <si>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</si>
  <si>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</si>
  <si>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</si>
  <si>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</si>
  <si>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</si>
  <si>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</si>
  <si>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</si>
  <si>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</si>
  <si>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</si>
  <si>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</si>
  <si>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</si>
  <si>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</si>
  <si>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</si>
  <si>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</si>
  <si>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</si>
  <si>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</si>
  <si>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</si>
  <si>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</si>
  <si>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</si>
  <si>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</si>
  <si>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</si>
  <si>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</si>
  <si>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</si>
  <si>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</si>
  <si>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</si>
  <si>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</si>
  <si>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</si>
  <si>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</si>
  <si>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</si>
  <si>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</si>
  <si>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</si>
  <si>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</si>
  <si>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</si>
  <si>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</si>
  <si>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</si>
  <si>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</si>
  <si>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</si>
  <si>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</si>
  <si>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</si>
  <si>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</si>
  <si>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</si>
  <si>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</si>
  <si>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</si>
  <si>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</si>
  <si>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</si>
  <si>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</si>
  <si>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</si>
  <si>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</si>
  <si>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</si>
  <si>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</si>
  <si>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</si>
  <si>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</si>
  <si>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</si>
  <si>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</si>
  <si>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</si>
  <si>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</si>
  <si>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</si>
  <si>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</si>
  <si>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</si>
  <si>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</si>
  <si>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</si>
  <si>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</si>
  <si>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</si>
  <si>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</si>
  <si>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</si>
  <si>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</si>
  <si>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</si>
  <si>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</si>
  <si>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</si>
  <si>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</si>
  <si>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</si>
  <si>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</si>
  <si>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</si>
  <si>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</si>
  <si>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</si>
  <si>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</si>
  <si>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</si>
  <si>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</si>
  <si>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</si>
  <si>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</si>
  <si>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</si>
  <si>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</si>
  <si>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</si>
  <si>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</si>
  <si>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</si>
  <si>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</si>
  <si>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</si>
  <si>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</si>
  <si>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</si>
  <si>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</si>
  <si>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</si>
  <si>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</si>
  <si>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</si>
  <si>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</si>
  <si>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</si>
  <si>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</si>
  <si>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</si>
  <si>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</si>
  <si>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</si>
  <si>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</si>
  <si>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</si>
  <si>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</si>
  <si>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</si>
  <si>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</si>
  <si>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</si>
  <si>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</si>
  <si>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</si>
  <si>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</si>
  <si>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</si>
  <si>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</si>
  <si>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</si>
  <si>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</si>
  <si>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</si>
  <si>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</si>
  <si>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</si>
  <si>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</si>
  <si>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</si>
  <si>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</si>
  <si>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</si>
  <si>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</si>
  <si>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</si>
  <si>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</si>
  <si>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</si>
  <si>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</si>
  <si>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</si>
  <si>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</si>
  <si>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</si>
  <si>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</si>
  <si>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</si>
  <si>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</si>
  <si>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</si>
  <si>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</si>
  <si>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</si>
  <si>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</si>
  <si>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</si>
  <si>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</si>
  <si>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</si>
  <si>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</si>
  <si>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</si>
  <si>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</si>
  <si>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</si>
  <si>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</si>
  <si>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</si>
  <si>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</si>
  <si>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</si>
  <si>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</si>
  <si>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</si>
  <si>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</si>
  <si>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</si>
  <si>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</si>
  <si>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</si>
  <si>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</si>
  <si>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</si>
  <si>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</si>
  <si>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</si>
  <si>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</si>
  <si>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</si>
  <si>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</si>
  <si>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</si>
  <si>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</si>
  <si>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</si>
  <si>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</si>
  <si>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</si>
  <si>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</si>
  <si>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</si>
  <si>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</si>
  <si>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</si>
  <si>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</si>
  <si>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</si>
  <si>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</si>
  <si>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</si>
  <si>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</si>
  <si>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</si>
  <si>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</si>
  <si>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</si>
  <si>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</si>
  <si>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</si>
  <si>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</si>
  <si>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</si>
  <si>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</si>
  <si>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</si>
  <si>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</si>
  <si>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</si>
  <si>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</si>
  <si>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</si>
  <si>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</si>
  <si>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</si>
  <si>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</si>
  <si>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</si>
  <si>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</si>
  <si>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</si>
  <si>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</si>
  <si>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</si>
  <si>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</si>
  <si>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</si>
  <si>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</si>
  <si>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</si>
  <si>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</si>
  <si>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</si>
  <si>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</si>
  <si>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</si>
  <si>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</si>
  <si>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</si>
  <si>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</si>
  <si>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</si>
  <si>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</si>
  <si>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</si>
  <si>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</si>
  <si>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</si>
  <si>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</si>
  <si>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</si>
  <si>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</si>
  <si>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</si>
  <si>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</si>
  <si>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</si>
  <si>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</si>
  <si>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</si>
  <si>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</si>
  <si>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</si>
  <si>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</si>
  <si>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</si>
  <si>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</si>
  <si>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</si>
  <si>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</si>
  <si>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</si>
  <si>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</si>
  <si>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</si>
  <si>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</si>
  <si>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</si>
  <si>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</si>
  <si>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</si>
  <si>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</si>
  <si>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</si>
  <si>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</si>
  <si>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</si>
  <si>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</si>
  <si>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</si>
  <si>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</si>
  <si>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</si>
  <si>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</si>
  <si>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</si>
  <si>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</si>
  <si>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</si>
  <si>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</si>
  <si>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</si>
  <si>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</si>
  <si>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</si>
  <si>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</si>
  <si>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</si>
  <si>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</si>
  <si>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</si>
  <si>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</si>
  <si>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</si>
  <si>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</si>
  <si>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</si>
  <si>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</si>
  <si>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</si>
  <si>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</si>
  <si>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</si>
  <si>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</si>
  <si>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</si>
  <si>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</si>
  <si>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</si>
  <si>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</si>
  <si>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</si>
  <si>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</si>
  <si>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</si>
  <si>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</si>
  <si>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</si>
  <si>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</si>
  <si>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</si>
  <si>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</si>
  <si>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</si>
  <si>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</si>
  <si>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</si>
  <si>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</si>
  <si>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</si>
  <si>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</si>
  <si>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</si>
  <si>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</si>
  <si>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</si>
  <si>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</si>
  <si>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</si>
  <si>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</si>
  <si>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</si>
  <si>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</si>
  <si>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</si>
  <si>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</si>
  <si>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</si>
  <si>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</si>
  <si>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</si>
  <si>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</si>
  <si>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</si>
  <si>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</si>
  <si>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</si>
  <si>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</si>
  <si>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</si>
  <si>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</si>
  <si>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</si>
  <si>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</si>
  <si>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</si>
  <si>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</si>
  <si>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</si>
  <si>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</si>
  <si>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</si>
  <si>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</si>
  <si>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</si>
  <si>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</si>
  <si>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</si>
  <si>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</si>
  <si>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</si>
  <si>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</si>
  <si>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</si>
  <si>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</si>
  <si>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</si>
  <si>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</si>
  <si>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</si>
  <si>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</si>
  <si>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</si>
  <si>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</si>
  <si>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</si>
  <si>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</si>
  <si>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</si>
  <si>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</si>
  <si>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</si>
  <si>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</si>
  <si>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</si>
  <si>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</si>
  <si>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</si>
  <si>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</si>
  <si>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</si>
  <si>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</si>
  <si>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</si>
  <si>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</si>
  <si>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</si>
  <si>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</si>
  <si>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</si>
  <si>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</si>
  <si>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</si>
  <si>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</si>
  <si>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</si>
  <si>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</si>
  <si>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</si>
  <si>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</si>
  <si>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</si>
  <si>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</si>
  <si>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</si>
  <si>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</si>
  <si>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</si>
  <si>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</si>
  <si>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</si>
  <si>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</si>
  <si>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</si>
  <si>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</si>
  <si>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</si>
  <si>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</si>
  <si>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</si>
  <si>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</si>
  <si>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</si>
  <si>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</si>
  <si>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</si>
  <si>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</si>
  <si>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</si>
  <si>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</si>
  <si>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</si>
  <si>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</si>
  <si>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</si>
  <si>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</si>
  <si>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</si>
  <si>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</si>
  <si>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</si>
  <si>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</si>
  <si>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</si>
  <si>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</si>
  <si>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</si>
  <si>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</si>
  <si>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</si>
  <si>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</si>
  <si>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</si>
  <si>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</si>
  <si>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</si>
  <si>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</si>
  <si>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</si>
  <si>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</si>
  <si>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</si>
  <si>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</si>
  <si>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</si>
  <si>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</si>
  <si>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</si>
  <si>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</si>
  <si>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</si>
  <si>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</si>
  <si>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</si>
  <si>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</si>
  <si>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</si>
  <si>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</si>
  <si>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</si>
  <si>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</si>
  <si>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</si>
  <si>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</si>
  <si>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</si>
  <si>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</si>
  <si>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</si>
  <si>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</si>
  <si>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</si>
  <si>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</si>
  <si>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</si>
  <si>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</si>
  <si>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</si>
  <si>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</si>
  <si>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</si>
  <si>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</si>
  <si>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</si>
  <si>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</si>
  <si>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</si>
  <si>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</si>
  <si>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</si>
  <si>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</si>
  <si>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</si>
  <si>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</si>
  <si>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</si>
  <si>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</si>
  <si>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</si>
  <si>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</si>
  <si>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</si>
  <si>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</si>
  <si>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</si>
  <si>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</si>
  <si>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</si>
  <si>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</si>
  <si>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</si>
  <si>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</si>
  <si>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</si>
  <si>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</si>
  <si>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</si>
  <si>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</si>
  <si>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</si>
  <si>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</si>
  <si>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</si>
  <si>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</si>
  <si>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</si>
  <si>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</si>
  <si>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</si>
  <si>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</si>
  <si>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</si>
  <si>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</si>
  <si>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</si>
  <si>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</si>
  <si>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</si>
  <si>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</si>
  <si>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</si>
  <si>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</si>
  <si>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</si>
  <si>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</si>
  <si>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</si>
  <si>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</si>
  <si>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</si>
  <si>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</si>
  <si>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</si>
  <si>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</si>
  <si>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</si>
  <si>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</si>
  <si>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</si>
  <si>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</si>
  <si>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</si>
  <si>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</si>
  <si>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</si>
  <si>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</si>
  <si>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</si>
  <si>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</si>
  <si>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</si>
  <si>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</si>
  <si>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</si>
  <si>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</si>
  <si>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</si>
  <si>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</si>
  <si>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</si>
  <si>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</si>
  <si>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</si>
  <si>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</si>
  <si>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</si>
  <si>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</si>
  <si>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</si>
  <si>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</si>
  <si>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</si>
  <si>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</si>
  <si>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</si>
  <si>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</si>
  <si>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</si>
  <si>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</si>
  <si>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</si>
  <si>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</si>
  <si>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</si>
  <si>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</si>
  <si>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</si>
  <si>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</si>
  <si>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</si>
  <si>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</si>
  <si>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</si>
  <si>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</si>
  <si>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</si>
  <si>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</si>
  <si>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</si>
  <si>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</si>
  <si>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</si>
  <si>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</si>
  <si>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</si>
  <si>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</si>
  <si>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</si>
  <si>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</si>
  <si>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</si>
  <si>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</si>
  <si>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</si>
  <si>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</si>
  <si>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</si>
  <si>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</si>
  <si>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</si>
  <si>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</si>
  <si>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</si>
  <si>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</si>
  <si>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</si>
  <si>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</si>
  <si>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</si>
  <si>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</si>
  <si>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</si>
  <si>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</si>
  <si>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</si>
  <si>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</si>
  <si>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</si>
  <si>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</si>
  <si>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</si>
  <si>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</si>
  <si>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</si>
  <si>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</si>
  <si>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</si>
  <si>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</si>
  <si>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</si>
  <si>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</si>
  <si>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</si>
  <si>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</si>
  <si>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</si>
  <si>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</si>
  <si>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</si>
  <si>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</si>
  <si>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</si>
  <si>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</si>
  <si>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</si>
  <si>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</si>
  <si>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</si>
  <si>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</si>
  <si>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</si>
  <si>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</si>
  <si>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</si>
  <si>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</si>
  <si>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</si>
  <si>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</si>
  <si>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</si>
  <si>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</si>
  <si>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</si>
  <si>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</si>
  <si>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</si>
  <si>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</si>
  <si>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</si>
  <si>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</si>
  <si>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</si>
  <si>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</si>
  <si>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</si>
  <si>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</si>
  <si>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</si>
  <si>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</si>
  <si>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</si>
  <si>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</si>
  <si>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</si>
  <si>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</si>
  <si>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</si>
  <si>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</si>
  <si>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</si>
  <si>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</si>
  <si>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</si>
  <si>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</si>
  <si>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</si>
  <si>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</si>
  <si>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</si>
  <si>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</si>
  <si>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</si>
  <si>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</si>
  <si>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</si>
  <si>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</si>
  <si>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</si>
  <si>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</si>
  <si>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</si>
  <si>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</si>
  <si>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</si>
  <si>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</si>
  <si>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</si>
  <si>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</si>
  <si>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</si>
  <si>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</si>
  <si>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</si>
  <si>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</si>
  <si>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</si>
  <si>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</si>
  <si>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</si>
  <si>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</si>
  <si>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</si>
  <si>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</si>
  <si>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</si>
  <si>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</si>
  <si>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</si>
  <si>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</si>
  <si>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</si>
  <si>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</si>
  <si>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</si>
  <si>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</si>
  <si>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</si>
  <si>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</si>
  <si>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</si>
  <si>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</si>
  <si>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</si>
  <si>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</si>
  <si>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</si>
  <si>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</si>
  <si>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</si>
  <si>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</si>
  <si>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</si>
  <si>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</si>
  <si>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</si>
  <si>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</si>
  <si>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</si>
  <si>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</si>
  <si>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</si>
  <si>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</si>
  <si>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</si>
  <si>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</si>
  <si>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</si>
  <si>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</si>
  <si>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</si>
  <si>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</si>
  <si>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</si>
  <si>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</si>
  <si>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</si>
  <si>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</si>
  <si>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</si>
  <si>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</si>
  <si>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</si>
  <si>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</si>
  <si>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</si>
  <si>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</si>
  <si>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</si>
  <si>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</si>
  <si>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</si>
  <si>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</si>
  <si>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</si>
  <si>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</si>
  <si>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</si>
  <si>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</si>
  <si>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</si>
  <si>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</si>
  <si>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</si>
  <si>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</si>
  <si>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</si>
  <si>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</si>
  <si>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</si>
  <si>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</si>
  <si>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</si>
  <si>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</si>
  <si>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</si>
  <si>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</si>
  <si>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</si>
  <si>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</si>
  <si>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</si>
  <si>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</si>
  <si>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</si>
  <si>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</si>
  <si>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</si>
  <si>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</si>
  <si>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</si>
  <si>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</si>
  <si>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</si>
  <si>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</si>
  <si>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</si>
  <si>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</si>
  <si>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</si>
  <si>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</si>
  <si>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</si>
  <si>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</si>
  <si>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</si>
  <si>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</si>
  <si>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</si>
  <si>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</si>
  <si>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</si>
  <si>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</si>
  <si>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</si>
  <si>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</si>
  <si>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</si>
  <si>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</si>
  <si>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</si>
  <si>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</si>
  <si>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</si>
  <si>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</si>
  <si>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</si>
  <si>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</si>
  <si>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</si>
  <si>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</si>
  <si>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</si>
  <si>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</si>
  <si>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</si>
  <si>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</si>
  <si>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</si>
  <si>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</si>
  <si>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</si>
  <si>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</si>
  <si>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</si>
  <si>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</si>
  <si>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</si>
  <si>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</si>
  <si>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</si>
  <si>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</si>
  <si>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</si>
  <si>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</si>
  <si>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</si>
  <si>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</si>
  <si>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</si>
  <si>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</si>
  <si>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</si>
  <si>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</si>
  <si>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</si>
  <si>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</si>
  <si>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</si>
  <si>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</si>
  <si>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</si>
  <si>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</si>
  <si>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</si>
  <si>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</si>
  <si>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</si>
  <si>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</si>
  <si>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</si>
  <si>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</si>
  <si>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</si>
  <si>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</si>
  <si>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</si>
  <si>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</si>
  <si>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</si>
  <si>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</si>
  <si>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</si>
  <si>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</si>
  <si>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</si>
  <si>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</si>
  <si>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</si>
  <si>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</si>
  <si>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</si>
  <si>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</si>
  <si>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</si>
  <si>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</si>
  <si>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</si>
  <si>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</si>
  <si>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</si>
  <si>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</si>
  <si>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</si>
  <si>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</si>
  <si>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</si>
  <si>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</si>
  <si>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</si>
  <si>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</si>
  <si>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</si>
  <si>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</si>
  <si>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</si>
  <si>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</si>
  <si>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</si>
  <si>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</si>
  <si>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</si>
  <si>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</si>
  <si>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</si>
  <si>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</si>
  <si>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</si>
  <si>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</si>
  <si>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</si>
  <si>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</si>
  <si>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</si>
  <si>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</si>
  <si>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</si>
  <si>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</si>
  <si>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</si>
  <si>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</si>
  <si>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</si>
  <si>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</si>
  <si>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</si>
  <si>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</si>
  <si>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</si>
  <si>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</si>
  <si>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</si>
  <si>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</si>
  <si>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</si>
  <si>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</si>
  <si>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</si>
  <si>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</si>
  <si>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</si>
  <si>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</si>
  <si>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</si>
  <si>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</si>
  <si>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</si>
  <si>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</si>
  <si>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</si>
  <si>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</si>
  <si>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</si>
  <si>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</si>
  <si>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</si>
  <si>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</si>
  <si>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</si>
  <si>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</si>
  <si>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</si>
  <si>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</si>
  <si>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</si>
  <si>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</si>
  <si>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</si>
  <si>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</si>
  <si>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</si>
  <si>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</si>
  <si>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</si>
  <si>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</si>
  <si>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</si>
  <si>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</si>
  <si>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</si>
  <si>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</si>
  <si>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</si>
  <si>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</si>
  <si>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</si>
  <si>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</si>
  <si>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</si>
  <si>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</si>
  <si>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</si>
  <si>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</si>
  <si>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</si>
  <si>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</si>
  <si>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</si>
  <si>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</si>
  <si>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</si>
  <si>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</si>
  <si>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</si>
  <si>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</si>
  <si>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</si>
  <si>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</si>
  <si>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</si>
  <si>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</si>
  <si>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</si>
  <si>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</si>
  <si>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</si>
  <si>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</si>
  <si>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</si>
  <si>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</si>
  <si>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</si>
  <si>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</si>
  <si>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</si>
  <si>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</si>
  <si>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</si>
  <si>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</si>
  <si>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</si>
  <si>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</si>
  <si>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</si>
  <si>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</si>
  <si>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</si>
  <si>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</si>
  <si>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</si>
  <si>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</si>
  <si>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</si>
  <si>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</si>
  <si>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</si>
  <si>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</si>
  <si>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</si>
  <si>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</si>
  <si>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</si>
  <si>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</si>
  <si>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</si>
  <si>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</si>
  <si>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</si>
  <si>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</si>
  <si>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</si>
  <si>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</si>
  <si>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</si>
  <si>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</si>
  <si>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</si>
  <si>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</si>
  <si>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</si>
  <si>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</si>
  <si>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</si>
  <si>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</si>
  <si>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</si>
  <si>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</si>
  <si>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</si>
  <si>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</si>
  <si>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</si>
  <si>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</si>
  <si>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</si>
  <si>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</si>
  <si>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</si>
  <si>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</si>
  <si>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</si>
  <si>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</si>
  <si>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</si>
  <si>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</si>
  <si>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</si>
  <si>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</si>
  <si>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</si>
  <si>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</si>
  <si>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</si>
  <si>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</si>
  <si>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</si>
  <si>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</si>
  <si>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</si>
  <si>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</si>
  <si>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</si>
  <si>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</si>
  <si>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</si>
  <si>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</si>
  <si>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</si>
  <si>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</si>
  <si>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</si>
  <si>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</si>
  <si>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</si>
  <si>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</si>
  <si>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</si>
  <si>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</si>
  <si>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</si>
  <si>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</si>
  <si>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</si>
  <si>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</si>
  <si>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</si>
  <si>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</si>
  <si>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</si>
  <si>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</si>
  <si>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</si>
  <si>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</si>
  <si>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</si>
  <si>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</si>
  <si>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</si>
  <si>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</si>
  <si>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</si>
  <si>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</si>
  <si>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</si>
  <si>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</si>
  <si>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</si>
  <si>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</si>
  <si>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</si>
  <si>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</si>
  <si>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</si>
  <si>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</si>
  <si>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</si>
  <si>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</si>
  <si>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</si>
  <si>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</si>
  <si>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</si>
  <si>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</si>
  <si>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</si>
  <si>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</si>
  <si>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</si>
  <si>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</si>
  <si>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</si>
  <si>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</si>
  <si>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</si>
  <si>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</si>
  <si>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</si>
  <si>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</si>
  <si>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</si>
  <si>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</si>
  <si>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</si>
  <si>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</si>
  <si>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</si>
  <si>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</si>
  <si>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</si>
  <si>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</si>
  <si>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</si>
  <si>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</si>
  <si>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</si>
  <si>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</si>
  <si>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</si>
  <si>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</si>
  <si>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</si>
  <si>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</si>
  <si>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</si>
  <si>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</si>
  <si>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</si>
  <si>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</si>
  <si>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</si>
  <si>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</si>
  <si>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</si>
  <si>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</si>
  <si>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</si>
  <si>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</si>
  <si>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</si>
  <si>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</si>
  <si>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</si>
  <si>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</si>
  <si>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</si>
  <si>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</si>
  <si>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</si>
  <si>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</si>
  <si>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</si>
  <si>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</si>
  <si>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</si>
  <si>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</si>
  <si>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</si>
  <si>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</si>
  <si>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</si>
  <si>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</si>
  <si>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</si>
  <si>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</si>
  <si>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</si>
  <si>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</si>
  <si>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</si>
  <si>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</si>
  <si>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</si>
  <si>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</si>
  <si>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</si>
  <si>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</si>
  <si>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</si>
  <si>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</si>
  <si>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</si>
  <si>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</si>
  <si>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</si>
  <si>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</si>
  <si>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</si>
  <si>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</si>
  <si>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</si>
  <si>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</si>
  <si>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</si>
  <si>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</si>
  <si>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</si>
  <si>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</si>
  <si>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</si>
  <si>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</si>
  <si>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</si>
  <si>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</si>
  <si>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</si>
  <si>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</si>
  <si>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</si>
  <si>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</si>
  <si>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</si>
  <si>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</si>
  <si>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</si>
  <si>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</si>
  <si>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</si>
  <si>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</si>
  <si>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</si>
  <si>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</si>
  <si>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</si>
  <si>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</si>
  <si>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</si>
  <si>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</si>
  <si>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</si>
  <si>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</si>
  <si>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</si>
  <si>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</si>
  <si>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</si>
  <si>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</si>
  <si>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</si>
  <si>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</si>
  <si>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</si>
  <si>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</si>
  <si>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</si>
  <si>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</si>
  <si>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</si>
  <si>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</si>
  <si>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</si>
  <si>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</si>
  <si>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</si>
  <si>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</si>
  <si>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</si>
  <si>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</si>
  <si>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</si>
  <si>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</si>
  <si>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</si>
  <si>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</si>
  <si>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</si>
  <si>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</si>
  <si>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</si>
  <si>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</si>
  <si>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</si>
  <si>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</si>
  <si>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</si>
  <si>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</si>
  <si>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</si>
  <si>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</si>
  <si>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</si>
  <si>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</si>
  <si>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</si>
  <si>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</si>
  <si>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</si>
  <si>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</si>
  <si>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</si>
  <si>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</si>
  <si>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</si>
  <si>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</si>
  <si>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</si>
  <si>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</si>
  <si>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</si>
  <si>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</si>
  <si>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</si>
  <si>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</si>
  <si>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</si>
  <si>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</si>
  <si>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</si>
  <si>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</si>
  <si>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</si>
  <si>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</si>
  <si>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</si>
  <si>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</si>
  <si>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</si>
  <si>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</si>
  <si>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</si>
  <si>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</si>
  <si>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</si>
  <si>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</si>
  <si>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</si>
  <si>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</si>
  <si>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</si>
  <si>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</si>
  <si>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</si>
  <si>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</si>
  <si>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</si>
  <si>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</si>
  <si>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</si>
  <si>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</si>
  <si>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</si>
  <si>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</si>
  <si>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</si>
  <si>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</si>
  <si>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</si>
  <si>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</si>
  <si>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</si>
  <si>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</si>
  <si>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</si>
  <si>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</si>
  <si>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</si>
  <si>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</si>
  <si>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</si>
  <si>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</si>
  <si>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</si>
  <si>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</si>
  <si>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</si>
  <si>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</si>
  <si>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</si>
  <si>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</si>
  <si>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</si>
  <si>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</si>
  <si>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</si>
  <si>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</si>
  <si>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</si>
  <si>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</si>
  <si>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</si>
  <si>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</si>
  <si>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</si>
  <si>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</si>
  <si>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</si>
  <si>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</si>
  <si>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</si>
  <si>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</si>
  <si>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</si>
  <si>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</si>
  <si>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</si>
  <si>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</si>
  <si>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</si>
  <si>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</si>
  <si>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</si>
  <si>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</si>
  <si>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</si>
  <si>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</si>
  <si>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</si>
  <si>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</si>
  <si>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</si>
  <si>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</si>
  <si>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</si>
  <si>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</si>
  <si>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</si>
  <si>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</si>
  <si>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</si>
  <si>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</si>
  <si>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</si>
  <si>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</si>
  <si>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</si>
  <si>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</si>
  <si>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</si>
  <si>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</si>
  <si>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</si>
  <si>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</si>
  <si>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</si>
  <si>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</si>
  <si>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</si>
  <si>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</si>
  <si>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</si>
  <si>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</si>
  <si>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</si>
  <si>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</si>
  <si>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</si>
  <si>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</si>
  <si>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</si>
  <si>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</si>
  <si>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</si>
  <si>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</si>
  <si>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</si>
  <si>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</si>
  <si>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</si>
  <si>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</si>
  <si>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</si>
  <si>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</si>
  <si>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</si>
  <si>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</si>
  <si>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</si>
  <si>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</si>
  <si>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</si>
  <si>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</si>
  <si>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</si>
  <si>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</si>
  <si>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</si>
  <si>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</si>
  <si>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</si>
  <si>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</si>
  <si>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</si>
  <si>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</si>
  <si>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</si>
  <si>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</si>
  <si>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</si>
  <si>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</si>
  <si>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</si>
  <si>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</si>
  <si>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</si>
  <si>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</si>
  <si>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</si>
  <si>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</si>
  <si>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</si>
  <si>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</si>
  <si>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</si>
  <si>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</si>
  <si>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</si>
  <si>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</si>
  <si>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</si>
  <si>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</si>
  <si>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</si>
  <si>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</si>
  <si>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</si>
  <si>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</si>
  <si>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</si>
  <si>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</si>
  <si>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</si>
  <si>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</si>
  <si>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</si>
  <si>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</si>
  <si>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</si>
  <si>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</si>
  <si>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</si>
  <si>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</si>
  <si>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</si>
  <si>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</si>
  <si>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</si>
  <si>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</si>
  <si>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</si>
  <si>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</si>
  <si>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</si>
  <si>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</si>
  <si>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</si>
  <si>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</si>
  <si>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</si>
  <si>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</si>
  <si>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</si>
  <si>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</si>
  <si>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</si>
  <si>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</si>
  <si>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</si>
  <si>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</si>
  <si>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</si>
  <si>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</si>
  <si>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</si>
  <si>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</si>
  <si>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</si>
  <si>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</si>
  <si>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</si>
  <si>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</si>
  <si>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</si>
  <si>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</si>
  <si>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</si>
  <si>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</si>
  <si>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</si>
  <si>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</si>
  <si>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</si>
  <si>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</si>
  <si>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</si>
  <si>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</si>
  <si>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</si>
  <si>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</si>
  <si>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</si>
  <si>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</si>
  <si>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</si>
  <si>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</si>
  <si>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</si>
  <si>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</si>
  <si>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</si>
  <si>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</si>
  <si>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</si>
  <si>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</si>
  <si>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</si>
  <si>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</si>
  <si>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</si>
  <si>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</si>
  <si>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</si>
  <si>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</si>
  <si>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</si>
  <si>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</si>
  <si>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</si>
  <si>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</si>
  <si>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</si>
  <si>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</si>
  <si>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</si>
  <si>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</si>
  <si>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</si>
  <si>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</si>
  <si>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</si>
  <si>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</si>
  <si>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</si>
  <si>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</si>
  <si>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</si>
  <si>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</si>
  <si>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</si>
  <si>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</si>
  <si>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</si>
  <si>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</si>
  <si>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</si>
  <si>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</si>
  <si>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</si>
  <si>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</si>
  <si>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</si>
  <si>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</si>
  <si>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</si>
  <si>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</si>
  <si>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</si>
  <si>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</si>
  <si>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</si>
  <si>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</si>
  <si>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</si>
  <si>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</si>
  <si>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</si>
  <si>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</si>
  <si>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</si>
  <si>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</si>
  <si>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</si>
  <si>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</si>
  <si>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</si>
  <si>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</si>
  <si>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</si>
  <si>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</si>
  <si>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</si>
  <si>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</si>
  <si>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</si>
  <si>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</si>
  <si>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</si>
  <si>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</si>
  <si>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</si>
  <si>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</si>
  <si>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</si>
  <si>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</si>
  <si>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</si>
  <si>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</si>
  <si>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</si>
  <si>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</si>
  <si>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</si>
  <si>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</si>
  <si>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</si>
  <si>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</si>
  <si>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</si>
  <si>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</si>
  <si>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</si>
  <si>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</si>
  <si>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</si>
  <si>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</si>
  <si>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</si>
  <si>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</si>
  <si>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</si>
  <si>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</si>
  <si>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</si>
  <si>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</si>
  <si>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</si>
  <si>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</si>
  <si>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</si>
  <si>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</si>
  <si>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</si>
  <si>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</si>
  <si>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</si>
  <si>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</si>
  <si>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</si>
  <si>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</si>
  <si>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</si>
  <si>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</si>
  <si>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</si>
  <si>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</si>
  <si>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</si>
  <si>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</si>
  <si>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</si>
  <si>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</si>
  <si>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</si>
  <si>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</si>
  <si>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</si>
  <si>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</si>
  <si>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</si>
  <si>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</si>
  <si>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</si>
  <si>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</si>
  <si>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</si>
  <si>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</si>
  <si>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</si>
  <si>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</si>
  <si>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</si>
  <si>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</si>
  <si>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</si>
  <si>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</si>
  <si>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</si>
  <si>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</si>
  <si>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</si>
  <si>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</si>
  <si>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</si>
  <si>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</si>
  <si>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</si>
  <si>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</si>
  <si>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</si>
  <si>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</si>
  <si>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</si>
  <si>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</si>
  <si>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</si>
  <si>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</si>
  <si>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</si>
  <si>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</si>
  <si>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</si>
  <si>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</si>
  <si>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</si>
  <si>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</si>
  <si>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</si>
  <si>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</si>
  <si>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</si>
  <si>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</si>
  <si>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</si>
  <si>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</si>
  <si>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</si>
  <si>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</si>
  <si>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</si>
  <si>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</si>
  <si>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</si>
  <si>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</si>
  <si>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</si>
  <si>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</si>
  <si>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</si>
  <si>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</si>
  <si>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</si>
  <si>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</si>
  <si>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</si>
  <si>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</si>
  <si>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</si>
  <si>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</si>
  <si>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</si>
  <si>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</si>
  <si>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</si>
  <si>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</si>
  <si>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</si>
  <si>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</si>
  <si>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</si>
  <si>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</si>
  <si>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</si>
  <si>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</si>
  <si>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</si>
  <si>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</si>
  <si>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</si>
  <si>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</si>
  <si>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</si>
  <si>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</si>
  <si>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</si>
  <si>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</si>
  <si>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</si>
  <si>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</si>
  <si>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</si>
  <si>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</si>
  <si>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</si>
  <si>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</si>
  <si>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</si>
  <si>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</si>
  <si>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</si>
  <si>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</si>
  <si>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</si>
  <si>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</si>
  <si>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</si>
  <si>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</si>
  <si>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</si>
  <si>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</si>
  <si>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</si>
  <si>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</si>
  <si>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</si>
  <si>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</si>
  <si>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</si>
  <si>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</si>
  <si>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</si>
  <si>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</si>
  <si>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</si>
  <si>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</si>
  <si>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</si>
  <si>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</si>
  <si>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</si>
  <si>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</si>
  <si>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</si>
  <si>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</si>
  <si>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</si>
  <si>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</si>
  <si>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</si>
  <si>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</si>
  <si>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</si>
  <si>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</si>
  <si>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</si>
  <si>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</si>
  <si>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</si>
  <si>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</si>
  <si>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</si>
  <si>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</si>
  <si>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</si>
  <si>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</si>
  <si>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</si>
  <si>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</si>
  <si>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</si>
  <si>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</si>
  <si>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</si>
  <si>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</si>
  <si>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</si>
  <si>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</si>
  <si>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</si>
  <si>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</si>
  <si>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</si>
  <si>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</si>
  <si>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</si>
  <si>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</si>
  <si>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</si>
  <si>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</si>
  <si>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</si>
  <si>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</si>
  <si>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</si>
  <si>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</si>
  <si>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</si>
  <si>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</si>
  <si>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</si>
  <si>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</si>
  <si>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</si>
  <si>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</si>
  <si>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</si>
  <si>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</si>
  <si>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</si>
  <si>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</si>
  <si>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</si>
  <si>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</si>
  <si>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</si>
  <si>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</si>
  <si>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</si>
  <si>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</si>
  <si>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</si>
  <si>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</si>
  <si>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</si>
  <si>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</si>
  <si>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</si>
  <si>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</si>
  <si>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</si>
  <si>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</si>
  <si>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</si>
  <si>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</si>
  <si>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</si>
  <si>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</si>
  <si>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</si>
  <si>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</si>
  <si>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</si>
  <si>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</si>
  <si>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</si>
  <si>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</si>
  <si>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</si>
  <si>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</si>
  <si>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</si>
  <si>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</si>
  <si>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</si>
  <si>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</si>
  <si>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</si>
  <si>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</si>
  <si>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</si>
  <si>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</si>
  <si>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</si>
  <si>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</si>
  <si>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</si>
  <si>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</si>
  <si>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</si>
  <si>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</si>
  <si>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</si>
  <si>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</si>
  <si>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</si>
  <si>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</si>
  <si>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</si>
  <si>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</si>
  <si>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</si>
  <si>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</si>
  <si>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</si>
  <si>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</si>
  <si>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</si>
  <si>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</si>
  <si>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</si>
  <si>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</si>
  <si>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</si>
  <si>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</si>
  <si>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</si>
  <si>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</si>
  <si>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</si>
  <si>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</si>
  <si>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</si>
  <si>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</si>
  <si>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</si>
  <si>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</si>
  <si>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</si>
  <si>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</si>
  <si>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</si>
  <si>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</si>
  <si>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</si>
  <si>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</si>
  <si>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</si>
  <si>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</si>
  <si>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</si>
  <si>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</si>
  <si>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</si>
  <si>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</si>
  <si>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</si>
  <si>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</si>
  <si>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</si>
  <si>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</si>
  <si>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</si>
  <si>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</si>
  <si>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</si>
  <si>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</si>
  <si>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</si>
  <si>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</si>
  <si>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</si>
  <si>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</si>
  <si>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</si>
  <si>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</si>
  <si>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</si>
  <si>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</si>
  <si>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</si>
  <si>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</si>
  <si>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</si>
  <si>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</si>
  <si>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</si>
  <si>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</si>
  <si>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</si>
  <si>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</si>
  <si>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</si>
  <si>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</si>
  <si>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</si>
  <si>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</si>
  <si>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</si>
  <si>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</si>
  <si>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</si>
  <si>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</si>
  <si>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</si>
  <si>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</si>
  <si>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</si>
  <si>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</si>
  <si>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</si>
  <si>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</si>
  <si>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</si>
  <si>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</si>
  <si>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</si>
  <si>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</si>
  <si>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</si>
  <si>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</si>
  <si>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</si>
  <si>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</si>
  <si>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</si>
  <si>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</si>
  <si>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</si>
  <si>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</si>
  <si>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</si>
  <si>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</si>
  <si>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</si>
  <si>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</si>
  <si>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</si>
  <si>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</si>
  <si>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</si>
  <si>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</si>
  <si>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</si>
  <si>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</si>
  <si>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</si>
  <si>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</si>
  <si>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</si>
  <si>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</si>
  <si>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</si>
  <si>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</si>
  <si>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</si>
  <si>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</si>
  <si>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</si>
  <si>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</si>
  <si>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</si>
  <si>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</si>
  <si>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</si>
  <si>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</si>
  <si>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</si>
  <si>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</si>
  <si>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</si>
  <si>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</si>
  <si>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</si>
  <si>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</si>
  <si>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</si>
  <si>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</si>
  <si>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</si>
  <si>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</si>
  <si>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</si>
  <si>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</si>
  <si>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</si>
  <si>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</si>
  <si>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</si>
  <si>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</si>
  <si>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</si>
  <si>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</si>
  <si>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</si>
  <si>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</si>
  <si>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</si>
  <si>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</si>
  <si>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</si>
  <si>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</si>
  <si>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</si>
  <si>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</si>
  <si>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</si>
  <si>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</si>
  <si>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</si>
  <si>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</si>
  <si>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</si>
  <si>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</si>
  <si>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</si>
  <si>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</si>
  <si>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</si>
  <si>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</si>
  <si>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</si>
  <si>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</si>
  <si>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</si>
  <si>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</si>
  <si>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</si>
  <si>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</si>
  <si>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</si>
  <si>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</si>
  <si>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</si>
  <si>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</si>
  <si>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</si>
  <si>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</si>
  <si>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</si>
  <si>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</si>
  <si>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</si>
  <si>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</si>
  <si>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</si>
  <si>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</si>
  <si>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</si>
  <si>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</si>
  <si>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</si>
  <si>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</si>
  <si>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</si>
  <si>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</si>
  <si>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</si>
  <si>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</si>
  <si>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</si>
  <si>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</si>
  <si>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</si>
  <si>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</si>
  <si>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</si>
  <si>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</si>
  <si>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</si>
  <si>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</si>
  <si>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</si>
  <si>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</si>
  <si>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</si>
  <si>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</si>
  <si>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</si>
  <si>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</si>
  <si>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</si>
  <si>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</si>
  <si>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</si>
  <si>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</si>
  <si>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</si>
  <si>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</si>
  <si>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</si>
  <si>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</si>
  <si>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</si>
  <si>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</si>
  <si>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</si>
  <si>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</si>
  <si>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</si>
  <si>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</si>
  <si>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</si>
  <si>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</si>
  <si>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</si>
  <si>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</si>
  <si>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</si>
  <si>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</si>
  <si>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</si>
  <si>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</si>
  <si>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</si>
  <si>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</si>
  <si>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</si>
  <si>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</si>
  <si>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</si>
  <si>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</si>
  <si>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</si>
  <si>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</si>
  <si>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</si>
  <si>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</si>
  <si>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</si>
  <si>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</si>
  <si>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</si>
  <si>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</si>
  <si>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</si>
  <si>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</si>
  <si>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</si>
  <si>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</si>
  <si>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</si>
  <si>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</si>
  <si>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</si>
  <si>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</si>
  <si>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</si>
  <si>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</si>
  <si>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</si>
  <si>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</si>
  <si>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</si>
  <si>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</si>
  <si>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</si>
  <si>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</si>
  <si>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</si>
  <si>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</si>
  <si>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</si>
  <si>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</si>
  <si>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</si>
  <si>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</si>
  <si>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</si>
  <si>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</si>
  <si>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</si>
  <si>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</si>
  <si>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</si>
  <si>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</si>
  <si>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</si>
  <si>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</si>
  <si>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</si>
  <si>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</si>
  <si>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</si>
  <si>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</si>
  <si>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</si>
  <si>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</si>
  <si>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</si>
  <si>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</si>
  <si>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</si>
  <si>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</si>
  <si>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</si>
  <si>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</si>
  <si>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</si>
  <si>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</si>
  <si>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</si>
  <si>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</si>
  <si>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</si>
  <si>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</si>
  <si>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</si>
  <si>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</si>
  <si>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</si>
  <si>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</si>
  <si>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</si>
  <si>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</si>
  <si>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</si>
  <si>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</si>
  <si>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</si>
  <si>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</si>
  <si>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</si>
  <si>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</si>
  <si>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</si>
  <si>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</si>
  <si>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</si>
  <si>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</si>
  <si>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</si>
  <si>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</si>
  <si>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</si>
  <si>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</si>
  <si>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</si>
  <si>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</si>
  <si>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</si>
  <si>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</si>
  <si>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</si>
  <si>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</si>
  <si>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</si>
  <si>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</si>
  <si>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</si>
  <si>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</si>
  <si>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</si>
  <si>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</si>
  <si>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</si>
  <si>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</si>
  <si>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</si>
  <si>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</si>
  <si>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</si>
  <si>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</si>
  <si>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</si>
  <si>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</si>
  <si>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</si>
  <si>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</si>
  <si>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</si>
  <si>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</si>
  <si>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</si>
  <si>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</si>
  <si>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</si>
  <si>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</si>
  <si>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</si>
  <si>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</si>
  <si>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</si>
  <si>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</si>
  <si>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</si>
  <si>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</si>
  <si>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</si>
  <si>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</si>
  <si>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</si>
  <si>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</si>
  <si>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</si>
  <si>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</si>
  <si>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</si>
  <si>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</si>
  <si>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</si>
  <si>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</si>
  <si>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</si>
  <si>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</si>
  <si>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</si>
  <si>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</si>
  <si>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</si>
  <si>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</si>
  <si>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</si>
  <si>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</si>
  <si>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</si>
  <si>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</si>
  <si>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</si>
  <si>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</si>
  <si>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</si>
  <si>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</si>
  <si>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</si>
  <si>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</si>
  <si>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</si>
  <si>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</si>
  <si>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</si>
  <si>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</si>
  <si>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</si>
  <si>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</si>
  <si>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</si>
  <si>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</si>
  <si>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</si>
  <si>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</si>
  <si>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</si>
  <si>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</si>
  <si>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</si>
  <si>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</si>
  <si>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</si>
  <si>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</si>
  <si>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</si>
  <si>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</si>
  <si>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</si>
  <si>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</si>
  <si>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</si>
  <si>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</si>
  <si>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</si>
  <si>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</si>
  <si>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</si>
  <si>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</si>
  <si>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</si>
  <si>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</si>
  <si>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</si>
  <si>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</si>
  <si>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</si>
  <si>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</si>
  <si>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</si>
  <si>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</si>
  <si>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</si>
  <si>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</si>
  <si>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</si>
  <si>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</si>
  <si>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</si>
  <si>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</si>
  <si>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</si>
  <si>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</si>
  <si>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</si>
  <si>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</si>
  <si>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</si>
  <si>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</si>
  <si>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</si>
  <si>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</si>
  <si>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</si>
  <si>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</si>
  <si>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</si>
  <si>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</si>
  <si>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</si>
  <si>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</si>
  <si>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</si>
  <si>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</si>
  <si>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</si>
  <si>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</si>
  <si>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</si>
  <si>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</si>
  <si>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</si>
  <si>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</si>
  <si>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</si>
  <si>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</si>
  <si>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</si>
  <si>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</si>
  <si>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</si>
  <si>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</si>
  <si>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</si>
  <si>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</si>
  <si>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</si>
  <si>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</si>
  <si>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</si>
  <si>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</si>
  <si>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</si>
  <si>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</si>
  <si>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</si>
  <si>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</si>
  <si>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</si>
  <si>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</si>
  <si>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</si>
  <si>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</si>
  <si>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</si>
  <si>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</si>
  <si>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</si>
  <si>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</si>
  <si>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</si>
  <si>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</si>
  <si>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</si>
  <si>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</si>
  <si>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</si>
  <si>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</si>
  <si>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</si>
  <si>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</si>
  <si>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</si>
  <si>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</si>
  <si>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</si>
  <si>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</si>
  <si>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</si>
  <si>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</si>
  <si>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</si>
  <si>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</si>
  <si>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</si>
  <si>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</si>
  <si>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</si>
  <si>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</si>
  <si>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</si>
  <si>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</si>
  <si>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</si>
  <si>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</si>
  <si>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</si>
  <si>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</si>
  <si>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</si>
  <si>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</si>
  <si>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</si>
  <si>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</si>
  <si>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</si>
  <si>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</si>
  <si>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</si>
  <si>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</si>
  <si>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</si>
  <si>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</si>
  <si>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</si>
  <si>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</si>
  <si>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</si>
  <si>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</si>
  <si>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</si>
  <si>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</si>
  <si>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</si>
  <si>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</si>
  <si>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</si>
  <si>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</si>
  <si>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</si>
  <si>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</si>
  <si>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</si>
  <si>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</si>
  <si>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</si>
  <si>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</si>
  <si>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</si>
  <si>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</si>
  <si>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</si>
  <si>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</si>
  <si>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</si>
  <si>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</si>
  <si>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</si>
  <si>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</si>
  <si>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</si>
  <si>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</si>
  <si>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</si>
  <si>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</si>
  <si>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</si>
  <si>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</si>
  <si>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</si>
  <si>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</si>
  <si>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</si>
  <si>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</si>
  <si>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</si>
  <si>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</si>
  <si>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</si>
  <si>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</si>
  <si>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</si>
  <si>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</si>
  <si>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</si>
  <si>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</si>
  <si>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</si>
  <si>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</si>
  <si>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</si>
  <si>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</si>
  <si>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</si>
  <si>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</si>
  <si>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</si>
  <si>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</si>
  <si>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</si>
  <si>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</si>
  <si>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</si>
  <si>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</si>
  <si>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</si>
  <si>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</si>
  <si>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</si>
  <si>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</si>
  <si>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</si>
  <si>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</si>
  <si>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</si>
  <si>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</si>
  <si>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</si>
  <si>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</si>
  <si>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</si>
  <si>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</si>
  <si>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</si>
  <si>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</si>
  <si>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</si>
  <si>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</si>
  <si>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</si>
  <si>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</si>
  <si>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</si>
  <si>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</si>
  <si>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</si>
  <si>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</si>
  <si>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</si>
  <si>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</si>
  <si>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</si>
  <si>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</si>
  <si>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</si>
  <si>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</si>
  <si>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</si>
  <si>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</si>
  <si>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</si>
  <si>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</si>
  <si>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</si>
  <si>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</si>
  <si>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</si>
  <si>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</si>
  <si>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</si>
  <si>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</si>
  <si>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</si>
  <si>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</si>
  <si>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</si>
  <si>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</si>
  <si>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</si>
  <si>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</si>
  <si>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</si>
  <si>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</si>
  <si>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</si>
  <si>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</si>
  <si>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</si>
  <si>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</si>
  <si>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</si>
  <si>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</si>
  <si>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</si>
  <si>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</si>
  <si>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</si>
  <si>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</si>
  <si>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</si>
  <si>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</si>
  <si>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</si>
  <si>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</si>
  <si>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</si>
  <si>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</si>
  <si>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</si>
  <si>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</si>
  <si>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</si>
  <si>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</si>
  <si>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</si>
  <si>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</si>
  <si>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</si>
  <si>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</si>
  <si>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</si>
  <si>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</si>
  <si>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</si>
  <si>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</si>
  <si>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</si>
  <si>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</si>
  <si>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</si>
  <si>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</si>
  <si>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</si>
  <si>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</si>
  <si>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</si>
  <si>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</si>
  <si>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</si>
  <si>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</si>
  <si>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</si>
  <si>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</si>
  <si>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</si>
  <si>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</si>
  <si>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</si>
  <si>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</si>
  <si>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</si>
  <si>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</si>
  <si>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</si>
  <si>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</si>
  <si>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</si>
  <si>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</si>
  <si>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</si>
  <si>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</si>
  <si>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</si>
  <si>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</si>
  <si>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</si>
  <si>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</si>
  <si>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</si>
  <si>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</si>
  <si>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</si>
  <si>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</si>
  <si>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</si>
  <si>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</si>
  <si>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</si>
  <si>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</si>
  <si>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</si>
  <si>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</si>
  <si>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</si>
  <si>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</si>
  <si>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</si>
  <si>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</si>
  <si>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</si>
  <si>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</si>
  <si>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</si>
  <si>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</si>
  <si>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</si>
  <si>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</si>
  <si>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</si>
  <si>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</si>
  <si>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</si>
  <si>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</si>
  <si>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</si>
  <si>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</si>
  <si>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</si>
  <si>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</si>
  <si>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</si>
  <si>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</si>
  <si>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</si>
  <si>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</si>
  <si>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</si>
  <si>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</si>
  <si>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</si>
  <si>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</si>
  <si>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</si>
  <si>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</si>
  <si>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</si>
  <si>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</si>
  <si>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</si>
  <si>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</si>
  <si>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</si>
  <si>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</si>
  <si>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</si>
  <si>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</si>
  <si>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</si>
  <si>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</si>
  <si>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</si>
  <si>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</si>
  <si>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</si>
  <si>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</si>
  <si>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</si>
  <si>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</si>
  <si>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</si>
  <si>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</si>
  <si>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</si>
  <si>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</si>
  <si>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</si>
  <si>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</si>
  <si>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</si>
  <si>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</si>
  <si>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</si>
  <si>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</si>
  <si>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</si>
  <si>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</si>
  <si>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</si>
  <si>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</si>
  <si>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</si>
  <si>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</si>
  <si>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</si>
  <si>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</si>
  <si>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</si>
  <si>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</si>
  <si>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</si>
  <si>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</si>
  <si>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</si>
  <si>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</si>
  <si>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</si>
  <si>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</si>
  <si>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</si>
  <si>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</si>
  <si>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</si>
  <si>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</si>
  <si>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</si>
  <si>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</si>
  <si>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</si>
  <si>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</si>
  <si>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</si>
  <si>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</si>
  <si>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</si>
  <si>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</si>
  <si>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</si>
  <si>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</si>
  <si>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</si>
  <si>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</si>
  <si>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</si>
  <si>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</si>
  <si>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</si>
  <si>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</si>
  <si>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</si>
  <si>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</si>
  <si>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</si>
  <si>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</si>
  <si>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</si>
  <si>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</si>
  <si>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</si>
  <si>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</si>
  <si>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</si>
  <si>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</si>
  <si>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</si>
  <si>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</si>
  <si>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</si>
  <si>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</si>
  <si>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</si>
  <si>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</si>
  <si>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</si>
  <si>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</si>
  <si>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</si>
  <si>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</si>
  <si>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</si>
  <si>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</si>
  <si>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</si>
  <si>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</si>
  <si>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</si>
  <si>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</si>
  <si>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</si>
  <si>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</si>
  <si>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</si>
  <si>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</si>
  <si>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</si>
  <si>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</si>
  <si>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</si>
  <si>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</si>
  <si>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</si>
  <si>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</si>
  <si>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</si>
  <si>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</si>
  <si>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</si>
  <si>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</si>
  <si>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</si>
  <si>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</si>
  <si>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</si>
  <si>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</si>
  <si>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</si>
  <si>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</si>
  <si>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</si>
  <si>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</si>
  <si>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</si>
  <si>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</si>
  <si>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</si>
  <si>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</si>
  <si>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</si>
  <si>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</si>
  <si>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</si>
  <si>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</si>
  <si>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</si>
  <si>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</si>
  <si>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</si>
  <si>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</si>
  <si>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</si>
  <si>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</si>
  <si>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</si>
  <si>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</si>
  <si>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</si>
  <si>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</si>
  <si>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</si>
  <si>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</si>
  <si>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</si>
  <si>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</si>
  <si>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</si>
  <si>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</si>
  <si>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</si>
  <si>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</si>
  <si>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</si>
  <si>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</si>
  <si>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</si>
  <si>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</si>
  <si>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</si>
  <si>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</si>
  <si>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</si>
  <si>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</si>
  <si>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</si>
  <si>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</si>
  <si>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</si>
  <si>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</si>
  <si>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</si>
  <si>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</si>
  <si>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</si>
  <si>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</si>
  <si>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</si>
  <si>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</si>
  <si>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</si>
  <si>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</si>
  <si>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</si>
  <si>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</si>
  <si>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</si>
  <si>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</si>
  <si>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</si>
  <si>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</si>
  <si>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</si>
  <si>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</si>
  <si>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</si>
  <si>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</si>
  <si>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</si>
  <si>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</si>
  <si>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</si>
  <si>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</si>
  <si>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</si>
  <si>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</si>
  <si>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</si>
  <si>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</si>
  <si>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</si>
  <si>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</si>
  <si>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</si>
  <si>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</si>
  <si>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</si>
  <si>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</si>
  <si>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</si>
  <si>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</si>
  <si>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</si>
  <si>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</si>
  <si>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</si>
  <si>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</si>
  <si>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</si>
  <si>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</si>
  <si>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</si>
  <si>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</si>
  <si>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</si>
  <si>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</si>
  <si>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</si>
  <si>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</si>
  <si>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</si>
  <si>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</si>
  <si>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</si>
  <si>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</si>
  <si>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</si>
  <si>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</si>
  <si>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</si>
  <si>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</si>
  <si>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</si>
  <si>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</si>
  <si>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</si>
  <si>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</si>
  <si>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</si>
  <si>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</si>
  <si>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</si>
  <si>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</si>
  <si>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</si>
  <si>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</si>
  <si>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</si>
  <si>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</si>
  <si>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</si>
  <si>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</si>
  <si>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</si>
  <si>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</si>
  <si>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</si>
  <si>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</si>
  <si>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</si>
  <si>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</si>
  <si>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</si>
  <si>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</si>
  <si>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</si>
  <si>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</si>
  <si>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</si>
  <si>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</si>
  <si>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</si>
  <si>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</si>
  <si>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</si>
  <si>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</si>
  <si>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</si>
  <si>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</si>
  <si>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</si>
  <si>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</si>
  <si>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</si>
  <si>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</si>
  <si>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</si>
  <si>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</si>
  <si>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</si>
  <si>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</si>
  <si>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</si>
  <si>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</si>
  <si>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</si>
  <si>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</si>
  <si>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</si>
  <si>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</si>
  <si>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</si>
  <si>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</si>
  <si>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</si>
  <si>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</si>
  <si>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</si>
  <si>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</si>
  <si>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</si>
  <si>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</si>
  <si>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</si>
  <si>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</si>
  <si>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</si>
  <si>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</si>
  <si>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</si>
  <si>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</si>
  <si>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</si>
  <si>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</si>
  <si>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</si>
  <si>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</si>
  <si>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</si>
  <si>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</si>
  <si>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</si>
  <si>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</si>
  <si>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</si>
  <si>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</si>
  <si>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</si>
  <si>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</si>
  <si>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</si>
  <si>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</si>
  <si>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</si>
  <si>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</si>
  <si>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</si>
  <si>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</si>
  <si>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</si>
  <si>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</si>
  <si>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</si>
  <si>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</si>
  <si>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</si>
  <si>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</si>
  <si>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</si>
  <si>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</si>
  <si>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</si>
  <si>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</si>
  <si>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</si>
  <si>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</si>
  <si>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</si>
  <si>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</si>
  <si>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</si>
  <si>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</si>
  <si>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</si>
  <si>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</si>
  <si>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</si>
  <si>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</si>
  <si>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</si>
  <si>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</si>
  <si>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</si>
  <si>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</si>
  <si>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</si>
  <si>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</si>
  <si>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</si>
  <si>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</si>
  <si>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</si>
  <si>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</si>
  <si>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</si>
  <si>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</si>
  <si>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</si>
  <si>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</si>
  <si>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</si>
  <si>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</si>
  <si>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</si>
  <si>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</si>
  <si>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</si>
  <si>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</si>
  <si>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</si>
  <si>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</si>
  <si>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</si>
  <si>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</si>
  <si>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</si>
  <si>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</si>
  <si>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</si>
  <si>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</si>
  <si>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</si>
  <si>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</si>
  <si>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</si>
  <si>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</si>
  <si>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</si>
  <si>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</si>
  <si>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</si>
  <si>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</si>
  <si>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</si>
  <si>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</si>
  <si>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</si>
  <si>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</si>
  <si>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</si>
  <si>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</si>
  <si>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</si>
  <si>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</si>
  <si>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</si>
  <si>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</si>
  <si>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</si>
  <si>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</si>
  <si>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</si>
  <si>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</si>
  <si>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</si>
  <si>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</si>
  <si>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</si>
  <si>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</si>
  <si>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</si>
  <si>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</si>
  <si>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</si>
  <si>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</si>
  <si>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</si>
  <si>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</si>
  <si>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</si>
  <si>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</si>
  <si>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</si>
  <si>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</si>
  <si>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</si>
  <si>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</si>
  <si>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</si>
  <si>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</si>
  <si>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</si>
  <si>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</si>
  <si>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</si>
  <si>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</si>
  <si>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</si>
  <si>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</si>
  <si>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</si>
  <si>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</si>
  <si>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</si>
  <si>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</si>
  <si>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</si>
  <si>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</si>
  <si>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</si>
  <si>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</si>
  <si>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</si>
  <si>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</si>
  <si>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</si>
  <si>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</si>
  <si>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</si>
  <si>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</si>
  <si>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</si>
  <si>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</si>
  <si>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</si>
  <si>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</si>
  <si>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</si>
  <si>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</si>
  <si>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</si>
  <si>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</si>
  <si>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</si>
  <si>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</si>
  <si>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</si>
  <si>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</si>
  <si>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</si>
  <si>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</si>
  <si>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</si>
  <si>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</si>
  <si>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</si>
  <si>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</si>
  <si>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</si>
  <si>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</si>
  <si>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</si>
  <si>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</si>
  <si>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</si>
  <si>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</si>
  <si>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</si>
  <si>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</si>
  <si>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</si>
  <si>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</si>
  <si>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</si>
  <si>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</si>
  <si>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</si>
  <si>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</si>
  <si>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</si>
  <si>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</si>
  <si>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</si>
  <si>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</si>
  <si>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</si>
  <si>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</si>
  <si>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</si>
  <si>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</si>
  <si>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</si>
  <si>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</si>
  <si>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</si>
  <si>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</si>
  <si>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</si>
  <si>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</si>
  <si>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</si>
  <si>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</si>
  <si>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</si>
  <si>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</si>
  <si>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</si>
  <si>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</si>
  <si>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</si>
  <si>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</si>
  <si>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</si>
  <si>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</si>
  <si>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</si>
  <si>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</si>
  <si>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</si>
  <si>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</si>
  <si>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</si>
  <si>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</si>
  <si>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</si>
  <si>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</si>
  <si>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</si>
  <si>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</si>
  <si>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</si>
  <si>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</si>
  <si>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</si>
  <si>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</si>
  <si>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</si>
  <si>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</si>
  <si>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</si>
  <si>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</si>
  <si>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</si>
  <si>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</si>
  <si>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</si>
  <si>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</si>
  <si>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</si>
  <si>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</si>
  <si>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</si>
  <si>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</si>
  <si>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</si>
  <si>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</si>
  <si>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</si>
  <si>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</si>
  <si>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</si>
  <si>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</si>
  <si>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</si>
  <si>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</si>
  <si>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</si>
  <si>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</si>
  <si>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</si>
  <si>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</si>
  <si>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</si>
  <si>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</si>
  <si>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</si>
  <si>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</si>
  <si>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</si>
  <si>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</si>
  <si>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</si>
  <si>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</si>
  <si>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</si>
  <si>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</si>
  <si>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</si>
  <si>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</si>
  <si>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</si>
  <si>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</si>
  <si>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</si>
  <si>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</si>
  <si>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</si>
  <si>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</si>
  <si>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</si>
  <si>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</si>
  <si>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</si>
  <si>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</si>
  <si>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</si>
  <si>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</si>
  <si>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</si>
  <si>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</si>
  <si>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</si>
  <si>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</si>
  <si>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</si>
  <si>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</si>
  <si>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</si>
  <si>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</si>
  <si>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</si>
  <si>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</si>
  <si>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</si>
  <si>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</si>
  <si>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</si>
  <si>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</si>
  <si>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</si>
  <si>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</si>
  <si>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</si>
  <si>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</si>
  <si>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</si>
  <si>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</si>
  <si>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</si>
  <si>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</si>
  <si>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</si>
  <si>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</si>
  <si>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</si>
  <si>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</si>
  <si>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</si>
  <si>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</si>
  <si>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</si>
  <si>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</si>
  <si>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</si>
  <si>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</si>
  <si>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</si>
  <si>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</si>
  <si>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</si>
  <si>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</si>
  <si>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</si>
  <si>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</si>
  <si>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</si>
  <si>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</si>
  <si>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</si>
  <si>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</si>
  <si>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</si>
  <si>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</si>
  <si>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</si>
  <si>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</si>
  <si>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</si>
  <si>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</si>
  <si>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</si>
  <si>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</si>
  <si>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</si>
  <si>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</si>
  <si>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</si>
  <si>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</si>
  <si>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</si>
  <si>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</si>
  <si>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</si>
  <si>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</si>
  <si>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</si>
  <si>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</si>
  <si>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</si>
  <si>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</si>
  <si>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</si>
  <si>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</si>
  <si>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</si>
  <si>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</si>
  <si>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</si>
  <si>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</si>
  <si>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</si>
  <si>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</si>
  <si>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</si>
  <si>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</si>
  <si>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</si>
  <si>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</si>
  <si>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</si>
  <si>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</si>
  <si>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</si>
  <si>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</si>
  <si>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</si>
  <si>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</si>
  <si>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</si>
  <si>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</si>
  <si>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</si>
  <si>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</si>
  <si>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</si>
  <si>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</si>
  <si>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</si>
  <si>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</si>
  <si>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</si>
  <si>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</si>
  <si>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</si>
  <si>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</si>
  <si>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</si>
  <si>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</si>
  <si>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</si>
  <si>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</si>
  <si>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</si>
  <si>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</si>
  <si>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</si>
  <si>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</si>
  <si>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</si>
  <si>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</si>
  <si>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</si>
  <si>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</si>
  <si>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</si>
  <si>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</si>
  <si>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</si>
  <si>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</si>
  <si>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</si>
  <si>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</si>
  <si>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</si>
  <si>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</si>
  <si>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</si>
  <si>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</si>
  <si>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</si>
  <si>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</si>
  <si>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</si>
  <si>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</si>
  <si>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</si>
  <si>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</si>
  <si>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</si>
  <si>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</si>
  <si>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</si>
  <si>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</si>
  <si>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</si>
  <si>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</si>
  <si>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</si>
  <si>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</si>
  <si>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</si>
  <si>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</si>
  <si>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</si>
  <si>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</si>
  <si>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</si>
  <si>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</si>
  <si>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</si>
  <si>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</si>
  <si>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</si>
  <si>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</si>
  <si>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</si>
  <si>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</si>
  <si>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</si>
  <si>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</si>
  <si>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</si>
  <si>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</si>
  <si>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</si>
  <si>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</si>
  <si>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</si>
  <si>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</si>
  <si>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</si>
  <si>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</si>
  <si>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</si>
  <si>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</si>
  <si>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</si>
  <si>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</si>
  <si>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</si>
  <si>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</si>
  <si>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</si>
  <si>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</si>
  <si>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</si>
  <si>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</si>
  <si>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</si>
  <si>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</si>
  <si>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</si>
  <si>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</si>
  <si>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</si>
  <si>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</si>
  <si>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</si>
  <si>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</si>
  <si>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</si>
  <si>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</si>
  <si>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</si>
  <si>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</si>
  <si>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</si>
  <si>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</si>
  <si>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</si>
  <si>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</si>
  <si>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</si>
  <si>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</si>
  <si>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</si>
  <si>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</si>
  <si>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</si>
  <si>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</si>
  <si>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</si>
  <si>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</si>
  <si>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</si>
  <si>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</si>
  <si>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</si>
  <si>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</si>
  <si>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</si>
  <si>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</si>
  <si>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</si>
  <si>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</si>
  <si>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</si>
  <si>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</si>
  <si>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</si>
  <si>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</si>
  <si>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</si>
  <si>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</si>
  <si>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</si>
  <si>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</si>
  <si>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</si>
  <si>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</si>
  <si>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</si>
  <si>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</si>
  <si>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</si>
  <si>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</si>
  <si>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</si>
  <si>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</si>
  <si>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</si>
  <si>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</si>
  <si>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</si>
  <si>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</si>
  <si>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</si>
  <si>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</si>
  <si>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</si>
  <si>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</si>
  <si>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</si>
  <si>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</si>
  <si>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</si>
  <si>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</si>
  <si>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</si>
  <si>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</si>
  <si>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</si>
  <si>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</si>
  <si>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</si>
  <si>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</si>
  <si>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</si>
  <si>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</si>
  <si>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</si>
  <si>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</si>
  <si>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</si>
  <si>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</si>
  <si>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</si>
  <si>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</si>
  <si>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</si>
  <si>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</si>
  <si>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</si>
  <si>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</si>
  <si>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</si>
  <si>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</si>
  <si>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</si>
  <si>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</si>
  <si>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</si>
  <si>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</si>
  <si>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</si>
  <si>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</si>
  <si>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</si>
  <si>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</si>
  <si>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</si>
  <si>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</si>
  <si>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</si>
  <si>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</si>
  <si>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</si>
  <si>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</si>
  <si>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</si>
  <si>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</si>
  <si>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</si>
  <si>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</si>
  <si>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</si>
  <si>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</si>
  <si>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</si>
  <si>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</si>
  <si>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</si>
  <si>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</si>
  <si>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</si>
  <si>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</si>
  <si>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</si>
  <si>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</si>
  <si>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</si>
  <si>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</si>
  <si>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</si>
  <si>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</si>
  <si>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</si>
  <si>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</si>
  <si>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</si>
  <si>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</si>
  <si>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</si>
  <si>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</si>
  <si>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</si>
  <si>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</si>
  <si>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</si>
  <si>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</si>
  <si>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</si>
  <si>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</si>
  <si>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</si>
  <si>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</si>
  <si>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</si>
  <si>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</si>
  <si>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</si>
  <si>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</si>
  <si>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</si>
  <si>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</si>
  <si>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</si>
  <si>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</si>
  <si>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</si>
  <si>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</si>
  <si>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</si>
  <si>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</si>
  <si>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</si>
  <si>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</si>
  <si>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</si>
  <si>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</si>
  <si>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</si>
  <si>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</si>
  <si>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</si>
  <si>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</si>
  <si>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</si>
  <si>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</si>
  <si>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</si>
  <si>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</si>
  <si>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</si>
  <si>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</si>
  <si>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</si>
  <si>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</si>
  <si>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</si>
  <si>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</si>
  <si>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</si>
  <si>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</si>
  <si>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</si>
  <si>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</si>
  <si>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</si>
  <si>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</si>
  <si>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</si>
  <si>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</si>
  <si>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</si>
  <si>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</si>
  <si>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</si>
  <si>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</si>
  <si>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</si>
  <si>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</si>
  <si>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</si>
  <si>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</si>
  <si>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</si>
  <si>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</si>
  <si>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</si>
  <si>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</si>
  <si>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</si>
  <si>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</si>
  <si>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</si>
  <si>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</si>
  <si>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</si>
  <si>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</si>
  <si>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</si>
  <si>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</si>
  <si>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</si>
  <si>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</si>
  <si>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</si>
  <si>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</si>
  <si>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</si>
  <si>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</si>
  <si>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</si>
  <si>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</si>
  <si>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</si>
  <si>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</si>
  <si>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</si>
  <si>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</si>
  <si>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</si>
  <si>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</si>
  <si>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</si>
  <si>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</si>
  <si>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</si>
  <si>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</si>
  <si>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</si>
  <si>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</si>
  <si>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</si>
  <si>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</si>
  <si>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</si>
  <si>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</si>
  <si>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</si>
  <si>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</si>
  <si>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</si>
  <si>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</si>
  <si>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</si>
  <si>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</si>
  <si>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</si>
  <si>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</si>
  <si>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</si>
  <si>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</si>
  <si>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</si>
  <si>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</si>
  <si>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</si>
  <si>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</si>
  <si>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</si>
  <si>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</si>
  <si>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</si>
  <si>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</si>
  <si>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</si>
  <si>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</si>
  <si>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</si>
  <si>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</si>
  <si>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</si>
  <si>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</si>
  <si>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</si>
  <si>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</si>
  <si>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</si>
  <si>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</si>
  <si>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</si>
  <si>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</si>
  <si>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</si>
  <si>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</si>
  <si>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</si>
  <si>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</si>
  <si>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</si>
  <si>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</si>
  <si>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</si>
  <si>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</si>
  <si>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</si>
  <si>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</si>
  <si>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</si>
  <si>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</si>
  <si>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</si>
  <si>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</si>
  <si>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</si>
  <si>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</si>
  <si>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</si>
  <si>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</si>
  <si>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</si>
  <si>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</si>
  <si>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</si>
  <si>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</si>
  <si>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</si>
  <si>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</si>
  <si>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</si>
  <si>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</si>
  <si>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</si>
  <si>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</si>
  <si>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</si>
  <si>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</si>
  <si>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</si>
  <si>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</si>
  <si>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</si>
  <si>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</si>
  <si>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</si>
  <si>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</si>
  <si>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</si>
  <si>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</si>
  <si>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</si>
  <si>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</si>
  <si>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</si>
  <si>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</si>
  <si>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</si>
  <si>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</si>
  <si>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</si>
  <si>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</si>
  <si>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</si>
  <si>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</si>
  <si>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</si>
  <si>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</si>
  <si>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</si>
  <si>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</si>
  <si>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</si>
  <si>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</si>
  <si>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</si>
  <si>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</si>
  <si>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</si>
  <si>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</si>
  <si>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</si>
  <si>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</si>
  <si>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</si>
  <si>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</si>
  <si>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</si>
  <si>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</si>
  <si>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</si>
  <si>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</si>
  <si>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</si>
  <si>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</si>
  <si>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</si>
  <si>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</si>
  <si>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</si>
  <si>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</si>
  <si>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</si>
  <si>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</si>
  <si>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</si>
  <si>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</si>
  <si>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</si>
  <si>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</si>
  <si>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</si>
  <si>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</si>
  <si>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</si>
  <si>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</si>
  <si>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</si>
  <si>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</si>
  <si>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</si>
  <si>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</si>
  <si>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</si>
  <si>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</si>
  <si>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</si>
  <si>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</si>
  <si>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</si>
  <si>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</si>
  <si>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</si>
  <si>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</si>
  <si>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</si>
  <si>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</si>
  <si>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</si>
  <si>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</si>
  <si>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</si>
  <si>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</si>
  <si>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</si>
  <si>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</si>
  <si>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</si>
  <si>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</si>
  <si>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</si>
  <si>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</si>
  <si>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</si>
  <si>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</si>
  <si>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</si>
  <si>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</si>
  <si>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</si>
  <si>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</si>
  <si>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</si>
  <si>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</si>
  <si>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</si>
  <si>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</si>
  <si>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</si>
  <si>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</si>
  <si>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</si>
  <si>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</si>
  <si>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</si>
  <si>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</si>
  <si>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</si>
  <si>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</si>
  <si>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</si>
  <si>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</si>
  <si>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</si>
  <si>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</si>
  <si>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</si>
  <si>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</si>
  <si>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</si>
  <si>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</si>
  <si>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</si>
  <si>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</si>
  <si>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</si>
  <si>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</si>
  <si>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</si>
  <si>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</si>
  <si>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</si>
  <si>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</si>
  <si>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</si>
  <si>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</si>
  <si>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</si>
  <si>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</si>
  <si>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</si>
  <si>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</si>
  <si>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</si>
  <si>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</si>
  <si>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</si>
  <si>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</si>
  <si>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</si>
  <si>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</si>
  <si>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</si>
  <si>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</si>
  <si>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</si>
  <si>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</si>
  <si>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</si>
  <si>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</si>
  <si>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</si>
  <si>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</si>
  <si>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</si>
  <si>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</si>
  <si>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</si>
  <si>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</si>
  <si>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</si>
  <si>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</si>
  <si>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</si>
  <si>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</si>
  <si>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</si>
  <si>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</si>
  <si>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</si>
  <si>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</si>
  <si>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</si>
  <si>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</si>
  <si>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</si>
  <si>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</si>
  <si>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</si>
  <si>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</si>
  <si>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</si>
  <si>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</si>
  <si>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</si>
  <si>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</si>
  <si>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</si>
  <si>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</si>
  <si>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</si>
  <si>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</si>
  <si>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</si>
  <si>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</si>
  <si>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</si>
  <si>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</si>
  <si>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</si>
  <si>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</si>
  <si>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</si>
  <si>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</si>
  <si>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</si>
  <si>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</si>
  <si>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</si>
  <si>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</si>
  <si>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</si>
  <si>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</si>
  <si>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</si>
  <si>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</si>
  <si>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</si>
  <si>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</si>
  <si>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</si>
  <si>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</si>
  <si>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</si>
  <si>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</si>
  <si>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</si>
  <si>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</si>
  <si>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</si>
  <si>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</si>
  <si>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</si>
  <si>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</si>
  <si>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</si>
  <si>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</si>
  <si>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</si>
  <si>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</si>
  <si>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</si>
  <si>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</si>
  <si>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</si>
  <si>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</si>
  <si>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</si>
  <si>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</si>
  <si>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</si>
  <si>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</si>
  <si>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</si>
  <si>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</si>
  <si>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</si>
  <si>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</si>
  <si>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</si>
  <si>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</si>
  <si>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</si>
  <si>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</si>
  <si>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</si>
  <si>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</si>
  <si>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</si>
  <si>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</si>
  <si>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</si>
  <si>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</si>
  <si>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</si>
  <si>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</si>
  <si>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</si>
  <si>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</si>
  <si>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</si>
  <si>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</si>
  <si>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</si>
  <si>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</si>
  <si>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</si>
  <si>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</si>
  <si>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</si>
  <si>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</si>
  <si>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</si>
  <si>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</si>
  <si>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</si>
  <si>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</si>
  <si>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</si>
  <si>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</si>
  <si>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</si>
  <si>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</si>
  <si>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</si>
  <si>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</si>
  <si>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</si>
  <si>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</si>
  <si>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</si>
  <si>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</si>
  <si>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</si>
  <si>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</si>
  <si>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</si>
  <si>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</si>
  <si>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</si>
  <si>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</si>
  <si>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</si>
  <si>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</si>
  <si>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</si>
  <si>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</si>
  <si>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</si>
  <si>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</si>
  <si>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</si>
  <si>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</si>
  <si>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</si>
  <si>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</si>
  <si>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</si>
  <si>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</si>
  <si>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</si>
  <si>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</si>
  <si>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</si>
  <si>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</si>
  <si>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</si>
  <si>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</si>
  <si>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</si>
  <si>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</si>
  <si>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</si>
  <si>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</si>
  <si>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</si>
  <si>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</si>
  <si>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</si>
  <si>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</si>
  <si>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</si>
  <si>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</si>
  <si>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</si>
  <si>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</si>
  <si>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</si>
  <si>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</si>
  <si>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</si>
  <si>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</si>
  <si>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</si>
  <si>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</si>
  <si>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</si>
  <si>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</si>
  <si>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</si>
  <si>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</si>
  <si>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</si>
  <si>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</si>
  <si>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</si>
  <si>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</si>
  <si>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</si>
  <si>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</si>
  <si>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</si>
  <si>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</si>
  <si>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</si>
  <si>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</si>
  <si>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</si>
  <si>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</si>
  <si>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</si>
  <si>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</si>
  <si>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</si>
  <si>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</si>
  <si>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</si>
  <si>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</si>
  <si>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</si>
  <si>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</si>
  <si>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</si>
  <si>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</si>
  <si>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</si>
  <si>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</si>
  <si>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</si>
  <si>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</si>
  <si>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</si>
  <si>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</si>
  <si>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</si>
  <si>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</si>
  <si>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</si>
  <si>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</si>
  <si>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</si>
  <si>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</si>
  <si>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</si>
  <si>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</si>
  <si>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</si>
  <si>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</si>
  <si>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</si>
  <si>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</si>
  <si>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</si>
  <si>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</si>
  <si>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</si>
  <si>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</si>
  <si>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</si>
  <si>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</si>
  <si>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</si>
  <si>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</si>
  <si>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</si>
  <si>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</si>
  <si>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</si>
  <si>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</si>
  <si>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</si>
  <si>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</si>
  <si>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</si>
  <si>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</si>
  <si>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</si>
  <si>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</si>
  <si>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</si>
  <si>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</si>
  <si>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</si>
  <si>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</si>
  <si>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</si>
  <si>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</si>
  <si>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</si>
  <si>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</si>
  <si>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</si>
  <si>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</si>
  <si>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</si>
  <si>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</si>
  <si>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</si>
  <si>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</si>
  <si>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</si>
  <si>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</si>
  <si>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</si>
  <si>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</si>
  <si>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</si>
  <si>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</si>
  <si>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</si>
  <si>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</si>
  <si>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</si>
  <si>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</si>
  <si>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</si>
  <si>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</si>
  <si>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</si>
  <si>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</si>
  <si>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</si>
  <si>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</si>
  <si>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</si>
  <si>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</si>
  <si>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</si>
  <si>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</si>
  <si>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</si>
  <si>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</si>
  <si>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</si>
  <si>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</si>
  <si>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</si>
  <si>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</si>
  <si>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</si>
  <si>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</si>
  <si>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</si>
  <si>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</si>
  <si>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</si>
  <si>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</si>
  <si>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</si>
  <si>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</si>
  <si>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</si>
  <si>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</si>
  <si>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</si>
  <si>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</si>
  <si>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</si>
  <si>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</si>
  <si>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</si>
  <si>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</si>
  <si>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</si>
  <si>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</si>
  <si>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</si>
  <si>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</si>
  <si>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</si>
  <si>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</si>
  <si>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</si>
  <si>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</si>
  <si>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</si>
  <si>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</si>
  <si>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</si>
  <si>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</si>
  <si>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</si>
  <si>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</si>
  <si>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</si>
  <si>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</si>
  <si>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</si>
  <si>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</si>
  <si>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</si>
  <si>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</si>
  <si>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</si>
  <si>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</si>
  <si>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</si>
  <si>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</si>
  <si>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</si>
  <si>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</si>
  <si>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</si>
  <si>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</si>
  <si>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</si>
  <si>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</si>
  <si>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</si>
  <si>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</si>
  <si>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</si>
  <si>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</si>
  <si>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</si>
  <si>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</si>
  <si>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</si>
  <si>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</si>
  <si>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</si>
  <si>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</si>
  <si>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</si>
  <si>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</si>
  <si>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</si>
  <si>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</si>
  <si>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</si>
  <si>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</si>
  <si>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</si>
  <si>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</si>
  <si>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</si>
  <si>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</si>
  <si>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</si>
  <si>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</si>
  <si>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</si>
  <si>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</si>
  <si>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</si>
  <si>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</si>
  <si>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</si>
  <si>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</si>
  <si>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</si>
  <si>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</si>
  <si>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</si>
  <si>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</si>
  <si>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</si>
  <si>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</si>
  <si>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</si>
  <si>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</si>
  <si>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</si>
  <si>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</si>
  <si>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</si>
  <si>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</si>
  <si>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</si>
  <si>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</si>
  <si>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</si>
  <si>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</si>
  <si>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</si>
  <si>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</si>
  <si>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</si>
  <si>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</si>
  <si>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</si>
  <si>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</si>
  <si>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</si>
  <si>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</si>
  <si>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</si>
  <si>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</si>
  <si>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</si>
  <si>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</si>
  <si>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</si>
  <si>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</si>
  <si>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</si>
  <si>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</si>
  <si>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</si>
  <si>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</si>
  <si>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</si>
  <si>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</si>
  <si>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</si>
  <si>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</si>
  <si>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</si>
  <si>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</si>
  <si>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</si>
  <si>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</si>
  <si>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</si>
  <si>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</si>
  <si>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</si>
  <si>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</si>
  <si>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</si>
  <si>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</si>
  <si>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</si>
  <si>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</si>
  <si>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</si>
  <si>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</si>
  <si>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</si>
  <si>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</si>
  <si>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</si>
  <si>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</si>
  <si>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</si>
  <si>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</si>
  <si>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</si>
  <si>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</si>
  <si>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</si>
  <si>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</si>
  <si>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</si>
  <si>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</si>
  <si>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</si>
  <si>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</si>
  <si>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</si>
  <si>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</si>
  <si>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</si>
  <si>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</si>
  <si>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</si>
  <si>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</si>
  <si>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</si>
  <si>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</si>
  <si>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</si>
  <si>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</si>
  <si>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</si>
  <si>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</si>
  <si>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</si>
  <si>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</si>
  <si>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</si>
  <si>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</si>
  <si>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</si>
  <si>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</si>
  <si>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</si>
  <si>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</si>
  <si>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</si>
  <si>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</si>
  <si>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</si>
  <si>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</si>
  <si>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</si>
  <si>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</si>
  <si>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</si>
  <si>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</si>
  <si>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</si>
  <si>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</si>
  <si>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</si>
  <si>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</si>
  <si>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</si>
  <si>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</si>
  <si>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</si>
  <si>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</si>
  <si>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</si>
  <si>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</si>
  <si>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</si>
  <si>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</si>
  <si>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</si>
  <si>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</si>
  <si>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</si>
  <si>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</si>
  <si>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</si>
  <si>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</si>
  <si>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</si>
  <si>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</si>
  <si>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</si>
  <si>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</si>
  <si>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</si>
  <si>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</si>
  <si>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</si>
  <si>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</si>
  <si>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</si>
  <si>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</si>
  <si>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</si>
  <si>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</si>
  <si>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</si>
  <si>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</si>
  <si>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</si>
  <si>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</si>
  <si>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</si>
  <si>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</si>
  <si>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</si>
  <si>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</si>
  <si>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</si>
  <si>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</si>
  <si>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</si>
  <si>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</si>
  <si>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</si>
  <si>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</si>
  <si>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</si>
  <si>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</si>
  <si>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</si>
  <si>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</si>
  <si>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</si>
  <si>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</si>
  <si>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</si>
  <si>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</si>
  <si>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</si>
  <si>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</si>
  <si>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</si>
  <si>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</si>
  <si>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</si>
  <si>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</si>
  <si>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</si>
  <si>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</si>
  <si>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</si>
  <si>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</si>
  <si>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</si>
  <si>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</si>
  <si>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</si>
  <si>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</si>
  <si>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</si>
  <si>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</si>
  <si>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</si>
  <si>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</si>
  <si>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</si>
  <si>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</si>
  <si>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</si>
  <si>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</si>
  <si>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</si>
  <si>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</si>
  <si>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</si>
  <si>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</si>
  <si>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</si>
  <si>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</si>
  <si>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</si>
  <si>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</si>
  <si>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</si>
  <si>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</si>
  <si>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</si>
  <si>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</si>
  <si>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</si>
  <si>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</si>
  <si>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</si>
  <si>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</si>
  <si>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</si>
  <si>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</si>
  <si>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</si>
  <si>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</si>
  <si>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</si>
  <si>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</si>
  <si>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</si>
  <si>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</si>
  <si>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</si>
  <si>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</si>
  <si>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</si>
  <si>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</si>
  <si>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</si>
  <si>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</si>
  <si>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</si>
  <si>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</si>
  <si>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</si>
  <si>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</si>
  <si>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</si>
  <si>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</si>
  <si>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</si>
  <si>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</si>
  <si>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</si>
  <si>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</si>
  <si>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</si>
  <si>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</si>
  <si>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</si>
  <si>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</si>
  <si>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</si>
  <si>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</si>
  <si>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</si>
  <si>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</si>
  <si>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</si>
  <si>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</si>
  <si>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</si>
  <si>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</si>
  <si>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</si>
  <si>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</si>
  <si>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</si>
  <si>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</si>
  <si>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</si>
  <si>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</si>
  <si>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</si>
  <si>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</si>
  <si>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</si>
  <si>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</si>
  <si>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</si>
  <si>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</si>
  <si>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</si>
  <si>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</si>
  <si>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</si>
  <si>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</si>
  <si>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</si>
  <si>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</si>
  <si>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</si>
  <si>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</si>
  <si>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</si>
  <si>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</si>
  <si>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</si>
  <si>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</si>
  <si>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</si>
  <si>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</si>
  <si>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</si>
  <si>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</si>
  <si>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</si>
  <si>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</si>
  <si>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</si>
  <si>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</si>
  <si>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</si>
  <si>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</si>
  <si>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</si>
  <si>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</si>
  <si>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</si>
  <si>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</si>
  <si>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</si>
  <si>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</si>
  <si>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</si>
  <si>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</si>
  <si>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</si>
  <si>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</si>
  <si>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</si>
  <si>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</si>
  <si>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</si>
  <si>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</si>
  <si>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</si>
  <si>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</si>
  <si>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</si>
  <si>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</si>
  <si>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</si>
  <si>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</si>
  <si>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</si>
  <si>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</si>
  <si>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</si>
  <si>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</si>
  <si>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</si>
  <si>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</si>
  <si>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</si>
  <si>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</si>
  <si>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</si>
  <si>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</si>
  <si>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</si>
  <si>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</si>
  <si>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</si>
  <si>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</si>
  <si>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</si>
  <si>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</si>
  <si>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</si>
  <si>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</si>
  <si>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</si>
  <si>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</si>
  <si>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</si>
  <si>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</si>
  <si>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</si>
  <si>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</si>
  <si>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</si>
  <si>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</si>
  <si>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</si>
  <si>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</si>
  <si>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</si>
  <si>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</si>
  <si>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</si>
  <si>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</si>
  <si>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</si>
  <si>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</si>
  <si>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</si>
  <si>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</si>
  <si>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</si>
  <si>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</si>
  <si>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</si>
  <si>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</si>
  <si>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</si>
  <si>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</si>
  <si>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</si>
  <si>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</si>
  <si>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</si>
  <si>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</si>
  <si>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</si>
  <si>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</si>
  <si>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</si>
  <si>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</si>
  <si>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</si>
  <si>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</si>
  <si>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</si>
  <si>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</si>
  <si>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</si>
  <si>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</si>
  <si>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</si>
  <si>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</si>
  <si>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</si>
  <si>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</si>
  <si>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</si>
  <si>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</si>
  <si>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</si>
  <si>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</si>
  <si>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</si>
  <si>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</si>
  <si>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</si>
  <si>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</si>
  <si>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</si>
  <si>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</si>
  <si>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</si>
  <si>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</si>
  <si>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</si>
  <si>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</si>
  <si>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</si>
  <si>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</si>
  <si>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</si>
  <si>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</si>
  <si>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</si>
  <si>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</si>
  <si>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</si>
  <si>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</si>
  <si>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</si>
  <si>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</si>
  <si>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</si>
  <si>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</si>
  <si>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</si>
  <si>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</si>
  <si>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</si>
  <si>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</si>
  <si>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</si>
  <si>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</si>
  <si>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</si>
  <si>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</si>
  <si>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</si>
  <si>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</si>
  <si>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</si>
  <si>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</si>
  <si>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</si>
  <si>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</si>
  <si>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</si>
  <si>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</si>
  <si>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</si>
  <si>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</si>
  <si>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</si>
  <si>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</si>
  <si>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</si>
  <si>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</si>
  <si>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</si>
  <si>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</si>
  <si>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</si>
  <si>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</si>
  <si>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</si>
  <si>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</si>
  <si>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</si>
  <si>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</si>
  <si>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</si>
  <si>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</si>
  <si>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</si>
  <si>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</si>
  <si>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</si>
  <si>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</si>
  <si>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</si>
  <si>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</si>
  <si>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</si>
  <si>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</si>
  <si>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</si>
  <si>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</si>
  <si>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</si>
  <si>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</si>
  <si>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</si>
  <si>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</si>
  <si>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</si>
  <si>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</si>
  <si>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</si>
  <si>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</si>
  <si>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</si>
  <si>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</si>
  <si>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</si>
  <si>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</si>
  <si>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</si>
  <si>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</si>
  <si>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</si>
  <si>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</si>
  <si>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</si>
  <si>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</si>
  <si>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</si>
  <si>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</si>
  <si>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</si>
  <si>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</si>
  <si>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</si>
  <si>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</si>
  <si>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</si>
  <si>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</si>
  <si>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</si>
  <si>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</si>
  <si>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</si>
  <si>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</si>
  <si>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</si>
  <si>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</si>
  <si>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</si>
  <si>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</si>
  <si>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</si>
  <si>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</si>
  <si>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</si>
  <si>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</si>
  <si>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</si>
  <si>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</si>
  <si>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</si>
  <si>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</si>
  <si>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</si>
  <si>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</si>
  <si>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</si>
  <si>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</si>
  <si>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</si>
  <si>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</si>
  <si>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</si>
  <si>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</si>
  <si>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</si>
  <si>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</si>
  <si>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</si>
  <si>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</si>
  <si>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</si>
  <si>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</si>
  <si>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</si>
  <si>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</si>
  <si>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</si>
  <si>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</si>
  <si>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</si>
  <si>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</si>
  <si>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</si>
  <si>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</si>
  <si>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</si>
  <si>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</si>
  <si>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</si>
  <si>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</si>
  <si>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</si>
  <si>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</si>
  <si>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</si>
  <si>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</si>
  <si>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</si>
  <si>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</si>
  <si>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</si>
  <si>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</si>
  <si>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</si>
  <si>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</si>
  <si>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</si>
  <si>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</si>
  <si>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</si>
  <si>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</si>
  <si>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</si>
  <si>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</si>
  <si>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</si>
  <si>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</si>
  <si>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</si>
  <si>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</si>
  <si>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</si>
  <si>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</si>
  <si>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</si>
  <si>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</si>
  <si>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</si>
  <si>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</si>
  <si>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</si>
  <si>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</si>
  <si>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</si>
  <si>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</si>
  <si>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</si>
  <si>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</si>
  <si>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</si>
  <si>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</si>
  <si>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</si>
  <si>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</si>
  <si>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</si>
  <si>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</si>
  <si>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</si>
  <si>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</si>
  <si>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</si>
  <si>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</si>
  <si>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</si>
  <si>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</si>
  <si>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</si>
  <si>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</si>
  <si>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</si>
  <si>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</si>
  <si>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</si>
  <si>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</si>
  <si>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</si>
  <si>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</si>
  <si>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</si>
  <si>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</si>
  <si>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</si>
  <si>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</si>
  <si>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</si>
  <si>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</si>
  <si>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</si>
  <si>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</si>
  <si>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</si>
  <si>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</si>
  <si>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</si>
  <si>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</si>
  <si>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</si>
  <si>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</si>
  <si>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</si>
  <si>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</si>
  <si>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</si>
  <si>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</si>
  <si>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</si>
  <si>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</si>
  <si>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</si>
  <si>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</si>
  <si>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</si>
  <si>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</si>
  <si>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</si>
  <si>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</si>
  <si>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</si>
  <si>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</si>
  <si>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</si>
  <si>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</si>
  <si>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</si>
  <si>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</si>
  <si>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</si>
  <si>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</si>
  <si>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</si>
  <si>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</si>
  <si>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</si>
  <si>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</si>
  <si>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</si>
  <si>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</si>
  <si>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</si>
  <si>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</si>
  <si>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</si>
  <si>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</si>
  <si>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</si>
  <si>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</si>
  <si>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</si>
  <si>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</si>
  <si>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</si>
  <si>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</si>
  <si>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</si>
  <si>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</si>
  <si>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</si>
  <si>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</si>
  <si>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</si>
  <si>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</si>
  <si>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</si>
  <si>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</si>
  <si>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</si>
  <si>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</si>
  <si>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</si>
  <si>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</si>
  <si>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</si>
  <si>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</si>
  <si>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</si>
  <si>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</si>
  <si>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</si>
  <si>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</si>
  <si>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</si>
  <si>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</si>
  <si>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</si>
  <si>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</si>
  <si>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</si>
  <si>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</si>
  <si>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</si>
  <si>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</si>
  <si>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</si>
  <si>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</si>
  <si>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</si>
  <si>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</si>
  <si>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</si>
  <si>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</si>
  <si>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</si>
  <si>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</si>
  <si>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</si>
  <si>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</si>
  <si>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</si>
  <si>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</si>
  <si>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</si>
  <si>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</si>
  <si>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</si>
  <si>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</si>
  <si>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</si>
  <si>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</si>
  <si>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</si>
  <si>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</si>
  <si>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</si>
  <si>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</si>
  <si>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</si>
  <si>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</si>
  <si>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</si>
  <si>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</si>
  <si>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</si>
  <si>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</si>
  <si>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</si>
  <si>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</si>
  <si>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</si>
  <si>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</si>
  <si>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</si>
  <si>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</si>
  <si>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</si>
  <si>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</si>
  <si>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</si>
  <si>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</si>
  <si>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</si>
  <si>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</si>
  <si>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</si>
  <si>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</si>
  <si>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</si>
  <si>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</si>
  <si>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</si>
  <si>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</si>
  <si>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</si>
  <si>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</si>
  <si>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</si>
  <si>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</si>
  <si>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</si>
  <si>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</si>
  <si>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</si>
  <si>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</si>
  <si>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</si>
  <si>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</si>
  <si>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</si>
  <si>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</si>
  <si>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</si>
  <si>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</si>
  <si>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</si>
  <si>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</si>
  <si>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</si>
  <si>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</si>
  <si>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</si>
  <si>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</si>
  <si>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</si>
  <si>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</si>
  <si>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</si>
  <si>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</si>
  <si>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</si>
  <si>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</si>
  <si>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</si>
  <si>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</si>
  <si>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</si>
  <si>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</si>
  <si>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</si>
  <si>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</si>
  <si>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</si>
  <si>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</si>
  <si>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</si>
  <si>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</si>
  <si>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</si>
  <si>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</si>
  <si>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</si>
  <si>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</si>
  <si>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</si>
  <si>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</si>
  <si>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</si>
  <si>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</si>
  <si>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</si>
  <si>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</si>
  <si>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</si>
  <si>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</si>
  <si>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</si>
  <si>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</si>
  <si>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</si>
  <si>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</si>
  <si>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</si>
  <si>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</si>
  <si>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</si>
  <si>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</si>
  <si>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</si>
  <si>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</si>
  <si>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</si>
  <si>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</si>
  <si>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</si>
  <si>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</si>
  <si>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</si>
  <si>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</si>
  <si>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</si>
  <si>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</si>
  <si>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</si>
  <si>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</si>
  <si>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</si>
  <si>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</si>
  <si>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</si>
  <si>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</si>
  <si>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</si>
  <si>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</si>
  <si>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</si>
  <si>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</si>
  <si>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</si>
  <si>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</si>
  <si>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</si>
  <si>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</si>
  <si>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</si>
  <si>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</si>
  <si>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</si>
  <si>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</si>
  <si>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</si>
  <si>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</si>
  <si>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</si>
  <si>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</si>
  <si>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</si>
  <si>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</si>
  <si>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</si>
  <si>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</si>
  <si>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</si>
  <si>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</si>
  <si>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</si>
  <si>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</si>
  <si>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</si>
  <si>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</si>
  <si>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</si>
  <si>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</si>
  <si>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</si>
  <si>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</si>
  <si>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</si>
  <si>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</si>
  <si>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</si>
  <si>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</si>
  <si>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</si>
  <si>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</si>
  <si>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</si>
  <si>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</si>
  <si>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</si>
  <si>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</si>
  <si>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</si>
  <si>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</si>
  <si>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</si>
  <si>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</si>
  <si>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</si>
  <si>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</si>
  <si>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</si>
  <si>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</si>
  <si>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</si>
  <si>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</si>
  <si>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</si>
  <si>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</si>
  <si>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</si>
  <si>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</si>
  <si>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</si>
  <si>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</si>
  <si>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</si>
  <si>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</si>
  <si>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</si>
  <si>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</si>
  <si>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</si>
  <si>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</si>
  <si>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</si>
  <si>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</si>
  <si>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</si>
  <si>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</si>
  <si>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</si>
  <si>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</si>
  <si>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</si>
  <si>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</si>
  <si>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</si>
  <si>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</si>
  <si>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</si>
  <si>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</si>
  <si>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</si>
  <si>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</si>
  <si>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</si>
  <si>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</si>
  <si>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</si>
  <si>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</si>
  <si>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</si>
  <si>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</si>
  <si>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</si>
  <si>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</si>
  <si>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</si>
  <si>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</si>
  <si>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</si>
  <si>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</si>
  <si>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</si>
  <si>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</si>
  <si>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</si>
  <si>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</si>
  <si>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</si>
  <si>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</si>
  <si>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</si>
  <si>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</si>
  <si>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</si>
  <si>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</si>
  <si>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</si>
  <si>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</si>
  <si>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</si>
  <si>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</si>
  <si>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</si>
  <si>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</si>
  <si>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</si>
  <si>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</si>
  <si>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</si>
  <si>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</si>
  <si>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</si>
  <si>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</si>
  <si>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</si>
  <si>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</si>
  <si>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</si>
  <si>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</si>
  <si>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</si>
  <si>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</si>
  <si>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</si>
  <si>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</si>
  <si>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</si>
  <si>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</si>
  <si>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</si>
  <si>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</si>
  <si>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</si>
  <si>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</si>
  <si>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</si>
  <si>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</si>
  <si>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</si>
  <si>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</si>
  <si>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</si>
  <si>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</si>
  <si>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</si>
  <si>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</si>
  <si>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</si>
  <si>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</si>
  <si>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</si>
  <si>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</si>
  <si>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</si>
  <si>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</si>
  <si>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</si>
  <si>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</si>
  <si>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</si>
  <si>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</si>
  <si>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</si>
  <si>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</si>
  <si>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</si>
  <si>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</si>
  <si>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</si>
  <si>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</si>
  <si>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</si>
  <si>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</si>
  <si>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</si>
  <si>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</si>
  <si>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</si>
  <si>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</si>
  <si>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</si>
  <si>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</si>
  <si>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</si>
  <si>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</si>
  <si>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</si>
  <si>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</si>
  <si>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</si>
  <si>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</si>
  <si>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</si>
  <si>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</si>
  <si>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</si>
  <si>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</si>
  <si>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</si>
  <si>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</si>
  <si>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</si>
  <si>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</si>
  <si>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</si>
  <si>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</si>
  <si>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</si>
  <si>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</si>
  <si>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</si>
  <si>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</si>
  <si>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</si>
  <si>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</si>
  <si>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</si>
  <si>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</si>
  <si>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</si>
  <si>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</si>
  <si>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</si>
  <si>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</si>
  <si>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</si>
  <si>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</si>
  <si>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</si>
  <si>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</si>
  <si>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</si>
  <si>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</si>
  <si>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</si>
  <si>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</si>
  <si>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</si>
  <si>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</si>
  <si>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</si>
  <si>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</si>
  <si>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</si>
  <si>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</si>
  <si>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</si>
  <si>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</si>
  <si>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</si>
  <si>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</si>
  <si>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</si>
  <si>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</si>
  <si>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</si>
  <si>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</si>
  <si>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</si>
  <si>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</si>
  <si>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</si>
  <si>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</si>
  <si>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</si>
  <si>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</si>
  <si>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</si>
  <si>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</si>
  <si>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</si>
  <si>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</si>
  <si>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</si>
  <si>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</si>
  <si>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</si>
  <si>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</si>
  <si>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</si>
  <si>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</si>
  <si>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</si>
  <si>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</si>
  <si>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</si>
  <si>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</si>
  <si>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</si>
  <si>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</si>
  <si>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</si>
  <si>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</si>
  <si>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</si>
  <si>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</si>
  <si>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</si>
  <si>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</si>
  <si>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</si>
  <si>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</si>
  <si>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</si>
  <si>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</si>
  <si>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</si>
  <si>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</si>
  <si>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</si>
  <si>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</si>
  <si>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</si>
  <si>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</si>
  <si>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</si>
  <si>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</si>
  <si>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</si>
  <si>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</si>
  <si>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</si>
  <si>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</si>
  <si>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</si>
  <si>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</si>
  <si>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</si>
  <si>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</si>
  <si>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</si>
  <si>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</si>
  <si>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</si>
  <si>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</si>
  <si>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</si>
  <si>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</si>
  <si>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</si>
  <si>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</si>
  <si>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</si>
  <si>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</si>
  <si>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</si>
  <si>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</si>
  <si>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</si>
  <si>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</si>
  <si>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</si>
  <si>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</si>
  <si>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</si>
  <si>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</si>
  <si>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</si>
  <si>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</si>
  <si>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</si>
  <si>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</si>
  <si>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</si>
  <si>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</si>
  <si>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</si>
  <si>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</si>
  <si>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</si>
  <si>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</si>
  <si>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</si>
  <si>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</si>
  <si>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</si>
  <si>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</si>
  <si>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</si>
  <si>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</si>
  <si>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</si>
  <si>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</si>
  <si>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</si>
  <si>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</si>
  <si>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</si>
  <si>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</si>
  <si>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</si>
  <si>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</si>
  <si>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</si>
  <si>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</si>
  <si>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</si>
  <si>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</si>
  <si>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</si>
  <si>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</si>
  <si>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</si>
  <si>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</si>
  <si>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</si>
  <si>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</si>
  <si>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</si>
  <si>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</si>
  <si>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</si>
  <si>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</si>
  <si>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</si>
  <si>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</si>
  <si>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</si>
  <si>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</si>
  <si>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</si>
  <si>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</si>
  <si>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</si>
  <si>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</si>
  <si>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</si>
  <si>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</si>
  <si>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</si>
  <si>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</si>
  <si>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</si>
  <si>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</si>
  <si>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</si>
  <si>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</si>
  <si>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</si>
  <si>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</si>
  <si>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</si>
  <si>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</si>
  <si>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</si>
  <si>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</si>
  <si>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</si>
  <si>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</si>
  <si>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</si>
  <si>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</si>
  <si>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</si>
  <si>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</si>
  <si>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</si>
  <si>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</si>
  <si>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</si>
  <si>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</si>
  <si>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</si>
  <si>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</si>
  <si>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</si>
  <si>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</si>
  <si>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</si>
  <si>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</si>
  <si>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</si>
  <si>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</si>
  <si>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</si>
  <si>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</si>
  <si>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</si>
  <si>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</si>
  <si>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</si>
  <si>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</si>
  <si>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</si>
  <si>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</si>
  <si>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</si>
  <si>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</si>
  <si>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</si>
  <si>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</si>
  <si>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</si>
  <si>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</si>
  <si>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</si>
  <si>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</si>
  <si>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</si>
  <si>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</si>
  <si>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</si>
  <si>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</si>
  <si>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</si>
  <si>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</si>
  <si>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</si>
  <si>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</si>
  <si>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</si>
  <si>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</si>
  <si>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</si>
  <si>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</si>
  <si>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</si>
  <si>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</si>
  <si>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</si>
  <si>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</si>
  <si>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</si>
  <si>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</si>
  <si>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</si>
  <si>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</si>
  <si>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</si>
  <si>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</si>
  <si>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</si>
  <si>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</si>
  <si>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</si>
  <si>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</si>
  <si>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</si>
  <si>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</si>
  <si>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</si>
  <si>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</si>
  <si>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</si>
  <si>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</si>
  <si>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</si>
  <si>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</si>
  <si>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</si>
  <si>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</si>
  <si>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</si>
  <si>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</si>
  <si>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</si>
  <si>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</si>
  <si>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</si>
  <si>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</si>
  <si>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</si>
  <si>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</si>
  <si>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</si>
  <si>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</si>
  <si>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</si>
  <si>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</si>
  <si>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</si>
  <si>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</si>
  <si>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</si>
  <si>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</si>
  <si>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</si>
  <si>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</si>
  <si>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</si>
  <si>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</si>
  <si>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</si>
  <si>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</si>
  <si>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</si>
  <si>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</si>
  <si>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</si>
  <si>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</si>
  <si>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</si>
  <si>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</si>
  <si>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</si>
  <si>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</si>
  <si>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</si>
  <si>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</si>
  <si>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</si>
  <si>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</si>
  <si>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</si>
  <si>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</si>
  <si>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</si>
  <si>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</si>
  <si>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</si>
  <si>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</si>
  <si>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</si>
  <si>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</si>
  <si>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</si>
  <si>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</si>
  <si>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</si>
  <si>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</si>
  <si>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</si>
  <si>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</si>
  <si>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</si>
  <si>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</si>
  <si>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</si>
  <si>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</si>
  <si>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</si>
  <si>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</si>
  <si>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</si>
  <si>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</si>
  <si>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</si>
  <si>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</si>
  <si>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</si>
  <si>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</si>
  <si>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</si>
  <si>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</si>
  <si>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</si>
  <si>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</si>
  <si>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</si>
  <si>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</si>
  <si>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</si>
  <si>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</si>
  <si>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</si>
  <si>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</si>
  <si>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</si>
  <si>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</si>
  <si>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</si>
  <si>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</si>
  <si>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</si>
  <si>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</si>
  <si>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</si>
  <si>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</si>
  <si>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</si>
  <si>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</si>
  <si>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</si>
  <si>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</si>
  <si>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</si>
  <si>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</si>
  <si>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</si>
  <si>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</si>
  <si>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</si>
  <si>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</si>
  <si>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</si>
  <si>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</si>
  <si>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</si>
  <si>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</si>
  <si>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</si>
  <si>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</si>
  <si>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</si>
  <si>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</si>
  <si>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</si>
  <si>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</si>
  <si>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</si>
  <si>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</si>
  <si>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</si>
  <si>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</si>
  <si>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</si>
  <si>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</si>
  <si>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</si>
  <si>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</si>
  <si>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</si>
  <si>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</si>
  <si>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</si>
  <si>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</si>
  <si>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</si>
  <si>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</si>
  <si>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</si>
  <si>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</si>
  <si>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</si>
  <si>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</si>
  <si>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</si>
  <si>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</si>
  <si>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</si>
  <si>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</si>
  <si>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</si>
  <si>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</si>
  <si>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</si>
  <si>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</si>
  <si>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</si>
  <si>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</si>
  <si>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</si>
  <si>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</si>
  <si>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</si>
  <si>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</si>
  <si>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</si>
  <si>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</si>
  <si>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</si>
  <si>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</si>
  <si>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</si>
  <si>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</si>
  <si>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</si>
  <si>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</si>
  <si>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</si>
  <si>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</si>
  <si>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</si>
  <si>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</si>
  <si>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</si>
  <si>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</si>
  <si>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</si>
  <si>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</si>
  <si>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</si>
  <si>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</si>
  <si>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</si>
  <si>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</si>
  <si>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</si>
  <si>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</si>
  <si>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</si>
  <si>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</si>
  <si>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</si>
  <si>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</si>
  <si>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</si>
  <si>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</si>
  <si>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</si>
  <si>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</si>
  <si>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</si>
  <si>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</si>
  <si>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</si>
  <si>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</si>
  <si>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</si>
  <si>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</si>
  <si>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</si>
  <si>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</si>
  <si>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</si>
  <si>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</si>
  <si>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</si>
  <si>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</si>
  <si>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</si>
  <si>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</si>
  <si>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</si>
  <si>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</si>
  <si>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</si>
  <si>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</si>
  <si>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</si>
  <si>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</si>
  <si>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</si>
  <si>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</si>
  <si>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</si>
  <si>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</si>
  <si>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</si>
  <si>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</si>
  <si>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</si>
  <si>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</si>
  <si>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</si>
  <si>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</si>
  <si>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</si>
  <si>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</si>
  <si>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</si>
  <si>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</si>
  <si>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</si>
  <si>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</si>
  <si>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</si>
  <si>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</si>
  <si>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</si>
  <si>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</si>
  <si>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</si>
  <si>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</si>
  <si>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</si>
  <si>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</si>
  <si>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</si>
  <si>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</si>
  <si>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</si>
  <si>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</si>
  <si>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</si>
  <si>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</si>
  <si>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</si>
  <si>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</si>
  <si>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</si>
  <si>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</si>
  <si>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</si>
  <si>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</si>
  <si>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</si>
  <si>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</si>
  <si>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</si>
  <si>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</si>
  <si>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</si>
  <si>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</si>
  <si>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</si>
  <si>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</si>
  <si>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</si>
  <si>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</si>
  <si>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</si>
  <si>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</si>
  <si>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</si>
  <si>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</si>
  <si>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</si>
  <si>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</si>
  <si>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</si>
  <si>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</si>
  <si>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</si>
  <si>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</si>
  <si>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</si>
  <si>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</si>
  <si>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</si>
  <si>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</si>
  <si>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</si>
  <si>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</si>
  <si>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</si>
  <si>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</si>
  <si>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</si>
  <si>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</si>
  <si>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</si>
  <si>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</si>
  <si>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</si>
  <si>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</si>
  <si>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</si>
  <si>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</si>
  <si>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</si>
  <si>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</si>
  <si>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</si>
  <si>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</si>
  <si>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</si>
  <si>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</si>
  <si>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</si>
  <si>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</si>
  <si>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</si>
  <si>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</si>
  <si>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</si>
  <si>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</si>
  <si>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</si>
  <si>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</si>
  <si>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</si>
  <si>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</si>
  <si>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</si>
  <si>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</si>
  <si>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</si>
  <si>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</si>
  <si>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</si>
  <si>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</si>
  <si>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</si>
  <si>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</si>
  <si>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</si>
  <si>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</si>
  <si>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</si>
  <si>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</si>
  <si>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</si>
  <si>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</si>
  <si>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</si>
  <si>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</si>
  <si>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</si>
  <si>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</si>
  <si>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</si>
  <si>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</si>
  <si>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</si>
  <si>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</si>
  <si>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</si>
  <si>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</si>
  <si>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</si>
  <si>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</si>
  <si>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</si>
  <si>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</si>
  <si>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</si>
  <si>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</si>
  <si>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</si>
  <si>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</si>
  <si>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</si>
  <si>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</si>
  <si>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</si>
  <si>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</si>
  <si>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</si>
  <si>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</si>
  <si>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</si>
  <si>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</si>
  <si>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</si>
  <si>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</si>
  <si>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</si>
  <si>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</si>
  <si>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</si>
  <si>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</si>
  <si>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</si>
  <si>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</si>
  <si>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</si>
  <si>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</si>
  <si>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</si>
  <si>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</si>
  <si>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</si>
  <si>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</si>
  <si>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</si>
  <si>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</si>
  <si>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</si>
  <si>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</si>
  <si>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</si>
  <si>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</si>
  <si>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</si>
  <si>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</si>
  <si>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</si>
  <si>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</si>
  <si>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</si>
  <si>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</si>
  <si>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</si>
  <si>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</si>
  <si>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</si>
  <si>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</si>
  <si>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</si>
  <si>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</si>
  <si>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</si>
  <si>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</si>
  <si>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</si>
  <si>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</si>
  <si>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</si>
  <si>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</si>
  <si>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</si>
  <si>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</si>
  <si>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</si>
  <si>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</si>
  <si>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</si>
  <si>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</si>
  <si>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</si>
  <si>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</si>
  <si>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</si>
  <si>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</si>
  <si>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</si>
  <si>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</si>
  <si>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</si>
  <si>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</si>
  <si>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</si>
  <si>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</si>
  <si>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</si>
  <si>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</si>
  <si>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</si>
  <si>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</si>
  <si>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</si>
  <si>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</si>
  <si>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</si>
  <si>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</si>
  <si>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</si>
  <si>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</si>
  <si>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</si>
  <si>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</si>
  <si>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</si>
  <si>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</si>
  <si>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</si>
  <si>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</si>
  <si>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</si>
  <si>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</si>
  <si>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</si>
  <si>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</si>
  <si>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</si>
  <si>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</si>
  <si>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</si>
  <si>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</si>
  <si>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</si>
  <si>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</si>
  <si>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</si>
  <si>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</si>
  <si>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</si>
  <si>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</si>
  <si>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</si>
  <si>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</si>
  <si>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</si>
  <si>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</si>
  <si>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</si>
  <si>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</si>
  <si>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</si>
  <si>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</si>
  <si>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</si>
  <si>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</si>
  <si>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</si>
  <si>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</si>
  <si>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</si>
  <si>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</si>
  <si>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</si>
  <si>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</si>
  <si>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</si>
  <si>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</si>
  <si>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</si>
  <si>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</si>
  <si>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</si>
  <si>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</si>
  <si>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</si>
  <si>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</si>
  <si>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</si>
  <si>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</si>
  <si>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</si>
  <si>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</si>
  <si>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</si>
  <si>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</si>
  <si>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</si>
  <si>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</si>
  <si>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</si>
  <si>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</si>
  <si>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</si>
  <si>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</si>
  <si>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</si>
  <si>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</si>
  <si>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</si>
  <si>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</si>
  <si>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</si>
  <si>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</si>
  <si>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</si>
  <si>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</si>
  <si>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</si>
  <si>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</si>
  <si>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</si>
  <si>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</si>
  <si>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</si>
  <si>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</si>
  <si>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</si>
  <si>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</si>
  <si>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</si>
  <si>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</si>
  <si>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</si>
  <si>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</si>
  <si>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</si>
  <si>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</si>
  <si>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</si>
  <si>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</si>
  <si>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</si>
  <si>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</si>
  <si>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</si>
  <si>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</si>
  <si>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</si>
  <si>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</si>
  <si>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</si>
  <si>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</si>
  <si>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</si>
  <si>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</si>
  <si>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</si>
  <si>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</si>
  <si>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</si>
  <si>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</si>
  <si>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</si>
  <si>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</si>
  <si>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</si>
  <si>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</si>
  <si>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</si>
  <si>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</si>
  <si>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</si>
  <si>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</si>
  <si>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</si>
  <si>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</si>
  <si>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</si>
  <si>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</si>
  <si>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</si>
  <si>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</si>
  <si>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</si>
  <si>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</si>
  <si>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</si>
  <si>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</si>
  <si>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</si>
  <si>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</si>
  <si>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</si>
  <si>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</si>
  <si>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</si>
  <si>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</si>
  <si>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</si>
  <si>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</si>
  <si>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</si>
  <si>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</si>
  <si>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</si>
  <si>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</si>
  <si>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</si>
  <si>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</si>
  <si>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</si>
  <si>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</si>
  <si>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</si>
  <si>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</si>
  <si>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</si>
  <si>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</si>
  <si>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</si>
  <si>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</si>
  <si>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</si>
  <si>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</si>
  <si>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</si>
  <si>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</si>
  <si>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</si>
  <si>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</si>
  <si>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</si>
  <si>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</si>
  <si>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</si>
  <si>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</si>
  <si>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</si>
  <si>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</si>
  <si>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</si>
  <si>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</si>
  <si>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</si>
  <si>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</si>
  <si>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</si>
  <si>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</si>
  <si>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</si>
  <si>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</si>
  <si>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</si>
  <si>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</si>
  <si>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</si>
  <si>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</si>
  <si>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</si>
  <si>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</si>
  <si>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</si>
  <si>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</si>
  <si>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</si>
  <si>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</si>
  <si>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</si>
  <si>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</si>
  <si>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</si>
  <si>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</si>
  <si>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</si>
  <si>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</si>
  <si>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</si>
  <si>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</si>
  <si>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</si>
  <si>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</si>
  <si>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</si>
  <si>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</si>
  <si>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</si>
  <si>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</si>
  <si>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</si>
  <si>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</si>
  <si>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</si>
  <si>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</si>
  <si>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</si>
  <si>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</si>
  <si>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</si>
  <si>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</si>
  <si>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</si>
  <si>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</si>
  <si>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</si>
  <si>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</si>
  <si>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</si>
  <si>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</si>
  <si>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</si>
  <si>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</si>
  <si>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</si>
  <si>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</si>
  <si>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</si>
  <si>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</si>
  <si>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</si>
  <si>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</si>
  <si>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</si>
  <si>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</si>
  <si>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</si>
  <si>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</si>
  <si>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</si>
  <si>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</si>
  <si>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</si>
  <si>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</si>
  <si>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</si>
  <si>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</si>
  <si>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</si>
  <si>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</si>
  <si>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</si>
  <si>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</si>
  <si>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</si>
  <si>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</si>
  <si>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</si>
  <si>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</si>
  <si>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</si>
  <si>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</si>
  <si>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</si>
  <si>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</si>
  <si>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</si>
  <si>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</si>
  <si>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</si>
  <si>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</si>
  <si>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</si>
  <si>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</si>
  <si>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</si>
  <si>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</si>
  <si>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</si>
  <si>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</si>
  <si>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</si>
  <si>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</si>
  <si>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</si>
  <si>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</si>
  <si>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</si>
  <si>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</si>
  <si>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</si>
  <si>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</si>
  <si>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</si>
  <si>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</si>
  <si>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</si>
  <si>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</si>
  <si>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</si>
  <si>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</si>
  <si>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</si>
  <si>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</si>
  <si>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</si>
  <si>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</si>
  <si>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</si>
  <si>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</si>
  <si>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</si>
  <si>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</si>
  <si>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</si>
  <si>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</si>
  <si>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</si>
  <si>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</si>
  <si>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</si>
  <si>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</si>
  <si>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</si>
  <si>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</si>
  <si>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</si>
  <si>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</si>
  <si>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</si>
  <si>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</si>
  <si>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</si>
  <si>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</si>
  <si>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</si>
  <si>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</si>
  <si>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</si>
  <si>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</si>
  <si>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</si>
  <si>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</si>
  <si>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</si>
  <si>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</si>
  <si>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</si>
  <si>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</si>
  <si>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</si>
  <si>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</si>
  <si>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</si>
  <si>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</si>
  <si>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</si>
  <si>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</si>
  <si>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</si>
  <si>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</si>
  <si>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</si>
  <si>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</si>
  <si>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</si>
  <si>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</si>
  <si>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</si>
  <si>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</si>
  <si>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</si>
  <si>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</si>
  <si>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</si>
  <si>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</si>
  <si>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</si>
  <si>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</si>
  <si>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</si>
  <si>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</si>
  <si>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</si>
  <si>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</si>
  <si>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</si>
  <si>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</si>
  <si>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</si>
  <si>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</si>
  <si>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</si>
  <si>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</si>
  <si>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</si>
  <si>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</si>
  <si>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</si>
  <si>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</si>
  <si>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</si>
  <si>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</si>
  <si>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</si>
  <si>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</si>
  <si>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</si>
  <si>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</si>
  <si>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</si>
  <si>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</si>
  <si>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</si>
  <si>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</si>
  <si>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</si>
  <si>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</si>
  <si>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</si>
  <si>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</si>
  <si>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</si>
  <si>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</si>
  <si>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</si>
  <si>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</si>
  <si>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</si>
  <si>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</si>
  <si>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</si>
  <si>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</si>
  <si>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</si>
  <si>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</si>
  <si>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</si>
  <si>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</si>
  <si>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</si>
  <si>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</si>
  <si>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</si>
  <si>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</si>
  <si>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</si>
  <si>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</si>
  <si>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</si>
  <si>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</si>
  <si>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</si>
  <si>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</si>
  <si>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</si>
  <si>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</si>
  <si>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</si>
  <si>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</si>
  <si>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</si>
  <si>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</si>
  <si>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</si>
  <si>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</si>
  <si>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</si>
  <si>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</si>
  <si>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</si>
  <si>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</si>
  <si>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</si>
  <si>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</si>
  <si>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</si>
  <si>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</si>
  <si>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</si>
  <si>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</si>
  <si>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</si>
  <si>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</si>
  <si>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</si>
  <si>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</si>
  <si>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</si>
  <si>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</si>
  <si>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</si>
  <si>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</si>
  <si>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</si>
  <si>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</si>
  <si>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</si>
  <si>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</si>
  <si>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</si>
  <si>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</si>
  <si>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</si>
  <si>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</si>
  <si>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</si>
  <si>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</si>
  <si>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</si>
  <si>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</si>
  <si>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</si>
  <si>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</si>
  <si>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</si>
  <si>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</si>
  <si>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</si>
  <si>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</si>
  <si>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</si>
  <si>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</si>
  <si>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</si>
  <si>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</si>
  <si>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</si>
  <si>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</si>
  <si>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</si>
  <si>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</si>
  <si>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</si>
  <si>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</si>
  <si>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</si>
  <si>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</si>
  <si>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</si>
  <si>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</si>
  <si>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</si>
  <si>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</si>
  <si>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</si>
  <si>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</si>
  <si>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</si>
  <si>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</si>
  <si>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</si>
  <si>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</si>
  <si>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</si>
  <si>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</si>
  <si>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</si>
  <si>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</si>
  <si>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</si>
  <si>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</si>
  <si>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</si>
  <si>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</si>
  <si>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</si>
  <si>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</si>
  <si>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</si>
  <si>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</si>
  <si>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</si>
  <si>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</si>
  <si>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</si>
  <si>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</si>
  <si>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</si>
  <si>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</si>
  <si>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</si>
  <si>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</si>
  <si>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</si>
  <si>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</si>
  <si>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</si>
  <si>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</si>
  <si>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</si>
  <si>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</si>
  <si>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</si>
  <si>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</si>
  <si>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</si>
  <si>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</si>
  <si>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</si>
  <si>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</si>
  <si>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</si>
  <si>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</si>
  <si>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</si>
  <si>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</si>
  <si>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</si>
  <si>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</si>
  <si>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</si>
  <si>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</si>
  <si>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</si>
  <si>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</si>
  <si>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</si>
  <si>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</si>
  <si>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</si>
  <si>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</si>
  <si>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</si>
  <si>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</si>
  <si>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</si>
  <si>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</si>
  <si>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</si>
  <si>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</si>
  <si>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</si>
  <si>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</si>
  <si>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</si>
  <si>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</si>
  <si>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</si>
  <si>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</si>
  <si>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</si>
  <si>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</si>
  <si>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</si>
  <si>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</si>
  <si>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</si>
  <si>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</si>
  <si>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</si>
  <si>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</si>
  <si>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</si>
  <si>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</si>
  <si>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</si>
  <si>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</si>
  <si>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</si>
  <si>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</si>
  <si>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</si>
  <si>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</si>
  <si>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</si>
  <si>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</si>
  <si>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</si>
  <si>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</si>
  <si>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</si>
  <si>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</si>
  <si>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</si>
  <si>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</si>
  <si>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</si>
  <si>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</si>
  <si>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</si>
  <si>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</si>
  <si>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</si>
  <si>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</si>
  <si>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</si>
  <si>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</si>
  <si>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</si>
  <si>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</si>
  <si>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</si>
  <si>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</si>
  <si>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</si>
  <si>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</si>
  <si>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</si>
  <si>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</si>
  <si>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</si>
  <si>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</si>
  <si>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</si>
  <si>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</si>
  <si>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</si>
  <si>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</si>
  <si>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</si>
  <si>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</si>
  <si>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</si>
  <si>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</si>
  <si>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</si>
  <si>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</si>
  <si>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</si>
  <si>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</si>
  <si>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</si>
  <si>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</si>
  <si>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</si>
  <si>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</si>
  <si>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</si>
  <si>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</si>
  <si>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</si>
  <si>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</si>
  <si>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</si>
  <si>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</si>
  <si>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</si>
  <si>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</si>
  <si>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</si>
  <si>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</si>
  <si>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</si>
  <si>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</si>
  <si>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</si>
  <si>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</si>
  <si>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</si>
  <si>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</si>
  <si>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</si>
  <si>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</si>
  <si>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</si>
  <si>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</si>
  <si>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</si>
  <si>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</si>
  <si>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</si>
  <si>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</si>
  <si>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</si>
  <si>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</si>
  <si>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</si>
  <si>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</si>
  <si>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</si>
  <si>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</si>
  <si>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</si>
  <si>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</si>
  <si>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</si>
  <si>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</si>
  <si>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</si>
  <si>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</si>
  <si>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</si>
  <si>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</si>
  <si>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</si>
  <si>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</si>
  <si>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</si>
  <si>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</si>
  <si>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</si>
  <si>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</si>
  <si>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</si>
  <si>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</si>
  <si>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</si>
  <si>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</si>
  <si>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</si>
  <si>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</si>
  <si>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</si>
  <si>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</si>
  <si>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</si>
  <si>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</si>
  <si>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</si>
  <si>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</si>
  <si>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</si>
  <si>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</si>
  <si>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</si>
  <si>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</si>
  <si>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</si>
  <si>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</si>
  <si>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</si>
  <si>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</si>
  <si>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</si>
  <si>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</si>
  <si>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</si>
  <si>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</si>
  <si>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</si>
  <si>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</si>
  <si>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</si>
  <si>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</si>
  <si>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</si>
  <si>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</si>
  <si>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</si>
  <si>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</si>
  <si>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</si>
  <si>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</si>
  <si>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</si>
  <si>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</si>
  <si>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</si>
  <si>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</si>
  <si>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</si>
  <si>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</si>
  <si>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</si>
  <si>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</si>
  <si>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</si>
  <si>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</si>
  <si>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</si>
  <si>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</si>
  <si>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</si>
  <si>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</si>
  <si>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</si>
  <si>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</si>
  <si>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</si>
  <si>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</si>
  <si>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</si>
  <si>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</si>
  <si>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</si>
  <si>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</si>
  <si>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</si>
  <si>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</si>
  <si>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</si>
  <si>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</si>
  <si>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</si>
  <si>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</si>
  <si>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</si>
  <si>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</si>
  <si>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</si>
  <si>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</si>
  <si>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</si>
  <si>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</si>
  <si>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</si>
  <si>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</si>
  <si>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</si>
  <si>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</si>
  <si>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</si>
  <si>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</si>
  <si>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</si>
  <si>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</si>
  <si>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Row Labels</t>
  </si>
  <si>
    <t>Grand Total</t>
  </si>
  <si>
    <t>Column Labels</t>
  </si>
  <si>
    <t>(All)</t>
  </si>
  <si>
    <t>Count of name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</si>
  <si>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</si>
  <si>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</si>
  <si>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</si>
  <si>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</si>
  <si>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</si>
  <si>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</si>
  <si>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</si>
  <si>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</si>
  <si>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</si>
  <si>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</si>
  <si>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</si>
  <si>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</si>
  <si>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</si>
  <si>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</si>
  <si>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</si>
  <si>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Count of state</t>
  </si>
  <si>
    <t>Date Created (Month)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</si>
  <si>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</si>
  <si>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</si>
  <si>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</si>
  <si>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</si>
  <si>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</si>
  <si>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</si>
  <si>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</si>
  <si>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</si>
  <si>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</si>
  <si>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</si>
  <si>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</si>
  <si>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</si>
  <si>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</si>
  <si>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</si>
  <si>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</si>
  <si>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</si>
  <si>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</si>
  <si>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</si>
  <si>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</si>
  <si>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</si>
  <si>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Difference between goal and pledged</t>
  </si>
  <si>
    <t>NOTE: Had trouble with this but wanted to attempt….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</si>
</sst>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164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9" fontId="0" fillId="0" borderId="0" xfId="1" applyFont="1" applyFill="1"/>
    <xf numFmtId="0" fontId="1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[StarterBook_LisaHu.xlsx]Category by Country!PivotTable2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9-45EB-9060-5B8365644FDF}"/>
            </c:ext>
          </c:extLst>
        </c:ser>
        <c:ser>
          <c:idx val="1"/>
          <c:order val="1"/>
          <c:tx>
            <c:strRef>
              <c:f>'Category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9-45EB-9060-5B8365644FDF}"/>
            </c:ext>
          </c:extLst>
        </c:ser>
        <c:ser>
          <c:idx val="2"/>
          <c:order val="2"/>
          <c:tx>
            <c:strRef>
              <c:f>'Category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9-45EB-9060-5B8365644FDF}"/>
            </c:ext>
          </c:extLst>
        </c:ser>
        <c:ser>
          <c:idx val="3"/>
          <c:order val="3"/>
          <c:tx>
            <c:strRef>
              <c:f>'Category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9-45EB-9060-5B836564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50496"/>
        <c:axId val="388585840"/>
      </c:barChart>
      <c:catAx>
        <c:axId val="4905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85840"/>
        <c:crosses val="autoZero"/>
        <c:auto val="1"/>
        <c:lblAlgn val="ctr"/>
        <c:lblOffset val="100"/>
        <c:noMultiLvlLbl val="0"/>
      </c:catAx>
      <c:valAx>
        <c:axId val="388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[StarterBook_LisaHu.xlsx]Subcategory by Country!PivotTable3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by Country'!$A$5:$A$46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by Country'!$B$5:$B$46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E-43B0-8CDD-2D26A9E0AF4E}"/>
            </c:ext>
          </c:extLst>
        </c:ser>
        <c:ser>
          <c:idx val="1"/>
          <c:order val="1"/>
          <c:tx>
            <c:strRef>
              <c:f>'Subcategory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by Country'!$A$5:$A$46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by Country'!$C$5:$C$46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E-43B0-8CDD-2D26A9E0AF4E}"/>
            </c:ext>
          </c:extLst>
        </c:ser>
        <c:ser>
          <c:idx val="2"/>
          <c:order val="2"/>
          <c:tx>
            <c:strRef>
              <c:f>'Subcategory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by Country'!$A$5:$A$46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by Country'!$D$5:$D$46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E-43B0-8CDD-2D26A9E0AF4E}"/>
            </c:ext>
          </c:extLst>
        </c:ser>
        <c:ser>
          <c:idx val="3"/>
          <c:order val="3"/>
          <c:tx>
            <c:strRef>
              <c:f>'Subcategory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by Country'!$A$5:$A$46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by Country'!$E$5:$E$46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E-43B0-8CDD-2D26A9E0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005128"/>
        <c:axId val="635005456"/>
      </c:barChart>
      <c:catAx>
        <c:axId val="6350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5456"/>
        <c:crosses val="autoZero"/>
        <c:auto val="1"/>
        <c:lblAlgn val="ctr"/>
        <c:lblOffset val="100"/>
        <c:noMultiLvlLbl val="0"/>
      </c:catAx>
      <c:valAx>
        <c:axId val="635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[StarterBook_LisaHu.xlsx]State by Month!PivotTable6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3-40CD-8C83-DF5E642E0552}"/>
            </c:ext>
          </c:extLst>
        </c:ser>
        <c:ser>
          <c:idx val="1"/>
          <c:order val="1"/>
          <c:tx>
            <c:strRef>
              <c:f>'State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3-40CD-8C83-DF5E642E0552}"/>
            </c:ext>
          </c:extLst>
        </c:ser>
        <c:ser>
          <c:idx val="2"/>
          <c:order val="2"/>
          <c:tx>
            <c:strRef>
              <c:f>'State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3-40CD-8C83-DF5E642E0552}"/>
            </c:ext>
          </c:extLst>
        </c:ser>
        <c:ser>
          <c:idx val="3"/>
          <c:order val="3"/>
          <c:tx>
            <c:strRef>
              <c:f>'State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3-40CD-8C83-DF5E642E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62616"/>
        <c:axId val="630362944"/>
      </c:lineChart>
      <c:catAx>
        <c:axId val="63036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62944"/>
        <c:crosses val="autoZero"/>
        <c:auto val="1"/>
        <c:lblAlgn val="ctr"/>
        <c:lblOffset val="100"/>
        <c:noMultiLvlLbl val="0"/>
      </c:catAx>
      <c:valAx>
        <c:axId val="6303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6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685801</xdr:colOff>
      <xdr:row>1</xdr:row>
      <xdr:rowOff>161924</xdr:rowOff>
    </xdr:from>
    <xdr:to>
      <xdr:col>10</xdr:col>
      <xdr:colOff>3181350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9DB73-EB03-40EE-AD83-B38C5F81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452436</xdr:colOff>
      <xdr:row>3</xdr:row>
      <xdr:rowOff>47625</xdr:rowOff>
    </xdr:from>
    <xdr:to>
      <xdr:col>21</xdr:col>
      <xdr:colOff>495300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9998-C0B7-4268-802F-C8FE3F5A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28575</xdr:rowOff>
    </xdr:from>
    <xdr:to>
      <xdr:col>15</xdr:col>
      <xdr:colOff>257175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F443-A4BC-4114-AC6F-E425634E1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520.746527083335" createdVersion="6" refreshedVersion="6" minRefreshableVersion="3" recordCount="4432" xr:uid="{F92AC741-20D2-4BE0-8328-4D5D1962F146}">
  <cacheSource type="worksheet">
    <worksheetSource ref="A1:V1048576" sheet="Data"/>
  </cacheSource>
  <cacheFields count="25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ate Ended Conversion" numFmtId="0">
      <sharedItems containsNonDate="0" containsDate="1" containsString="0" containsBlank="1" minDate="2009-08-10T13:26:00" maxDate="2017-05-03T13:12:00" count="4093">
        <d v="2015-07-22T21:00:00"/>
        <d v="2017-03-02T08:24:43"/>
        <d v="2016-02-15T10:51:23"/>
        <d v="2014-08-07T06:21:47"/>
        <d v="2015-12-19T14:01:19"/>
        <d v="2016-07-28T23:35:00"/>
        <d v="2014-06-13T19:44:10"/>
        <d v="2016-07-04T19:07:47"/>
        <d v="2016-04-15T15:00:00"/>
        <d v="2016-04-16T20:29:04"/>
        <d v="2014-06-24T19:37:59"/>
        <d v="2016-08-21T21:00:00"/>
        <d v="2014-07-15T21:00:00"/>
        <d v="2016-06-23T14:27:00"/>
        <d v="2014-07-13T07:59:00"/>
        <d v="2015-09-27T14:14:00"/>
        <d v="2014-06-15T23:30:00"/>
        <d v="2014-11-04T12:33:42"/>
        <d v="2014-09-17T07:00:56"/>
        <d v="2015-07-20T13:35:34"/>
        <d v="2015-09-13T12:11:52"/>
        <d v="2014-09-26T09:03:09"/>
        <d v="2015-01-01T01:59:00"/>
        <d v="2015-04-30T09:20:00"/>
        <d v="2015-09-15T13:39:00"/>
        <d v="2016-01-08T18:36:01"/>
        <d v="2014-08-17T06:22:24"/>
        <d v="2014-11-15T22:57:13"/>
        <d v="2015-12-16T17:08:04"/>
        <d v="2014-07-22T10:09:28"/>
        <d v="2014-08-21T01:01:55"/>
        <d v="2016-01-25T13:00:34"/>
        <d v="2016-05-12T21:59:00"/>
        <d v="2015-11-08T10:51:41"/>
        <d v="2014-08-05T01:43:21"/>
        <d v="2015-04-27T18:00:00"/>
        <d v="2015-04-04T00:22:05"/>
        <d v="2015-02-27T10:37:59"/>
        <d v="2013-05-10T19:22:24"/>
        <d v="2014-05-25T16:59:00"/>
        <d v="2014-06-18T22:00:00"/>
        <d v="2014-10-05T07:39:14"/>
        <d v="2014-12-28T09:20:26"/>
        <d v="2014-07-12T18:00:00"/>
        <d v="2014-10-06T20:22:17"/>
        <d v="2016-04-27T08:58:27"/>
        <d v="2015-12-15T17:09:34"/>
        <d v="2014-12-19T14:40:07"/>
        <d v="2015-03-01T06:00:00"/>
        <d v="2015-10-23T22:14:05"/>
        <d v="2015-01-30T11:00:00"/>
        <d v="2015-08-10T16:17:17"/>
        <d v="2014-07-17T10:50:46"/>
        <d v="2014-04-04T16:00:00"/>
        <d v="2015-12-25T11:07:01"/>
        <d v="2016-05-27T17:15:16"/>
        <d v="2015-06-08T10:00:00"/>
        <d v="2015-04-25T13:59:22"/>
        <d v="2014-11-19T12:52:52"/>
        <d v="2015-09-14T15:00:00"/>
        <d v="2014-03-22T18:00:00"/>
        <d v="2013-06-06T13:32:37"/>
        <d v="2013-03-03T13:11:18"/>
        <d v="2013-12-27T22:59:00"/>
        <d v="2013-07-07T18:26:21"/>
        <d v="2014-08-10T23:59:00"/>
        <d v="2016-07-18T14:23:40"/>
        <d v="2012-07-15T08:00:04"/>
        <d v="2014-02-23T07:39:51"/>
        <d v="2011-10-02T00:59:00"/>
        <d v="2011-09-04T15:30:45"/>
        <d v="2012-05-28T00:30:57"/>
        <d v="2012-11-14T18:00:00"/>
        <d v="2011-05-02T21:59:00"/>
        <d v="2016-01-21T05:41:35"/>
        <d v="2013-04-22T23:01:12"/>
        <d v="2011-12-27T11:35:58"/>
        <d v="2012-05-20T20:59:00"/>
        <d v="2016-09-01T11:32:01"/>
        <d v="2014-04-25T12:38:13"/>
        <d v="2013-12-09T20:00:56"/>
        <d v="2012-07-13T21:02:00"/>
        <d v="2011-10-09T13:41:01"/>
        <d v="2015-02-22T05:30:00"/>
        <d v="2011-05-15T12:11:26"/>
        <d v="2011-09-22T21:00:37"/>
        <d v="2015-12-27T08:20:45"/>
        <d v="2010-06-02T19:41:00"/>
        <d v="2014-06-22T09:48:51"/>
        <d v="2013-06-02T12:03:12"/>
        <d v="2011-07-12T01:08:19"/>
        <d v="2011-05-17T03:39:24"/>
        <d v="2017-02-01T02:00:00"/>
        <d v="2012-07-03T15:00:00"/>
        <d v="2014-04-07T11:13:42"/>
        <d v="2012-02-25T18:07:21"/>
        <d v="2010-07-31T21:00:00"/>
        <d v="2011-07-11T21:14:42"/>
        <d v="2012-12-07T17:30:00"/>
        <d v="2014-01-22T15:39:59"/>
        <d v="2012-11-04T13:04:46"/>
        <d v="2013-01-24T12:38:30"/>
        <d v="2010-12-22T21:08:53"/>
        <d v="2014-03-07T13:20:30"/>
        <d v="2011-04-02T19:00:00"/>
        <d v="2016-05-13T18:00:00"/>
        <d v="2012-04-02T12:38:21"/>
        <d v="2011-04-24T17:34:47"/>
        <d v="2013-05-31T08:42:50"/>
        <d v="2011-02-25T18:37:10"/>
        <d v="2013-11-13T23:59:00"/>
        <d v="2015-05-31T01:59:47"/>
        <d v="2014-04-12T20:00:00"/>
        <d v="2011-08-06T09:00:00"/>
        <d v="2012-01-13T00:34:48"/>
        <d v="2012-02-04T11:44:04"/>
        <d v="2011-04-08T04:55:55"/>
        <d v="2010-06-09T13:00:00"/>
        <d v="2011-07-28T19:17:16"/>
        <d v="2011-08-13T17:00:00"/>
        <d v="2016-10-02T19:11:47"/>
        <d v="2015-04-18T04:16:00"/>
        <d v="2016-10-10T04:21:47"/>
        <d v="2014-10-28T16:00:00"/>
        <d v="2015-05-15T16:17:22"/>
        <d v="2017-02-03T17:51:20"/>
        <d v="2015-06-10T20:00:00"/>
        <d v="2015-04-03T07:59:01"/>
        <d v="2016-10-19T23:28:13"/>
        <d v="2014-10-30T16:29:43"/>
        <d v="2014-06-16T14:16:00"/>
        <d v="2016-07-05T18:00:00"/>
        <d v="2014-11-07T14:30:07"/>
        <d v="2016-05-31T11:31:00"/>
        <d v="2015-09-04T11:00:00"/>
        <d v="2014-07-01T13:00:00"/>
        <d v="2015-05-16T04:16:00"/>
        <d v="2015-10-12T07:46:33"/>
        <d v="2015-07-31T22:59:00"/>
        <d v="2015-07-12T16:06:12"/>
        <d v="2015-03-19T21:45:32"/>
        <d v="2015-05-30T21:40:23"/>
        <d v="2014-11-16T16:26:18"/>
        <d v="2016-09-02T23:55:00"/>
        <d v="2015-04-13T11:17:52"/>
        <d v="2015-08-11T07:00:52"/>
        <d v="2017-01-17T18:23:18"/>
        <d v="2015-01-08T12:18:00"/>
        <d v="2016-02-27T00:45:36"/>
        <d v="2014-12-25T02:00:00"/>
        <d v="2015-05-25T21:53:02"/>
        <d v="2015-06-18T07:13:11"/>
        <d v="2014-09-22T19:51:40"/>
        <d v="2014-12-02T09:04:04"/>
        <d v="2015-06-03T07:08:15"/>
        <d v="2015-07-23T07:25:35"/>
        <d v="2014-08-02T20:59:56"/>
        <d v="2016-02-26T15:52:52"/>
        <d v="2014-10-21T19:50:28"/>
        <d v="2016-07-03T04:25:45"/>
        <d v="2015-08-15T15:54:51"/>
        <d v="2014-07-02T10:29:55"/>
        <d v="2014-08-16T17:42:00"/>
        <d v="2015-09-30T18:00:00"/>
        <d v="2014-09-19T12:18:21"/>
        <d v="2016-01-12T09:48:44"/>
        <d v="2017-01-15T19:49:22"/>
        <d v="2015-08-04T16:15:35"/>
        <d v="2015-03-19T13:02:50"/>
        <d v="2014-10-18T06:07:39"/>
        <d v="2015-08-29T23:28:00"/>
        <d v="2016-08-11T22:20:14"/>
        <d v="2015-03-19T02:28:43"/>
        <d v="2015-02-28T07:45:08"/>
        <d v="2015-05-08T12:12:56"/>
        <d v="2014-08-29T12:40:11"/>
        <d v="2015-08-05T13:46:39"/>
        <d v="2015-03-23T18:08:46"/>
        <d v="2015-11-26T17:55:45"/>
        <d v="2016-03-03T19:55:55"/>
        <d v="2015-04-13T13:00:00"/>
        <d v="2015-06-22T11:48:15"/>
        <d v="2017-01-06T18:17:12"/>
        <d v="2014-11-26T14:26:50"/>
        <d v="2014-08-31T21:59:00"/>
        <d v="2016-08-18T15:52:19"/>
        <d v="2017-03-03T14:00:00"/>
        <d v="2015-07-21T00:59:00"/>
        <d v="2014-09-04T22:23:35"/>
        <d v="2016-09-03T10:34:37"/>
        <d v="2016-06-16T09:37:26"/>
        <d v="2015-10-02T04:35:38"/>
        <d v="2014-10-17T13:00:32"/>
        <d v="2014-11-28T17:26:06"/>
        <d v="2016-03-06T17:55:31"/>
        <d v="2015-07-10T10:05:32"/>
        <d v="2015-10-10T15:00:00"/>
        <d v="2017-02-17T15:00:00"/>
        <d v="2014-10-05T03:12:02"/>
        <d v="2016-08-31T20:58:22"/>
        <d v="2014-09-14T20:00:03"/>
        <d v="2015-02-08T13:38:49"/>
        <d v="2015-10-08T14:59:00"/>
        <d v="2015-01-29T14:21:04"/>
        <d v="2016-08-04T08:00:03"/>
        <d v="2015-10-06T09:10:22"/>
        <d v="2016-08-05T18:06:23"/>
        <d v="2015-01-03T22:43:58"/>
        <d v="2014-12-16T02:52:47"/>
        <d v="2015-07-10T16:08:55"/>
        <d v="2015-09-30T23:00:00"/>
        <d v="2015-09-18T21:50:17"/>
        <d v="2016-04-16T14:08:40"/>
        <d v="2015-08-16T08:06:41"/>
        <d v="2015-03-06T09:22:29"/>
        <d v="2016-02-17T17:59:00"/>
        <d v="2015-04-22T16:00:37"/>
        <d v="2014-12-28T09:22:29"/>
        <d v="2015-05-15T09:04:49"/>
        <d v="2016-04-01T00:59:00"/>
        <d v="2015-08-20T14:06:00"/>
        <d v="2015-03-28T13:06:04"/>
        <d v="2015-03-26T20:39:00"/>
        <d v="2016-05-21T19:05:00"/>
        <d v="2015-07-09T23:38:46"/>
        <d v="2016-04-08T16:04:14"/>
        <d v="2015-05-31T03:29:00"/>
        <d v="2015-07-09T15:27:21"/>
        <d v="2015-06-01T10:28:25"/>
        <d v="2016-02-13T16:24:57"/>
        <d v="2015-06-04T12:39:11"/>
        <d v="2016-01-02T17:00:51"/>
        <d v="2015-02-27T13:49:06"/>
        <d v="2016-09-29T15:52:52"/>
        <d v="2015-06-20T18:50:59"/>
        <d v="2015-07-09T15:48:17"/>
        <d v="2016-01-04T18:00:00"/>
        <d v="2016-03-08T07:51:09"/>
        <d v="2016-12-30T03:00:00"/>
        <d v="2015-11-08T06:00:00"/>
        <d v="2013-05-05T11:00:11"/>
        <d v="2014-12-21T10:45:04"/>
        <d v="2011-12-20T05:49:50"/>
        <d v="2014-02-21T19:08:24"/>
        <d v="2010-03-16T01:06:00"/>
        <d v="2012-08-15T19:16:25"/>
        <d v="2010-12-18T03:43:25"/>
        <d v="2010-10-15T21:39:00"/>
        <d v="2012-01-07T12:35:09"/>
        <d v="2010-08-22T11:40:00"/>
        <d v="2013-06-06T07:34:51"/>
        <d v="2012-05-16T13:00:00"/>
        <d v="2010-05-31T21:59:00"/>
        <d v="2012-02-15T09:37:15"/>
        <d v="2015-10-16T20:00:00"/>
        <d v="2011-03-16T05:38:02"/>
        <d v="2013-03-16T12:27:47"/>
        <d v="2016-05-19T09:02:42"/>
        <d v="2011-06-17T19:14:26"/>
        <d v="2015-04-08T11:42:49"/>
        <d v="2010-07-17T03:59:00"/>
        <d v="2012-06-07T08:55:00"/>
        <d v="2011-02-25T23:57:08"/>
        <d v="2012-09-27T16:54:54"/>
        <d v="2012-05-11T08:53:15"/>
        <d v="2010-05-10T14:16:00"/>
        <d v="2010-04-22T21:51:00"/>
        <d v="2014-06-25T04:51:39"/>
        <d v="2011-11-06T22:39:38"/>
        <d v="2017-02-21T22:43:42"/>
        <d v="2011-05-24T22:00:00"/>
        <d v="2014-01-02T02:00:00"/>
        <d v="2010-04-28T12:49:00"/>
        <d v="2011-07-03T05:57:46"/>
        <d v="2012-04-05T00:59:00"/>
        <d v="2012-11-09T19:46:06"/>
        <d v="2012-04-27T18:57:54"/>
        <d v="2015-05-23T15:23:39"/>
        <d v="2012-10-11T18:58:59"/>
        <d v="2017-02-26T20:01:00"/>
        <d v="2014-05-30T08:10:35"/>
        <d v="2009-08-10T13:26:00"/>
        <d v="2010-02-22T16:00:00"/>
        <d v="2011-05-31T22:59:00"/>
        <d v="2012-01-21T11:43:00"/>
        <d v="2013-09-19T12:08:48"/>
        <d v="2013-03-25T12:35:24"/>
        <d v="2012-11-01T22:00:00"/>
        <d v="2012-06-25T22:03:13"/>
        <d v="2013-11-02T04:57:14"/>
        <d v="2011-02-02T01:59:00"/>
        <d v="2013-04-30T18:01:00"/>
        <d v="2011-10-28T21:59:00"/>
        <d v="2014-04-20T10:01:54"/>
        <d v="2010-07-19T10:00:00"/>
        <d v="2013-10-31T18:00:00"/>
        <d v="2012-09-07T05:24:43"/>
        <d v="2015-04-30T21:59:00"/>
        <d v="2014-05-09T15:00:00"/>
        <d v="2010-11-17T00:24:20"/>
        <d v="2011-04-24T17:02:18"/>
        <d v="2013-03-19T10:42:15"/>
        <d v="2012-02-24T14:33:58"/>
        <d v="2012-06-01T19:42:26"/>
        <d v="2012-08-31T20:00:00"/>
        <d v="2012-03-10T09:07:29"/>
        <d v="2013-03-20T13:05:33"/>
        <d v="2013-02-07T16:40:01"/>
        <d v="2011-03-10T10:40:10"/>
        <d v="2012-09-03T12:02:14"/>
        <d v="2011-10-19T20:00:00"/>
        <d v="2012-01-01T01:59:00"/>
        <d v="2013-04-14T15:03:52"/>
        <d v="2010-08-11T09:59:00"/>
        <d v="2013-03-01T13:59:48"/>
        <d v="2012-08-22T12:32:14"/>
        <d v="2014-12-10T22:59:00"/>
        <d v="2013-12-11T10:14:43"/>
        <d v="2013-03-26T17:55:51"/>
        <d v="2010-02-02T01:59:00"/>
        <d v="2015-12-22T17:00:00"/>
        <d v="2016-11-08T05:43:06"/>
        <d v="2016-05-13T07:40:48"/>
        <d v="2016-12-21T01:59:00"/>
        <d v="2015-08-01T09:01:48"/>
        <d v="2016-12-19T22:30:33"/>
        <d v="2017-03-14T16:57:00"/>
        <d v="2015-03-22T02:00:00"/>
        <d v="2015-10-31T22:00:00"/>
        <d v="2015-11-06T22:00:00"/>
        <d v="2013-05-16T21:59:00"/>
        <d v="2016-06-17T07:57:14"/>
        <d v="2015-10-28T02:00:00"/>
        <d v="2016-04-07T08:16:31"/>
        <d v="2015-05-15T13:00:00"/>
        <d v="2015-05-08T16:00:00"/>
        <d v="2015-11-13T09:18:38"/>
        <d v="2015-03-13T20:05:08"/>
        <d v="2016-09-02T19:00:00"/>
        <d v="2015-04-29T12:14:28"/>
        <d v="2017-03-08T15:00:00"/>
        <d v="2014-09-30T21:59:00"/>
        <d v="2016-04-29T12:44:25"/>
        <d v="2014-11-13T21:00:00"/>
        <d v="2015-05-31T20:20:00"/>
        <d v="2015-05-20T16:39:50"/>
        <d v="2015-10-14T06:00:21"/>
        <d v="2015-11-14T06:53:29"/>
        <d v="2015-08-21T08:05:16"/>
        <d v="2017-02-24T05:58:28"/>
        <d v="2016-09-10T21:59:00"/>
        <d v="2016-04-07T16:09:14"/>
        <d v="2014-10-07T22:01:08"/>
        <d v="2015-11-19T14:00:19"/>
        <d v="2016-04-08T12:52:01"/>
        <d v="2014-12-01T02:03:14"/>
        <d v="2016-03-16T12:16:33"/>
        <d v="2015-04-23T23:19:57"/>
        <d v="2016-06-15T09:00:00"/>
        <d v="2014-11-13T23:12:00"/>
        <d v="2015-07-22T21:11:00"/>
        <d v="2014-11-22T19:01:46"/>
        <d v="2014-08-07T18:00:00"/>
        <d v="2010-05-02T13:22:00"/>
        <d v="2014-06-20T21:59:00"/>
        <d v="2014-02-28T08:33:19"/>
        <d v="2012-05-20T13:01:58"/>
        <d v="2013-04-30T22:59:00"/>
        <d v="2015-03-15T07:32:02"/>
        <d v="2012-01-15T07:14:29"/>
        <d v="2017-01-06T13:05:00"/>
        <d v="2013-02-01T12:25:39"/>
        <d v="2016-04-05T10:00:00"/>
        <d v="2012-07-18T15:53:18"/>
        <d v="2011-09-16T15:20:31"/>
        <d v="2014-03-01T11:18:00"/>
        <d v="2016-08-25T04:51:56"/>
        <d v="2015-11-14T01:01:00"/>
        <d v="2016-01-25T17:52:00"/>
        <d v="2012-05-03T10:31:12"/>
        <d v="2016-01-23T11:16:32"/>
        <d v="2012-07-29T23:00:00"/>
        <d v="2012-09-06T11:01:40"/>
        <d v="2014-05-18T20:49:19"/>
        <d v="2015-01-06T12:45:47"/>
        <d v="2014-11-21T09:01:41"/>
        <d v="2015-08-10T16:49:51"/>
        <d v="2015-08-15T00:00:00"/>
        <d v="2016-07-27T19:49:40"/>
        <d v="2014-03-07T16:59:00"/>
        <d v="2015-05-07T18:52:52"/>
        <d v="2011-12-17T18:59:00"/>
        <d v="2011-09-07T21:00:00"/>
        <d v="2013-10-10T11:00:52"/>
        <d v="2016-04-17T12:38:02"/>
        <d v="2012-04-27T15:32:00"/>
        <d v="2012-07-07T07:33:26"/>
        <d v="2010-08-31T21:44:00"/>
        <d v="2015-04-29T13:02:06"/>
        <d v="2016-12-14T06:00:00"/>
        <d v="2014-05-16T21:30:00"/>
        <d v="2011-08-07T14:12:50"/>
        <d v="2015-11-05T07:56:57"/>
        <d v="2011-08-10T01:08:00"/>
        <d v="2014-02-05T17:04:00"/>
        <d v="2014-03-05T20:02:19"/>
        <d v="2011-05-08T23:59:00"/>
        <d v="2011-11-19T15:54:10"/>
        <d v="2013-11-05T12:39:50"/>
        <d v="2016-07-22T14:42:24"/>
        <d v="2015-06-18T17:33:17"/>
        <d v="2013-12-21T23:00:00"/>
        <d v="2012-07-25T11:49:38"/>
        <d v="2012-07-19T15:03:31"/>
        <d v="2013-10-11T19:31:05"/>
        <d v="2014-10-17T06:00:00"/>
        <d v="2014-02-08T03:30:31"/>
        <d v="2013-04-07T22:33:00"/>
        <d v="2015-07-23T00:46:37"/>
        <d v="2013-06-29T14:13:07"/>
        <d v="2014-03-13T22:40:31"/>
        <d v="2015-08-21T05:47:36"/>
        <d v="2014-09-11T00:14:57"/>
        <d v="2013-06-05T16:13:50"/>
        <d v="2012-03-26T02:01:39"/>
        <d v="2015-11-27T15:40:04"/>
        <d v="2016-03-01T11:05:14"/>
        <d v="2015-10-22T12:59:00"/>
        <d v="2014-06-16T16:00:00"/>
        <d v="2009-11-26T22:59:00"/>
        <d v="2013-09-10T20:34:27"/>
        <d v="2016-07-05T14:54:43"/>
        <d v="2015-10-21T11:26:21"/>
        <d v="2015-10-11T09:07:02"/>
        <d v="2013-12-01T15:01:42"/>
        <d v="2013-09-13T11:56:20"/>
        <d v="2013-07-31T02:41:53"/>
        <d v="2016-10-08T01:38:46"/>
        <d v="2015-11-18T01:15:58"/>
        <d v="2014-10-17T12:16:58"/>
        <d v="2016-03-24T16:39:13"/>
        <d v="2013-11-02T13:03:16"/>
        <d v="2015-02-19T15:19:43"/>
        <d v="2014-02-09T18:21:41"/>
        <d v="2012-02-15T15:46:01"/>
        <d v="2015-05-21T02:02:55"/>
        <d v="2015-03-03T20:00:20"/>
        <d v="2013-03-23T06:19:23"/>
        <d v="2014-05-14T12:11:35"/>
        <d v="2013-10-17T07:38:05"/>
        <d v="2014-02-14T16:43:20"/>
        <d v="2014-01-25T11:09:51"/>
        <d v="2015-05-13T10:53:35"/>
        <d v="2015-02-19T13:47:59"/>
        <d v="2014-11-26T07:14:00"/>
        <d v="2012-04-16T18:31:00"/>
        <d v="2013-10-21T21:59:00"/>
        <d v="2014-08-16T12:25:12"/>
        <d v="2013-05-14T10:47:40"/>
        <d v="2011-11-13T10:22:07"/>
        <d v="2014-05-31T22:00:00"/>
        <d v="2013-06-02T14:19:27"/>
        <d v="2011-08-09T21:02:21"/>
        <d v="2011-09-24T11:02:33"/>
        <d v="2016-05-18T14:22:15"/>
        <d v="2014-06-26T20:52:54"/>
        <d v="2012-09-07T16:37:44"/>
        <d v="2012-09-28T10:18:54"/>
        <d v="2012-07-10T21:51:05"/>
        <d v="2014-09-05T17:45:24"/>
        <d v="2014-01-15T22:00:00"/>
        <d v="2014-04-19T10:19:39"/>
        <d v="2014-08-23T16:08:38"/>
        <d v="2014-09-17T10:45:19"/>
        <d v="2017-02-17T01:53:49"/>
        <d v="2015-05-05T20:04:03"/>
        <d v="2014-06-02T21:59:00"/>
        <d v="2012-05-18T14:02:14"/>
        <d v="2015-04-01T14:51:49"/>
        <d v="2014-11-21T04:47:15"/>
        <d v="2013-08-09T06:00:15"/>
        <d v="2012-10-10T10:08:09"/>
        <d v="2016-04-14T08:34:00"/>
        <d v="2013-01-28T22:44:32"/>
        <d v="2015-11-05T17:32:52"/>
        <d v="2013-05-17T06:08:19"/>
        <d v="2014-06-01T16:37:19"/>
        <d v="2016-12-25T09:16:34"/>
        <d v="2017-01-08T19:18:20"/>
        <d v="2012-01-05T05:33:00"/>
        <d v="2012-08-22T17:14:45"/>
        <d v="2016-01-27T17:34:59"/>
        <d v="2016-10-12T18:50:30"/>
        <d v="2015-05-20T11:25:38"/>
        <d v="2014-07-02T21:00:00"/>
        <d v="2015-07-16T13:51:45"/>
        <d v="2014-02-10T16:21:14"/>
        <d v="2014-12-24T23:00:00"/>
        <d v="2011-12-23T12:17:29"/>
        <d v="2009-10-12T14:59:00"/>
        <d v="2010-05-08T16:16:00"/>
        <d v="2011-07-08T23:37:31"/>
        <d v="2012-03-18T06:17:05"/>
        <d v="2015-01-17T06:38:23"/>
        <d v="2012-04-10T16:36:27"/>
        <d v="2015-12-24T20:21:26"/>
        <d v="2013-08-10T07:15:20"/>
        <d v="2012-10-19T17:00:57"/>
        <d v="2012-05-25T08:14:00"/>
        <d v="2015-06-28T09:09:30"/>
        <d v="2016-02-29T22:13:59"/>
        <d v="2013-04-06T00:16:22"/>
        <d v="2016-11-20T12:48:47"/>
        <d v="2016-08-15T01:00:00"/>
        <d v="2014-08-09T08:44:07"/>
        <d v="2015-12-29T05:46:41"/>
        <d v="2015-05-27T12:41:20"/>
        <d v="2017-02-02T08:46:01"/>
        <d v="2015-09-06T08:46:00"/>
        <d v="2012-12-05T03:23:41"/>
        <d v="2015-12-10T10:51:01"/>
        <d v="2016-10-31T22:59:00"/>
        <d v="2016-03-20T17:58:45"/>
        <d v="2015-09-20T21:11:16"/>
        <d v="2016-06-01T11:12:49"/>
        <d v="2014-09-13T03:37:21"/>
        <d v="2015-08-07T11:00:00"/>
        <d v="2017-02-17T10:05:00"/>
        <d v="2015-06-21T15:20:00"/>
        <d v="2017-01-10T23:00:00"/>
        <d v="2015-06-23T20:00:00"/>
        <d v="2016-12-17T00:59:00"/>
        <d v="2016-05-12T18:10:08"/>
        <d v="2016-05-16T04:26:05"/>
        <d v="2015-11-01T17:00:00"/>
        <d v="2017-01-06T07:05:05"/>
        <d v="2015-08-03T12:00:00"/>
        <d v="2015-11-04T13:26:31"/>
        <d v="2016-05-13T13:04:23"/>
        <d v="2016-07-04T19:11:47"/>
        <d v="2015-02-04T13:36:46"/>
        <d v="2015-10-28T19:07:14"/>
        <d v="2016-05-03T10:41:56"/>
        <d v="2014-10-31T20:12:42"/>
        <d v="2016-07-04T09:46:00"/>
        <d v="2015-11-15T09:13:09"/>
        <d v="2015-10-17T10:01:55"/>
        <d v="2016-02-10T10:42:44"/>
        <d v="2015-10-29T15:40:48"/>
        <d v="2015-07-08T09:17:02"/>
        <d v="2017-01-30T23:00:00"/>
        <d v="2015-08-01T11:53:00"/>
        <d v="2016-01-09T08:48:16"/>
        <d v="2014-11-14T12:16:31"/>
        <d v="2014-10-19T10:26:12"/>
        <d v="2016-06-12T02:29:03"/>
        <d v="2016-01-06T14:38:37"/>
        <d v="2016-12-02T17:36:43"/>
        <d v="2015-03-24T14:11:45"/>
        <d v="2015-12-13T00:47:40"/>
        <d v="2014-12-17T12:30:45"/>
        <d v="2015-10-26T09:48:33"/>
        <d v="2016-12-18T03:20:15"/>
        <d v="2015-02-16T19:40:47"/>
        <d v="2016-03-12T16:37:55"/>
        <d v="2015-07-10T12:50:49"/>
        <d v="2016-07-14T10:25:33"/>
        <d v="2015-01-01T14:13:14"/>
        <d v="2016-01-16T05:00:00"/>
        <d v="2016-01-01T14:20:12"/>
        <d v="2016-02-18T13:09:29"/>
        <d v="2015-07-26T21:59:00"/>
        <d v="2015-11-04T12:11:28"/>
        <d v="2015-01-17T19:12:00"/>
        <d v="2016-10-19T04:38:27"/>
        <d v="2015-06-13T10:37:23"/>
        <d v="2015-03-28T04:19:12"/>
        <d v="2016-05-20T08:08:22"/>
        <d v="2015-09-07T07:53:13"/>
        <d v="2014-12-25T14:27:03"/>
        <d v="2016-09-22T15:47:47"/>
        <d v="2015-08-01T18:18:24"/>
        <d v="2015-03-15T12:00:00"/>
        <d v="2015-03-19T15:31:27"/>
        <d v="2015-03-16T10:11:56"/>
        <d v="2015-11-30T18:00:00"/>
        <d v="2015-02-15T14:30:07"/>
        <d v="2015-04-16T12:10:33"/>
        <d v="2016-11-17T13:28:06"/>
        <d v="2015-07-08T08:44:59"/>
        <d v="2016-02-08T07:01:00"/>
        <d v="2015-07-22T07:02:10"/>
        <d v="2014-12-02T23:34:20"/>
        <d v="2015-04-06T09:15:45"/>
        <d v="2016-04-16T12:43:26"/>
        <d v="2015-05-03T19:40:38"/>
        <d v="2016-11-02T15:31:32"/>
        <d v="2016-07-31T10:00:00"/>
        <d v="2014-12-04T18:03:01"/>
        <d v="2015-03-08T09:16:00"/>
        <d v="2015-05-09T13:09:22"/>
        <d v="2014-12-26T14:35:39"/>
        <d v="2015-06-18T13:03:35"/>
        <d v="2014-08-14T09:20:23"/>
        <d v="2014-08-27T18:50:56"/>
        <d v="2015-08-23T02:35:08"/>
        <d v="2015-05-24T09:00:00"/>
        <d v="2015-11-22T14:48:56"/>
        <d v="2015-06-15T16:06:20"/>
        <d v="2015-11-28T19:49:04"/>
        <d v="2015-04-22T13:56:26"/>
        <d v="2016-01-19T07:27:17"/>
        <d v="2016-09-01T18:45:46"/>
        <d v="2015-09-30T22:59:00"/>
        <d v="2016-06-23T19:29:00"/>
        <d v="2015-09-24T20:55:59"/>
        <d v="2017-02-25T03:01:47"/>
        <d v="2015-05-08T02:14:03"/>
        <d v="2015-12-09T13:26:43"/>
        <d v="2014-11-25T10:36:30"/>
        <d v="2014-08-25T11:12:18"/>
        <d v="2016-07-07T17:42:17"/>
        <d v="2016-07-01T12:35:38"/>
        <d v="2015-05-27T18:13:17"/>
        <d v="2015-05-14T17:44:01"/>
        <d v="2017-03-26T14:29:37"/>
        <d v="2015-08-15T07:22:00"/>
        <d v="2016-03-14T17:00:00"/>
        <d v="2014-07-13T10:37:37"/>
        <d v="2016-05-14T09:18:28"/>
        <d v="2015-09-05T23:10:00"/>
        <d v="2016-05-28T12:32:09"/>
        <d v="2015-11-25T10:49:25"/>
        <d v="2016-06-17T17:00:00"/>
        <d v="2015-02-26T16:17:09"/>
        <d v="2015-04-11T20:12:42"/>
        <d v="2015-06-06T04:47:00"/>
        <d v="2017-02-25T17:04:00"/>
        <d v="2017-03-25T07:14:22"/>
        <d v="2014-10-13T07:59:55"/>
        <d v="2016-11-24T17:00:00"/>
        <d v="2015-08-13T07:40:48"/>
        <d v="2015-08-19T09:37:54"/>
        <d v="2015-05-31T09:24:35"/>
        <d v="2014-10-28T19:00:00"/>
        <d v="2016-08-11T18:37:54"/>
        <d v="2014-08-11T14:27:47"/>
        <d v="2016-03-17T11:25:49"/>
        <d v="2014-10-14T10:38:28"/>
        <d v="2014-09-16T15:53:33"/>
        <d v="2014-12-18T19:53:04"/>
        <d v="2014-12-12T18:25:11"/>
        <d v="2016-12-01T11:34:10"/>
        <d v="2015-08-20T08:50:40"/>
        <d v="2015-07-08T16:58:33"/>
        <d v="2015-03-12T15:58:32"/>
        <d v="2016-04-17T12:18:39"/>
        <d v="2015-12-23T14:17:52"/>
        <d v="2015-07-26T12:00:00"/>
        <d v="2015-08-23T08:14:55"/>
        <d v="2014-11-09T12:47:59"/>
        <d v="2016-10-23T09:29:19"/>
        <d v="2015-01-16T04:30:47"/>
        <d v="2015-07-18T14:14:16"/>
        <d v="2015-04-13T09:59:35"/>
        <d v="2017-01-13T11:04:21"/>
        <d v="2014-08-17T13:58:18"/>
        <d v="2016-10-29T02:57:43"/>
        <d v="2015-05-11T13:57:02"/>
        <d v="2016-07-06T09:00:58"/>
        <d v="2016-06-19T02:10:00"/>
        <d v="2015-01-13T22:00:00"/>
        <d v="2014-12-31T22:59:00"/>
        <d v="2014-09-01T14:10:17"/>
        <d v="2014-08-11T20:47:07"/>
        <d v="2015-01-01T00:59:00"/>
        <d v="2015-02-07T12:26:21"/>
        <d v="2016-06-28T03:41:35"/>
        <d v="2016-05-21T03:02:18"/>
        <d v="2016-09-03T10:41:49"/>
        <d v="2014-09-17T06:02:11"/>
        <d v="2016-10-26T13:20:04"/>
        <d v="2017-03-14T11:22:02"/>
        <d v="2016-10-31T15:36:04"/>
        <d v="2014-07-24T21:00:00"/>
        <d v="2015-01-12T14:47:52"/>
        <d v="2015-08-03T10:09:30"/>
        <d v="2017-02-05T12:00:53"/>
        <d v="2015-10-14T20:30:53"/>
        <d v="2016-12-07T22:59:00"/>
        <d v="2016-09-09T00:00:00"/>
        <d v="2015-06-30T18:40:46"/>
        <d v="2016-12-22T03:01:03"/>
        <d v="2015-04-30T13:23:47"/>
        <d v="2017-02-01T09:55:59"/>
        <d v="2014-10-31T06:30:20"/>
        <d v="2014-07-25T16:15:02"/>
        <d v="2016-02-03T06:33:09"/>
        <d v="2014-09-17T20:00:00"/>
        <d v="2013-11-22T10:00:00"/>
        <d v="2017-01-10T10:31:21"/>
        <d v="2014-07-23T09:54:40"/>
        <d v="2016-11-24T12:26:27"/>
        <d v="2017-01-31T17:32:00"/>
        <d v="2017-02-19T22:37:48"/>
        <d v="2017-01-21T05:47:58"/>
        <d v="2016-12-14T12:39:00"/>
        <d v="2017-01-01T09:55:27"/>
        <d v="2014-09-13T07:56:40"/>
        <d v="2014-12-04T18:59:19"/>
        <d v="2014-08-19T18:44:00"/>
        <d v="2016-12-14T06:01:08"/>
        <d v="2016-02-14T10:20:32"/>
        <d v="2016-06-05T06:42:12"/>
        <d v="2017-02-28T12:54:42"/>
        <d v="2015-11-04T21:10:40"/>
        <d v="2014-11-30T18:00:00"/>
        <d v="2014-09-05T14:30:02"/>
        <d v="2017-02-17T23:59:00"/>
        <d v="2016-02-22T18:57:56"/>
        <d v="2012-01-29T09:34:51"/>
        <d v="2014-08-01T07:43:27"/>
        <d v="2012-04-08T12:19:38"/>
        <d v="2015-07-29T21:59:00"/>
        <d v="2011-06-30T09:19:23"/>
        <d v="2015-12-13T09:01:52"/>
        <d v="2013-04-11T19:01:27"/>
        <d v="2013-01-14T15:20:00"/>
        <d v="2011-08-21T14:05:57"/>
        <d v="2012-09-18T22:27:41"/>
        <d v="2011-12-07T11:53:11"/>
        <d v="2012-01-22T00:00:00"/>
        <d v="2013-09-29T04:11:01"/>
        <d v="2013-12-20T04:04:52"/>
        <d v="2015-05-08T23:00:00"/>
        <d v="2014-12-03T18:39:00"/>
        <d v="2013-11-20T22:59:00"/>
        <d v="2014-02-14T14:00:00"/>
        <d v="2014-11-30T22:59:00"/>
        <d v="2014-08-11T06:03:49"/>
        <d v="2015-06-20T21:31:22"/>
        <d v="2013-06-11T09:33:26"/>
        <d v="2014-03-21T15:01:52"/>
        <d v="2012-04-16T15:00:00"/>
        <d v="2012-12-13T16:58:23"/>
        <d v="2013-05-03T07:44:05"/>
        <d v="2012-09-22T21:59:00"/>
        <d v="2015-01-15T04:54:00"/>
        <d v="2014-08-10T14:19:26"/>
        <d v="2017-01-28T16:35:30"/>
        <d v="2013-02-24T15:04:32"/>
        <d v="2011-08-04T09:07:55"/>
        <d v="2016-10-16T05:00:00"/>
        <d v="2015-02-14T08:09:51"/>
        <d v="2013-01-05T11:58:41"/>
        <d v="2013-05-19T18:41:00"/>
        <d v="2011-04-18T11:24:19"/>
        <d v="2012-12-05T19:18:34"/>
        <d v="2010-10-08T14:04:28"/>
        <d v="2014-07-09T01:55:39"/>
        <d v="2016-11-26T13:20:13"/>
        <d v="2014-02-02T12:02:06"/>
        <d v="2016-12-04T00:00:00"/>
        <d v="2013-08-15T04:43:28"/>
        <d v="2015-09-09T22:09:21"/>
        <d v="2014-10-19T07:01:24"/>
        <d v="2015-02-16T12:48:03"/>
        <d v="2015-05-20T21:26:50"/>
        <d v="2013-12-15T22:58:10"/>
        <d v="2013-12-26T17:54:54"/>
        <d v="2013-02-24T17:59:29"/>
        <d v="2016-01-30T13:46:42"/>
        <d v="2009-10-31T21:59:00"/>
        <d v="2015-05-10T17:01:00"/>
        <d v="2014-02-23T12:43:38"/>
        <d v="2011-12-15T19:26:35"/>
        <d v="2015-10-10T23:00:00"/>
        <d v="2013-07-31T17:32:57"/>
        <d v="2014-04-30T10:51:20"/>
        <d v="2010-10-14T22:00:00"/>
        <d v="2011-05-03T10:10:25"/>
        <d v="2013-06-07T18:01:14"/>
        <d v="2012-08-25T12:11:42"/>
        <d v="2012-04-27T16:00:00"/>
        <d v="2014-03-16T20:35:19"/>
        <d v="2013-02-28T08:15:15"/>
        <d v="2012-05-11T09:47:00"/>
        <d v="2013-11-01T09:03:46"/>
        <d v="2012-07-06T21:59:00"/>
        <d v="2013-01-21T01:59:00"/>
        <d v="2013-01-31T19:08:59"/>
        <d v="2013-11-12T23:59:00"/>
        <d v="2013-11-07T15:58:03"/>
        <d v="2013-07-02T22:59:00"/>
        <d v="2011-09-05T11:06:00"/>
        <d v="2012-04-06T22:59:00"/>
        <d v="2013-09-15T15:10:00"/>
        <d v="2012-04-28T22:00:00"/>
        <d v="2014-09-30T08:09:47"/>
        <d v="2012-04-27T10:00:46"/>
        <d v="2014-09-11T04:24:14"/>
        <d v="2011-07-01T13:05:20"/>
        <d v="2012-09-16T22:05:00"/>
        <d v="2011-05-28T19:00:00"/>
        <d v="2011-07-22T21:59:00"/>
        <d v="2011-07-16T17:00:00"/>
        <d v="2011-09-07T10:35:39"/>
        <d v="2017-02-28T20:00:00"/>
        <d v="2014-12-21T22:59:00"/>
        <d v="2014-01-19T14:00:30"/>
        <d v="2012-08-31T19:21:02"/>
        <d v="2013-07-10T10:52:00"/>
        <d v="2013-03-01T07:58:00"/>
        <d v="2012-07-20T17:02:45"/>
        <d v="2011-05-31T12:04:00"/>
        <d v="2014-11-01T16:01:43"/>
        <d v="2013-04-09T00:30:00"/>
        <d v="2012-03-10T22:59:00"/>
        <d v="2012-08-07T11:01:00"/>
        <d v="2013-12-20T22:44:00"/>
        <d v="2014-06-08T23:00:00"/>
        <d v="2015-05-03T22:01:00"/>
        <d v="2012-10-05T16:44:10"/>
        <d v="2015-03-22T16:20:52"/>
        <d v="2010-04-18T00:59:00"/>
        <d v="2012-10-29T01:21:24"/>
        <d v="2012-03-25T17:55:30"/>
        <d v="2012-02-14T13:49:00"/>
        <d v="2012-06-25T10:24:00"/>
        <d v="2016-07-13T13:14:00"/>
        <d v="2013-03-22T05:37:05"/>
        <d v="2012-04-27T09:31:34"/>
        <d v="2012-01-21T02:13:00"/>
        <d v="2014-04-19T15:04:35"/>
        <d v="2013-06-30T21:59:00"/>
        <d v="2012-05-18T21:00:00"/>
        <d v="2013-10-06T19:21:58"/>
        <d v="2014-05-01T17:57:42"/>
        <d v="2012-01-17T15:33:05"/>
        <d v="2012-09-22T12:19:16"/>
        <d v="2016-09-23T23:26:27"/>
        <d v="2014-11-10T15:07:43"/>
        <d v="2013-10-13T21:59:00"/>
        <d v="2016-12-08T02:00:00"/>
        <d v="2014-10-31T22:59:00"/>
        <d v="2016-09-04T21:59:00"/>
        <d v="2014-03-10T08:00:00"/>
        <d v="2015-07-10T13:09:36"/>
        <d v="2015-04-14T13:00:33"/>
        <d v="2015-03-15T20:34:24"/>
        <d v="2016-04-24T22:59:00"/>
        <d v="2016-07-31T13:45:00"/>
        <d v="2016-10-24T15:00:00"/>
        <d v="2015-02-16T13:58:29"/>
        <d v="2016-12-27T23:05:46"/>
        <d v="2016-07-23T21:00:17"/>
        <d v="2016-10-25T13:00:00"/>
        <d v="2015-11-25T08:57:11"/>
        <d v="2015-04-15T16:59:00"/>
        <d v="2015-06-03T18:00:00"/>
        <d v="2013-11-22T06:35:13"/>
        <d v="2016-09-16T17:10:04"/>
        <d v="2013-11-11T08:19:08"/>
        <d v="2012-02-11T20:49:26"/>
        <d v="2013-10-16T03:59:00"/>
        <d v="2013-01-16T12:33:17"/>
        <d v="2015-02-28T09:10:00"/>
        <d v="2009-11-30T22:59:00"/>
        <d v="2014-01-06T18:39:58"/>
        <d v="2013-04-08T13:17:37"/>
        <d v="2013-08-31T18:32:03"/>
        <d v="2013-11-29T08:28:15"/>
        <d v="2011-03-10T13:48:47"/>
        <d v="2012-11-10T23:00:40"/>
        <d v="2013-05-04T08:00:34"/>
        <d v="2015-09-21T11:22:11"/>
        <d v="2013-02-04T05:55:27"/>
        <d v="2013-12-19T12:56:00"/>
        <d v="2010-12-22T23:35:24"/>
        <d v="2012-05-29T13:55:05"/>
        <d v="2012-10-30T01:42:18"/>
        <d v="2012-01-14T00:01:26"/>
        <d v="2011-09-06T14:39:10"/>
        <d v="2016-03-02T16:27:15"/>
        <d v="2012-05-11T20:31:00"/>
        <d v="2016-12-30T16:35:11"/>
        <d v="2016-09-15T14:53:33"/>
        <d v="2012-05-27T17:00:55"/>
        <d v="2011-09-01T00:00:00"/>
        <d v="2014-10-05T12:49:03"/>
        <d v="2013-11-21T11:46:19"/>
        <d v="2014-08-20T18:45:30"/>
        <d v="2010-07-31T22:00:00"/>
        <d v="2015-04-01T14:32:43"/>
        <d v="2016-06-05T17:33:30"/>
        <d v="2010-10-24T21:03:49"/>
        <d v="2015-08-27T22:00:00"/>
        <d v="2012-11-28T11:31:48"/>
        <d v="2012-01-15T12:11:50"/>
        <d v="2011-05-27T20:22:42"/>
        <d v="2016-03-30T13:23:22"/>
        <d v="2010-06-08T13:11:00"/>
        <d v="2014-08-30T09:30:00"/>
        <d v="2012-09-22T20:25:00"/>
        <d v="2016-01-02T19:55:37"/>
        <d v="2011-01-23T23:45:26"/>
        <d v="2014-03-12T21:33:10"/>
        <d v="2011-09-10T22:37:03"/>
        <d v="2010-07-26T22:59:00"/>
        <d v="2012-07-22T22:00:00"/>
        <d v="2017-03-03T07:05:19"/>
        <d v="2014-01-23T18:07:25"/>
        <d v="2012-12-10T21:37:27"/>
        <d v="2012-05-04T21:20:19"/>
        <d v="2012-08-25T12:19:07"/>
        <d v="2012-02-29T22:59:00"/>
        <d v="2010-10-21T23:00:00"/>
        <d v="2014-07-13T20:30:00"/>
        <d v="2014-12-01T16:59:21"/>
        <d v="2012-12-19T09:24:05"/>
        <d v="2013-11-14T11:07:02"/>
        <d v="2011-12-11T23:06:16"/>
        <d v="2014-10-01T06:43:13"/>
        <d v="2014-11-21T18:02:03"/>
        <d v="2013-02-13T16:37:49"/>
        <d v="2013-11-27T16:08:31"/>
        <d v="2010-07-08T16:40:00"/>
        <d v="2012-05-14T13:44:55"/>
        <d v="2012-11-17T18:00:00"/>
        <d v="2012-04-08T22:42:49"/>
        <d v="2010-06-25T15:32:00"/>
        <d v="2014-03-16T16:00:00"/>
        <d v="2013-03-22T16:15:45"/>
        <d v="2014-05-11T22:03:29"/>
        <d v="2014-05-04T00:00:00"/>
        <d v="2016-01-29T02:00:29"/>
        <d v="2012-01-18T14:00:00"/>
        <d v="2013-11-03T14:09:17"/>
        <d v="2012-09-02T05:30:48"/>
        <d v="2013-06-30T13:58:00"/>
        <d v="2015-08-10T18:12:06"/>
        <d v="2017-02-09T20:19:05"/>
        <d v="2016-02-18T14:14:20"/>
        <d v="2016-11-29T11:01:45"/>
        <d v="2016-04-18T08:00:00"/>
        <d v="2017-02-18T17:59:00"/>
        <d v="2016-09-09T12:00:48"/>
        <d v="2016-06-30T12:45:06"/>
        <d v="2016-03-12T13:52:44"/>
        <d v="2016-02-20T19:02:56"/>
        <d v="2016-01-17T12:01:01"/>
        <d v="2016-06-04T09:41:12"/>
        <d v="2016-11-18T09:43:32"/>
        <d v="2015-01-24T21:56:39"/>
        <d v="2015-08-20T14:00:39"/>
        <d v="2016-09-13T01:05:00"/>
        <d v="2015-04-26T14:55:59"/>
        <d v="2016-11-17T08:15:33"/>
        <d v="2015-04-09T22:59:00"/>
        <d v="2015-01-18T22:11:05"/>
        <d v="2017-03-14T08:02:35"/>
        <d v="2017-02-20T13:00:00"/>
        <d v="2016-02-11T11:05:53"/>
        <d v="2016-10-17T09:15:19"/>
        <d v="2015-09-01T09:05:19"/>
        <d v="2016-10-25T21:59:00"/>
        <d v="2016-10-06T09:15:32"/>
        <d v="2016-04-21T23:06:14"/>
        <d v="2014-08-15T14:20:34"/>
        <d v="2017-02-09T01:16:47"/>
        <d v="2017-01-22T22:59:00"/>
        <d v="2015-06-01T11:01:00"/>
        <d v="2014-09-04T00:59:00"/>
        <d v="2015-11-08T19:21:33"/>
        <d v="2016-03-25T10:59:16"/>
        <d v="2016-06-28T10:43:05"/>
        <d v="2015-08-13T19:24:57"/>
        <d v="2016-02-21T16:36:37"/>
        <d v="2016-02-25T01:25:01"/>
        <d v="2016-06-20T12:59:00"/>
        <d v="2014-11-30T16:42:02"/>
        <d v="2014-08-09T16:43:42"/>
        <d v="2016-10-02T12:04:46"/>
        <d v="2016-08-23T14:54:00"/>
        <d v="2015-03-27T19:46:48"/>
        <d v="2015-12-31T17:00:00"/>
        <d v="2016-01-09T18:00:00"/>
        <d v="2014-06-23T01:04:10"/>
        <d v="2016-10-01T02:33:45"/>
        <d v="2016-09-28T16:24:55"/>
        <d v="2014-09-03T12:49:24"/>
        <d v="2016-07-12T12:51:00"/>
        <d v="2016-05-07T15:11:59"/>
        <d v="2016-11-11T23:00:00"/>
        <d v="2014-11-30T16:59:00"/>
        <d v="2014-11-29T10:00:00"/>
        <d v="2014-07-27T09:27:00"/>
        <d v="2014-11-27T21:28:17"/>
        <d v="2015-11-18T23:03:21"/>
        <d v="2014-11-13T02:02:00"/>
        <d v="2017-03-14T18:26:00"/>
        <d v="2017-01-30T11:16:53"/>
        <d v="2015-12-16T23:59:00"/>
        <d v="2017-03-16T10:01:01"/>
        <d v="2016-02-18T11:00:27"/>
        <d v="2015-10-30T08:59:43"/>
        <d v="2014-12-12T01:11:00"/>
        <d v="2016-12-14T09:00:23"/>
        <d v="2016-12-28T13:25:15"/>
        <d v="2016-06-19T08:30:46"/>
        <d v="2016-09-04T20:59:00"/>
        <d v="2014-12-18T15:33:15"/>
        <d v="2017-01-24T04:34:12"/>
        <d v="2015-12-29T14:00:00"/>
        <d v="2014-12-31T18:03:35"/>
        <d v="2015-11-25T16:04:55"/>
        <d v="2016-04-06T19:34:16"/>
        <d v="2015-11-21T11:12:15"/>
        <d v="2016-07-14T05:48:53"/>
        <d v="2015-02-04T17:22:29"/>
        <d v="2015-06-01T18:47:00"/>
        <d v="2015-10-16T22:00:00"/>
        <d v="2015-05-17T09:31:17"/>
        <d v="2015-06-20T16:04:21"/>
        <d v="2016-01-31T07:56:03"/>
        <d v="2015-03-16T13:00:37"/>
        <d v="2016-03-31T02:46:56"/>
        <d v="2014-10-22T18:49:07"/>
        <d v="2017-03-06T14:00:00"/>
        <d v="2015-04-04T15:59:00"/>
        <d v="2016-09-12T05:35:49"/>
        <d v="2015-12-16T12:20:10"/>
        <d v="2016-06-23T10:00:25"/>
        <d v="2016-12-12T11:34:40"/>
        <d v="2016-08-04T21:59:00"/>
        <d v="2015-02-11T09:23:40"/>
        <d v="2013-01-07T02:00:00"/>
        <d v="2015-05-17T23:00:00"/>
        <d v="2016-03-18T22:33:43"/>
        <d v="2016-12-13T01:59:00"/>
        <d v="2016-08-27T11:00:09"/>
        <d v="2014-07-30T19:26:32"/>
        <d v="2014-09-12T04:00:00"/>
        <d v="2015-05-20T00:04:15"/>
        <d v="2015-03-05T14:27:00"/>
        <d v="2014-08-23T14:59:10"/>
        <d v="2015-12-26T14:26:00"/>
        <d v="2014-11-05T14:38:35"/>
        <d v="2016-09-24T19:16:29"/>
        <d v="2016-02-12T04:20:45"/>
        <d v="2015-09-14T13:07:57"/>
        <d v="2014-08-26T18:20:25"/>
        <d v="2016-06-06T14:09:00"/>
        <d v="2017-03-05T22:08:52"/>
        <d v="2014-08-10T16:00:00"/>
        <d v="2016-03-07T17:49:05"/>
        <d v="2015-04-24T10:16:17"/>
        <d v="2016-12-04T15:54:43"/>
        <d v="2015-03-25T18:00:00"/>
        <d v="2015-03-13T11:57:36"/>
        <d v="2015-04-15T15:54:53"/>
        <d v="2016-05-01T19:00:00"/>
        <d v="2016-07-12T13:22:21"/>
        <d v="2016-08-30T18:44:22"/>
        <d v="2013-07-06T23:28:23"/>
        <d v="2014-02-19T03:08:42"/>
        <d v="2013-08-04T17:06:22"/>
        <d v="2013-12-21T14:32:11"/>
        <d v="2016-04-10T01:54:24"/>
        <d v="2013-11-26T00:30:59"/>
        <d v="2012-09-30T18:17:02"/>
        <d v="2015-11-17T13:04:53"/>
        <d v="2014-02-05T13:58:17"/>
        <d v="2011-10-16T17:09:01"/>
        <d v="2014-01-03T22:09:05"/>
        <d v="2012-05-06T15:41:56"/>
        <d v="2014-09-11T03:04:10"/>
        <d v="2016-01-13T22:00:11"/>
        <d v="2011-07-21T22:42:01"/>
        <d v="2016-05-14T07:35:36"/>
        <d v="2014-05-10T21:18:53"/>
        <d v="2015-01-28T16:14:52"/>
        <d v="2012-08-10T15:44:48"/>
        <d v="2014-08-02T09:49:43"/>
        <d v="2014-08-08T15:53:24"/>
        <d v="2016-03-14T09:06:15"/>
        <d v="2014-08-24T14:48:11"/>
        <d v="2014-06-15T11:08:07"/>
        <d v="2014-04-24T13:11:07"/>
        <d v="2015-06-25T22:32:55"/>
        <d v="2015-05-28T22:27:33"/>
        <d v="2016-04-10T12:41:12"/>
        <d v="2013-01-05T18:37:18"/>
        <d v="2016-02-11T17:22:17"/>
        <d v="2011-10-09T11:07:13"/>
        <d v="2013-08-30T06:53:40"/>
        <d v="2014-10-03T21:30:00"/>
        <d v="2014-03-02T13:01:17"/>
        <d v="2014-04-13T12:18:15"/>
        <d v="2015-05-13T14:04:28"/>
        <d v="2016-02-13T20:39:31"/>
        <d v="2016-07-14T12:12:00"/>
        <d v="2013-12-08T23:59:00"/>
        <d v="2016-06-17T23:19:50"/>
        <d v="2014-06-11T03:50:21"/>
        <d v="2014-03-23T20:15:27"/>
        <d v="2012-04-04T10:46:15"/>
        <d v="2014-07-23T14:40:24"/>
        <d v="2012-04-13T08:17:15"/>
        <d v="2016-11-18T13:03:10"/>
        <d v="2012-12-07T16:23:42"/>
        <d v="2016-01-07T22:53:10"/>
        <d v="2015-01-19T02:30:00"/>
        <d v="2014-08-14T17:27:00"/>
        <d v="2013-10-09T02:18:07"/>
        <d v="2016-03-30T09:41:35"/>
        <d v="2012-06-09T14:20:08"/>
        <d v="2015-12-25T08:21:53"/>
        <d v="2014-04-04T20:59:39"/>
        <d v="2014-04-06T13:01:04"/>
        <d v="2011-10-28T14:56:40"/>
        <d v="2016-03-13T15:25:16"/>
        <d v="2013-05-30T10:53:45"/>
        <d v="2014-04-19T06:34:08"/>
        <d v="2015-04-30T10:00:51"/>
        <d v="2015-09-25T08:58:50"/>
        <d v="2016-07-14T01:51:34"/>
        <d v="2014-11-14T15:30:00"/>
        <d v="2014-08-07T09:35:17"/>
        <d v="2016-06-05T00:21:33"/>
        <d v="2014-11-25T18:55:00"/>
        <d v="2015-12-24T15:47:48"/>
        <d v="2016-12-31T20:46:11"/>
        <d v="2014-07-31T03:46:21"/>
        <d v="2014-11-28T22:33:00"/>
        <d v="2016-08-06T17:44:54"/>
        <d v="2015-12-19T10:07:09"/>
        <d v="2016-04-23T13:40:21"/>
        <d v="2017-01-21T15:45:31"/>
        <d v="2015-01-01T02:20:26"/>
        <d v="2015-08-06T05:05:21"/>
        <d v="2015-07-09T10:47:30"/>
        <d v="2015-02-16T18:08:47"/>
        <d v="2015-12-16T22:38:46"/>
        <d v="2015-04-28T22:22:00"/>
        <d v="2014-10-02T11:56:32"/>
        <d v="2014-05-02T16:52:53"/>
        <d v="2014-10-19T17:19:43"/>
        <d v="2016-11-30T23:06:21"/>
        <d v="2016-06-16T11:02:46"/>
        <d v="2016-01-08T16:54:35"/>
        <d v="2015-09-06T20:27:43"/>
        <d v="2015-05-15T11:01:52"/>
        <d v="2015-06-18T11:08:25"/>
        <d v="2015-09-05T20:36:46"/>
        <d v="2014-08-14T12:20:08"/>
        <d v="2015-02-23T19:42:42"/>
        <d v="2014-12-05T10:04:40"/>
        <d v="2014-12-08T20:12:08"/>
        <d v="2015-06-30T09:45:00"/>
        <d v="2015-03-27T20:43:06"/>
        <d v="2015-05-19T09:06:29"/>
        <d v="2014-09-25T10:24:24"/>
        <d v="2014-08-09T11:22:00"/>
        <d v="2016-06-18T11:23:02"/>
        <d v="2014-07-05T23:08:50"/>
        <d v="2015-06-25T22:00:00"/>
        <d v="2014-09-12T11:38:15"/>
        <d v="2016-09-21T19:17:45"/>
        <d v="2015-02-22T02:29:23"/>
        <d v="2015-05-30T15:26:11"/>
        <d v="2014-11-13T14:18:47"/>
        <d v="2014-08-20T10:22:32"/>
        <d v="2015-08-02T22:27:37"/>
        <d v="2016-05-08T14:12:07"/>
        <d v="2015-07-15T11:28:59"/>
        <d v="2017-03-06T07:00:00"/>
        <d v="2014-10-15T09:51:36"/>
        <d v="2014-08-16T15:44:12"/>
        <d v="2015-10-28T11:17:07"/>
        <d v="2014-06-28T13:21:54"/>
        <d v="2015-03-01T02:08:41"/>
        <d v="2017-01-12T10:42:00"/>
        <d v="2016-11-01T21:59:00"/>
        <d v="2017-02-06T08:23:31"/>
        <d v="2015-06-07T22:00:00"/>
        <d v="2015-06-01T16:42:00"/>
        <d v="2015-05-17T12:00:00"/>
        <d v="2016-12-28T10:49:00"/>
        <d v="2016-06-29T17:29:55"/>
        <d v="2014-08-31T09:58:45"/>
        <d v="2016-03-20T07:29:20"/>
        <d v="2017-02-11T06:09:38"/>
        <d v="2016-04-09T11:37:33"/>
        <d v="2015-04-08T05:42:59"/>
        <d v="2015-12-20T03:00:00"/>
        <d v="2015-12-18T13:38:59"/>
        <d v="2016-06-12T23:59:00"/>
        <d v="2015-12-30T21:00:00"/>
        <d v="2015-07-08T12:30:00"/>
        <d v="2015-04-16T05:27:36"/>
        <d v="2016-07-15T08:34:06"/>
        <d v="2015-06-27T00:55:54"/>
        <d v="2015-05-31T08:45:27"/>
        <d v="2015-12-03T23:00:00"/>
        <d v="2015-06-13T06:09:11"/>
        <d v="2017-03-11T07:29:00"/>
        <d v="2016-03-31T04:00:00"/>
        <d v="2016-03-24T10:01:04"/>
        <d v="2017-02-25T14:18:25"/>
        <d v="2015-05-31T15:00:00"/>
        <d v="2016-06-09T14:47:41"/>
        <d v="2015-11-26T19:00:00"/>
        <d v="2017-01-31T12:08:20"/>
        <d v="2015-06-09T14:10:05"/>
        <d v="2014-05-30T16:09:16"/>
        <d v="2015-10-02T17:03:00"/>
        <d v="2016-07-14T13:25:40"/>
        <d v="2015-10-31T21:00:00"/>
        <d v="2016-10-20T05:05:13"/>
        <d v="2015-08-25T09:05:12"/>
        <d v="2016-12-03T18:00:00"/>
        <d v="2016-03-31T22:00:00"/>
        <d v="2016-11-09T23:15:09"/>
        <d v="2014-06-06T07:11:42"/>
        <d v="2013-10-22T15:44:38"/>
        <d v="2014-04-20T19:00:00"/>
        <d v="2014-08-07T01:00:00"/>
        <d v="2011-09-28T11:30:08"/>
        <d v="2012-04-16T10:00:00"/>
        <d v="2011-02-24T17:20:30"/>
        <d v="2015-08-27T19:00:00"/>
        <d v="2013-10-06T14:21:10"/>
        <d v="2012-02-21T16:46:14"/>
        <d v="2015-02-02T12:55:42"/>
        <d v="2013-12-14T21:14:59"/>
        <d v="2012-07-28T10:00:00"/>
        <d v="2012-08-24T00:47:45"/>
        <d v="2011-08-06T08:38:56"/>
        <d v="2012-01-05T17:06:07"/>
        <d v="2013-07-12T15:51:00"/>
        <d v="2014-11-02T23:59:00"/>
        <d v="2011-09-11T07:18:00"/>
        <d v="2011-07-08T15:00:00"/>
        <d v="2013-04-22T15:00:00"/>
        <d v="2014-06-14T08:23:54"/>
        <d v="2011-12-05T20:02:29"/>
        <d v="2013-05-06T01:00:55"/>
        <d v="2014-06-13T00:59:00"/>
        <d v="2012-07-07T11:46:51"/>
        <d v="2014-09-06T09:25:31"/>
        <d v="2011-09-25T13:32:47"/>
        <d v="2013-10-24T17:42:49"/>
        <d v="2014-09-03T12:48:27"/>
        <d v="2010-12-31T22:59:00"/>
        <d v="2013-12-01T15:17:32"/>
        <d v="2012-02-12T16:03:51"/>
        <d v="2011-04-02T19:03:10"/>
        <d v="2013-08-31T08:40:12"/>
        <d v="2014-06-08T21:59:00"/>
        <d v="2014-02-26T14:13:40"/>
        <d v="2014-01-29T02:13:47"/>
        <d v="2014-02-16T12:18:12"/>
        <d v="2014-03-28T19:00:00"/>
        <d v="2013-10-29T09:54:43"/>
        <d v="2010-11-30T09:43:35"/>
        <d v="2014-01-11T15:02:25"/>
        <d v="2013-07-24T08:02:38"/>
        <d v="2013-09-20T14:17:27"/>
        <d v="2016-04-15T18:00:00"/>
        <d v="2012-03-25T13:34:02"/>
        <d v="2013-11-13T11:24:19"/>
        <d v="2010-06-14T22:00:00"/>
        <d v="2014-08-31T11:31:31"/>
        <d v="2012-08-30T10:33:45"/>
        <d v="2013-08-07T14:49:47"/>
        <d v="2009-08-31T22:00:00"/>
        <d v="2012-09-04T07:29:07"/>
        <d v="2014-06-24T20:00:00"/>
        <d v="2014-03-23T19:22:50"/>
        <d v="2011-03-01T12:10:54"/>
        <d v="2013-07-28T11:50:36"/>
        <d v="2013-12-08T22:59:00"/>
        <d v="2013-03-10T22:00:00"/>
        <d v="2016-12-31T10:59:00"/>
        <d v="2015-06-20T07:59:35"/>
        <d v="2015-02-17T08:00:00"/>
        <d v="2015-06-12T08:54:16"/>
        <d v="2016-08-09T22:00:00"/>
        <d v="2017-01-03T21:14:05"/>
        <d v="2015-04-23T00:59:00"/>
        <d v="2015-04-07T01:00:00"/>
        <d v="2015-10-06T16:59:00"/>
        <d v="2015-11-14T11:49:31"/>
        <d v="2015-10-19T05:00:00"/>
        <d v="2015-07-29T11:00:00"/>
        <d v="2016-03-13T18:12:53"/>
        <d v="2016-05-01T11:55:58"/>
        <d v="2016-04-28T10:20:32"/>
        <d v="2015-07-14T13:32:39"/>
        <d v="2016-06-01T12:57:00"/>
        <d v="2015-07-20T21:00:00"/>
        <d v="2016-11-30T20:23:31"/>
        <d v="2016-07-31T05:00:00"/>
        <d v="2017-03-12T21:40:05"/>
        <d v="2016-07-21T11:30:00"/>
        <d v="2014-12-04T04:58:54"/>
        <d v="2016-02-17T06:04:39"/>
        <d v="2016-10-08T08:43:32"/>
        <d v="2015-10-15T15:11:08"/>
        <d v="2016-08-19T10:00:50"/>
        <d v="2016-11-30T14:15:19"/>
        <d v="2015-04-18T10:52:02"/>
        <d v="2016-03-03T11:01:54"/>
        <d v="2016-10-21T10:04:20"/>
        <d v="2015-11-05T19:00:00"/>
        <d v="2016-02-28T17:05:09"/>
        <d v="2016-07-21T08:00:00"/>
        <d v="2015-01-10T19:02:52"/>
        <d v="2014-07-11T10:00:00"/>
        <d v="2016-12-30T17:00:00"/>
        <d v="2016-12-23T11:58:57"/>
        <d v="2015-05-21T09:45:25"/>
        <d v="2016-04-26T00:55:00"/>
        <d v="2016-10-13T09:12:32"/>
        <d v="2016-12-29T20:03:55"/>
        <d v="2015-01-15T13:00:28"/>
        <d v="2015-05-29T10:17:15"/>
        <d v="2016-10-14T09:25:34"/>
        <d v="2014-12-02T00:19:05"/>
        <d v="2016-07-01T22:00:00"/>
        <d v="2016-08-17T06:05:54"/>
        <d v="2017-01-26T19:26:48"/>
        <d v="2014-07-15T20:33:45"/>
        <d v="2016-03-11T12:34:47"/>
        <d v="2015-12-05T16:28:22"/>
        <d v="2014-12-17T14:43:48"/>
        <d v="2017-03-03T07:51:19"/>
        <d v="2015-08-02T13:17:13"/>
        <d v="2014-12-08T10:31:55"/>
        <d v="2014-08-15T08:17:33"/>
        <d v="2016-10-01T08:58:37"/>
        <d v="2015-07-17T13:35:39"/>
        <d v="2016-08-18T21:59:00"/>
        <d v="2016-06-30T12:57:19"/>
        <d v="2014-07-14T13:32:39"/>
        <d v="2013-06-26T19:49:11"/>
        <d v="2015-03-07T09:18:45"/>
        <d v="2014-12-18T06:08:53"/>
        <d v="2015-12-16T00:59:00"/>
        <d v="2015-12-25T18:18:54"/>
        <d v="2016-02-12T11:45:44"/>
        <d v="2015-09-04T21:59:00"/>
        <d v="2013-03-10T18:00:00"/>
        <d v="2016-06-11T13:22:59"/>
        <d v="2012-11-30T04:00:00"/>
        <d v="2013-07-04T18:56:00"/>
        <d v="2013-02-28T23:59:00"/>
        <d v="2011-06-25T07:42:03"/>
        <d v="2011-07-06T13:33:10"/>
        <d v="2012-08-02T15:37:00"/>
        <d v="2014-06-21T11:12:52"/>
        <d v="2013-09-07T16:25:31"/>
        <d v="2016-02-15T01:59:00"/>
        <d v="2015-01-07T10:41:46"/>
        <d v="2015-03-16T10:35:52"/>
        <d v="2014-11-26T18:54:23"/>
        <d v="2015-11-13T19:04:10"/>
        <d v="2015-06-14T22:34:54"/>
        <d v="2014-04-11T08:15:46"/>
        <d v="2013-10-15T18:04:50"/>
        <d v="2015-05-07T12:12:22"/>
        <d v="2012-07-12T11:45:32"/>
        <d v="2016-12-30T16:50:33"/>
        <d v="2016-03-24T20:53:08"/>
        <d v="2017-01-14T19:35:19"/>
        <d v="2016-12-03T11:03:26"/>
        <d v="2017-02-02T22:11:00"/>
        <d v="2016-08-01T12:13:30"/>
        <d v="2015-06-05T05:47:56"/>
        <d v="2015-06-08T20:00:00"/>
        <d v="2016-12-28T23:08:45"/>
        <d v="2013-05-06T13:12:16"/>
        <d v="2016-12-22T19:47:58"/>
        <d v="2015-07-05T11:38:42"/>
        <d v="2016-04-29T06:11:00"/>
        <d v="2015-07-29T09:31:29"/>
        <d v="2015-06-02T22:30:00"/>
        <d v="2016-10-17T10:14:00"/>
        <d v="2016-08-13T05:32:37"/>
        <d v="2015-04-27T11:12:00"/>
        <d v="2015-08-21T22:59:00"/>
        <d v="2016-03-02T21:43:06"/>
        <d v="2016-08-01T10:22:03"/>
        <d v="2017-02-28T21:00:00"/>
        <d v="2017-01-14T15:48:01"/>
        <d v="2015-02-13T17:58:02"/>
        <d v="2016-10-27T15:19:00"/>
        <d v="2016-07-05T14:58:54"/>
        <d v="2014-10-06T18:06:13"/>
        <d v="2016-06-11T23:30:00"/>
        <d v="2013-05-26T17:54:34"/>
        <d v="2015-04-30T18:16:51"/>
        <d v="2013-07-25T19:30:35"/>
        <d v="2015-02-22T06:14:45"/>
        <d v="2014-11-28T11:20:01"/>
        <d v="2015-12-12T04:00:00"/>
        <d v="2014-08-12T06:52:58"/>
        <d v="2015-11-13T15:55:56"/>
        <d v="2014-12-31T22:12:15"/>
        <d v="2016-06-03T01:38:40"/>
        <d v="2015-02-05T19:25:00"/>
        <d v="2014-12-03T19:31:39"/>
        <d v="2016-02-20T04:29:30"/>
        <d v="2017-01-03T00:04:27"/>
        <d v="2015-08-16T10:13:11"/>
        <d v="2015-11-21T17:13:39"/>
        <d v="2015-09-15T05:11:00"/>
        <d v="2016-02-25T04:57:14"/>
        <d v="2016-10-09T04:56:59"/>
        <d v="2016-06-28T10:01:26"/>
        <d v="2015-02-08T15:58:29"/>
        <d v="2016-09-20T23:45:04"/>
        <d v="2016-01-01T02:38:51"/>
        <d v="2016-11-15T12:13:22"/>
        <d v="2015-04-28T21:09:19"/>
        <d v="2015-08-24T03:22:00"/>
        <d v="2016-09-18T14:26:25"/>
        <d v="2016-04-02T02:06:57"/>
        <d v="2015-04-09T19:27:22"/>
        <d v="2014-12-19T13:31:28"/>
        <d v="2015-11-26T00:03:36"/>
        <d v="2015-07-20T12:43:48"/>
        <d v="2016-12-10T05:00:00"/>
        <d v="2015-06-08T09:00:00"/>
        <d v="2015-10-11T12:43:40"/>
        <d v="2016-02-21T02:24:17"/>
        <d v="2014-07-12T22:59:00"/>
        <d v="2016-04-27T07:55:00"/>
        <d v="2015-03-07T13:55:01"/>
        <d v="2016-05-26T11:57:43"/>
        <d v="2015-09-11T12:22:49"/>
        <d v="2016-05-25T09:29:18"/>
        <d v="2017-01-02T16:13:29"/>
        <d v="2015-09-12T14:57:42"/>
        <d v="2015-06-14T07:00:55"/>
        <d v="2016-04-21T04:44:38"/>
        <d v="2016-07-08T11:32:14"/>
        <d v="2015-05-21T23:25:00"/>
        <d v="2015-05-10T13:28:25"/>
        <d v="2016-02-19T22:06:37"/>
        <d v="2014-11-18T18:00:59"/>
        <d v="2014-07-28T10:52:43"/>
        <d v="2017-04-15T09:42:27"/>
        <d v="2016-04-24T15:59:00"/>
        <d v="2014-09-05T07:39:00"/>
        <d v="2017-01-03T10:02:45"/>
        <d v="2015-11-11T16:30:44"/>
        <d v="2014-08-10T22:00:00"/>
        <d v="2015-12-02T11:25:00"/>
        <d v="2014-11-30T17:45:00"/>
        <d v="2014-10-20T18:00:00"/>
        <d v="2013-04-10T09:54:31"/>
        <d v="2013-04-07T14:52:18"/>
        <d v="2013-02-16T09:52:38"/>
        <d v="2012-03-21T21:00:00"/>
        <d v="2016-01-11T23:00:00"/>
        <d v="2012-03-25T12:14:45"/>
        <d v="2011-06-11T18:20:49"/>
        <d v="2013-02-15T08:21:49"/>
        <d v="2012-12-28T13:51:03"/>
        <d v="2015-04-09T16:58:54"/>
        <d v="2013-10-16T07:01:43"/>
        <d v="2012-03-01T17:30:39"/>
        <d v="2013-09-13T11:28:12"/>
        <d v="2014-12-19T22:59:00"/>
        <d v="2011-09-09T19:00:22"/>
        <d v="2011-12-22T21:00:00"/>
        <d v="2013-05-14T14:55:13"/>
        <d v="2014-05-09T21:59:00"/>
        <d v="2013-07-26T11:00:00"/>
        <d v="2013-11-02T16:09:05"/>
        <d v="2012-09-07T01:51:00"/>
        <d v="2016-07-21T22:37:55"/>
        <d v="2012-07-21T08:51:00"/>
        <d v="2015-06-20T13:06:13"/>
        <d v="2015-02-26T22:02:41"/>
        <d v="2016-08-02T16:01:11"/>
        <d v="2014-01-05T07:31:00"/>
        <d v="2012-11-15T09:40:52"/>
        <d v="2013-10-02T07:27:54"/>
        <d v="2015-02-15T09:38:00"/>
        <d v="2011-06-18T15:14:06"/>
        <d v="2013-06-16T14:47:55"/>
        <d v="2015-04-03T09:38:00"/>
        <d v="2011-08-27T12:57:11"/>
        <d v="2014-09-16T05:24:19"/>
        <d v="2013-07-31T13:43:00"/>
        <d v="2014-09-03T17:36:18"/>
        <d v="2016-08-04T18:10:33"/>
        <d v="2013-05-01T15:42:37"/>
        <d v="2015-07-08T08:00:23"/>
        <d v="2016-03-25T16:00:00"/>
        <d v="2016-10-23T02:20:01"/>
        <d v="2014-06-10T02:33:00"/>
        <d v="2016-03-22T14:01:00"/>
        <d v="2014-07-24T12:51:44"/>
        <d v="2010-05-15T02:10:00"/>
        <d v="2014-06-27T08:44:41"/>
        <d v="2017-02-14T16:59:00"/>
        <d v="2014-07-19T03:14:38"/>
        <d v="2015-11-18T09:00:04"/>
        <d v="2017-02-05T10:25:39"/>
        <d v="2014-07-16T09:17:46"/>
        <d v="2015-09-27T08:20:40"/>
        <d v="2016-03-15T23:04:57"/>
        <d v="2016-10-06T08:00:00"/>
        <d v="2014-12-06T00:00:00"/>
        <d v="2014-05-31T13:40:52"/>
        <d v="2014-06-20T15:59:00"/>
        <d v="2014-12-18T22:00:00"/>
        <d v="2016-06-06T22:01:31"/>
        <d v="2014-10-17T13:55:39"/>
        <d v="2014-12-22T18:00:00"/>
        <d v="2017-02-20T06:01:30"/>
        <d v="2016-08-18T10:52:18"/>
        <d v="2016-01-19T00:37:27"/>
        <d v="2017-03-14T07:24:46"/>
        <d v="2017-01-31T18:00:00"/>
        <d v="2015-03-19T08:05:20"/>
        <d v="2015-10-23T12:24:55"/>
        <d v="2014-11-30T21:00:00"/>
        <d v="2016-02-15T09:00:00"/>
        <d v="2016-05-01T21:59:00"/>
        <d v="2015-09-04T10:11:02"/>
        <d v="2016-05-23T16:00:00"/>
        <d v="2015-08-27T13:15:10"/>
        <d v="2016-08-06T12:00:00"/>
        <d v="2015-01-22T12:46:10"/>
        <d v="2017-01-03T16:03:39"/>
        <d v="2014-11-25T19:15:00"/>
        <d v="2014-12-31T11:05:38"/>
        <d v="2015-06-30T17:55:00"/>
        <d v="2014-11-22T07:13:54"/>
        <d v="2015-03-31T18:18:00"/>
        <d v="2015-03-02T15:16:00"/>
        <d v="2014-09-16T23:06:39"/>
        <d v="2017-02-23T04:14:42"/>
        <d v="2015-11-08T16:10:20"/>
        <d v="2015-11-02T22:15:59"/>
        <d v="2016-05-12T04:47:14"/>
        <d v="2015-05-27T13:47:19"/>
        <d v="2015-09-02T00:47:27"/>
        <d v="2015-08-02T00:03:10"/>
        <d v="2015-09-17T11:00:00"/>
        <d v="2016-07-03T21:40:24"/>
        <d v="2014-09-20T09:40:33"/>
        <d v="2015-08-28T06:12:00"/>
        <d v="2015-04-28T19:16:39"/>
        <d v="2014-11-12T19:29:53"/>
        <d v="2013-11-06T20:00:03"/>
        <d v="2009-12-01T18:50:00"/>
        <d v="2014-03-14T10:49:11"/>
        <d v="2015-05-28T14:05:00"/>
        <d v="2011-06-08T11:31:01"/>
        <d v="2016-07-27T16:00:00"/>
        <d v="2014-02-16T18:00:00"/>
        <d v="2014-12-23T19:29:45"/>
        <d v="2013-05-25T10:18:34"/>
        <d v="2016-04-08T12:31:22"/>
        <d v="2015-06-19T12:28:03"/>
        <d v="2016-02-28T17:59:00"/>
        <d v="2017-03-31T21:59:00"/>
        <d v="2015-02-17T16:15:29"/>
        <d v="2014-07-09T06:34:56"/>
        <d v="2015-06-30T15:06:08"/>
        <d v="2012-07-24T14:20:48"/>
        <d v="2010-09-01T20:00:00"/>
        <d v="2013-08-28T17:54:51"/>
        <d v="2012-05-20T19:12:06"/>
        <d v="2015-12-19T04:46:30"/>
        <d v="2015-10-26T15:20:00"/>
        <d v="2014-09-25T15:43:11"/>
        <d v="2014-05-30T09:35:01"/>
        <d v="2016-12-25T05:00:00"/>
        <d v="2015-04-04T19:30:22"/>
        <d v="2014-12-13T16:49:25"/>
        <d v="2015-01-31T14:12:00"/>
        <d v="2015-10-09T17:38:06"/>
        <d v="2015-09-23T14:34:24"/>
        <d v="2016-04-03T10:25:41"/>
        <d v="2015-03-27T18:44:45"/>
        <d v="2015-02-28T14:17:35"/>
        <d v="2016-05-15T10:21:00"/>
        <d v="2014-06-18T14:13:00"/>
        <d v="2014-12-13T05:19:29"/>
        <d v="2016-09-20T02:29:57"/>
        <d v="2015-07-26T10:00:58"/>
        <d v="2016-04-08T05:56:16"/>
        <d v="2014-07-14T23:11:00"/>
        <d v="2011-05-04T20:13:53"/>
        <d v="2011-10-14T17:00:00"/>
        <d v="2012-01-27T22:04:19"/>
        <d v="2012-03-17T13:17:15"/>
        <d v="2011-08-01T01:00:00"/>
        <d v="2011-03-23T19:40:38"/>
        <d v="2012-06-14T13:24:11"/>
        <d v="2013-12-31T23:26:00"/>
        <d v="2011-11-02T02:00:00"/>
        <d v="2012-12-15T16:11:50"/>
        <d v="2013-06-04T18:00:32"/>
        <d v="2013-01-02T14:59:44"/>
        <d v="2012-07-21T19:40:02"/>
        <d v="2014-08-03T11:00:00"/>
        <d v="2011-12-12T20:13:16"/>
        <d v="2012-11-22T16:00:00"/>
        <d v="2013-11-01T13:00:00"/>
        <d v="2013-03-08T09:42:15"/>
        <d v="2014-09-14T22:28:06"/>
        <d v="2013-02-23T02:09:00"/>
        <d v="2012-05-27T21:59:00"/>
        <d v="2014-12-17T01:59:00"/>
        <d v="2013-08-27T10:31:29"/>
        <d v="2013-01-09T02:48:55"/>
        <d v="2012-09-11T10:47:33"/>
        <d v="2013-12-01T15:21:07"/>
        <d v="2012-11-25T22:59:00"/>
        <d v="2014-06-17T11:41:22"/>
        <d v="2014-02-20T14:48:53"/>
        <d v="2012-03-02T00:59:00"/>
        <d v="2012-10-12T14:37:41"/>
        <d v="2011-09-24T02:10:54"/>
        <d v="2012-01-15T23:00:00"/>
        <d v="2011-06-01T23:59:00"/>
        <d v="2016-07-11T14:51:01"/>
        <d v="2011-06-11T22:00:00"/>
        <d v="2009-12-31T17:39:00"/>
        <d v="2013-02-28T15:25:00"/>
        <d v="2012-03-03T09:39:25"/>
        <d v="2010-08-02T19:59:00"/>
        <d v="2014-12-19T08:19:04"/>
        <d v="2011-06-13T18:35:27"/>
        <d v="2012-09-24T13:46:52"/>
        <d v="2012-11-21T20:26:00"/>
        <d v="2013-09-18T08:49:00"/>
        <d v="2014-08-14T12:11:00"/>
        <d v="2012-06-09T03:49:37"/>
        <d v="2011-03-20T09:54:42"/>
        <d v="2014-05-23T10:25:55"/>
        <d v="2013-10-09T04:27:17"/>
        <d v="2011-04-26T00:59:00"/>
        <d v="2013-11-24T06:49:53"/>
        <d v="2011-04-24T14:01:36"/>
        <d v="2012-04-18T15:22:40"/>
        <d v="2012-04-05T12:00:20"/>
        <d v="2012-12-13T16:17:32"/>
        <d v="2012-05-24T12:46:08"/>
        <d v="2012-12-18T08:20:00"/>
        <d v="2013-12-17T06:00:00"/>
        <d v="2016-04-30T15:59:00"/>
        <d v="2016-01-17T15:00:00"/>
        <d v="2011-12-30T23:45:36"/>
        <d v="2015-01-31T18:31:47"/>
        <d v="2012-03-15T21:59:00"/>
        <d v="2011-02-21T21:00:00"/>
        <d v="2013-03-27T23:04:33"/>
        <d v="2014-03-11T00:59:00"/>
        <d v="2011-11-27T22:35:39"/>
        <d v="2016-05-31T15:14:36"/>
        <d v="2010-07-04T22:00:00"/>
        <d v="2016-08-01T07:03:34"/>
        <d v="2012-06-04T09:45:30"/>
        <d v="2015-03-06T15:04:52"/>
        <d v="2016-08-18T00:59:00"/>
        <d v="2011-10-16T16:03:00"/>
        <d v="2012-04-20T21:59:00"/>
        <d v="2016-04-15T23:59:00"/>
        <d v="2014-02-06T14:31:11"/>
        <d v="2011-07-21T19:39:05"/>
        <d v="2014-07-12T12:11:07"/>
        <d v="2017-03-28T20:00:00"/>
        <d v="2017-04-13T22:07:40"/>
        <d v="2017-04-07T12:45:38"/>
        <d v="2017-03-17T12:34:01"/>
        <d v="2017-03-23T23:00:23"/>
        <d v="2017-04-27T13:15:19"/>
        <d v="2017-04-10T14:15:00"/>
        <d v="2017-04-09T05:49:54"/>
        <d v="2017-03-16T15:37:10"/>
        <d v="2017-04-06T03:20:42"/>
        <d v="2017-04-02T19:00:00"/>
        <d v="2017-03-26T17:59:00"/>
        <d v="2017-04-09T14:00:00"/>
        <d v="2017-03-26T22:36:00"/>
        <d v="2017-04-09T19:00:00"/>
        <d v="2017-03-31T18:40:11"/>
        <d v="2017-04-09T17:47:28"/>
        <d v="2017-03-25T21:33:00"/>
        <d v="2017-04-11T14:44:05"/>
        <d v="2017-03-31T22:00:00"/>
        <d v="2015-01-15T09:56:45"/>
        <d v="2015-03-30T13:52:30"/>
        <d v="2015-08-31T00:45:37"/>
        <d v="2015-02-15T21:21:13"/>
        <d v="2015-09-09T10:00:00"/>
        <d v="2015-08-23T01:21:12"/>
        <d v="2016-03-28T10:18:15"/>
        <d v="2016-05-01T14:48:26"/>
        <d v="2014-08-31T13:39:00"/>
        <d v="2016-01-18T07:00:00"/>
        <d v="2014-09-01T09:30:34"/>
        <d v="2015-06-30T15:55:53"/>
        <d v="2014-10-05T13:13:32"/>
        <d v="2015-05-01T16:02:41"/>
        <d v="2015-03-30T21:22:00"/>
        <d v="2016-12-09T08:51:39"/>
        <d v="2016-04-20T22:00:00"/>
        <d v="2016-05-13T22:59:00"/>
        <d v="2014-09-17T06:49:51"/>
        <d v="2014-11-09T13:47:51"/>
        <d v="2015-12-11T05:04:23"/>
        <d v="2016-04-02T18:10:00"/>
        <d v="2015-07-01T00:00:00"/>
        <d v="2014-10-30T16:22:42"/>
        <d v="2014-08-24T17:14:09"/>
        <d v="2014-06-27T16:04:24"/>
        <d v="2015-04-05T05:00:00"/>
        <d v="2015-10-21T09:01:14"/>
        <d v="2016-06-09T19:15:06"/>
        <d v="2015-10-24T20:06:23"/>
        <d v="2015-06-11T09:00:00"/>
        <d v="2016-01-15T23:00:00"/>
        <d v="2016-09-13T15:30:00"/>
        <d v="2015-05-07T18:52:36"/>
        <d v="2016-08-07T13:32:25"/>
        <d v="2015-11-08T15:40:33"/>
        <d v="2015-07-20T16:46:32"/>
        <d v="2014-10-02T14:59:02"/>
        <d v="2016-05-04T13:58:52"/>
        <d v="2015-07-16T13:37:02"/>
        <d v="2015-06-10T09:04:31"/>
        <d v="2017-01-07T15:00:00"/>
        <d v="2016-08-26T21:59:00"/>
        <d v="2015-03-08T07:31:17"/>
        <d v="2016-12-21T20:00:00"/>
        <d v="2016-11-23T20:00:00"/>
        <d v="2015-11-13T09:00:00"/>
        <d v="2015-09-02T16:49:03"/>
        <d v="2017-03-01T13:00:00"/>
        <d v="2016-04-19T14:05:04"/>
        <d v="2015-03-19T11:45:23"/>
        <d v="2016-10-14T00:04:42"/>
        <d v="2016-03-21T10:59:28"/>
        <d v="2015-04-03T14:02:33"/>
        <d v="2015-10-05T12:56:01"/>
        <d v="2016-08-28T22:01:09"/>
        <d v="2017-01-28T13:29:00"/>
        <d v="2016-07-14T16:56:32"/>
        <d v="2015-03-25T12:53:49"/>
        <d v="2016-02-25T10:08:33"/>
        <d v="2015-09-12T07:37:40"/>
        <d v="2016-03-11T17:34:05"/>
        <d v="2016-10-23T14:50:40"/>
        <d v="2014-08-03T05:39:39"/>
        <d v="2014-08-13T17:31:52"/>
        <d v="2014-08-25T14:38:08"/>
        <d v="2014-08-03T09:48:04"/>
        <d v="2014-09-27T07:27:24"/>
        <d v="2015-01-13T13:39:19"/>
        <d v="2014-10-14T12:43:14"/>
        <d v="2014-10-23T17:30:40"/>
        <d v="2014-07-06T11:13:56"/>
        <d v="2015-01-19T12:14:58"/>
        <d v="2014-11-29T08:59:00"/>
        <d v="2014-10-24T17:26:00"/>
        <d v="2014-10-29T16:57:51"/>
        <d v="2015-02-20T02:34:13"/>
        <d v="2015-03-27T13:43:15"/>
        <d v="2016-09-02T10:36:20"/>
        <d v="2016-07-02T08:25:10"/>
        <d v="2016-09-15T08:49:05"/>
        <d v="2016-02-21T07:48:09"/>
        <d v="2015-05-21T16:47:58"/>
        <d v="2015-01-30T21:25:00"/>
        <d v="2014-10-15T18:00:00"/>
        <d v="2014-12-15T07:12:57"/>
        <d v="2015-04-04T08:43:57"/>
        <d v="2014-10-31T16:45:42"/>
        <d v="2015-01-12T00:00:03"/>
        <d v="2015-02-05T10:11:18"/>
        <d v="2015-01-29T11:46:05"/>
        <d v="2015-08-10T00:59:00"/>
        <d v="2014-11-27T16:24:00"/>
        <d v="2015-02-11T07:13:42"/>
        <d v="2016-10-14T10:00:00"/>
        <d v="2016-07-24T04:32:46"/>
        <d v="2016-12-15T07:39:49"/>
        <d v="2016-02-04T01:50:33"/>
        <d v="2014-11-11T15:13:28"/>
        <d v="2016-10-10T08:32:50"/>
        <d v="2015-12-15T06:10:00"/>
        <d v="2015-06-27T15:59:00"/>
        <d v="2015-02-13T19:43:02"/>
        <d v="2015-11-14T11:16:44"/>
        <d v="2015-10-02T12:00:00"/>
        <d v="2014-09-30T09:19:09"/>
        <d v="2014-09-27T19:38:33"/>
        <d v="2017-02-11T10:20:30"/>
        <d v="2015-03-01T15:47:19"/>
        <d v="2014-08-21T15:50:26"/>
        <d v="2014-10-23T22:00:00"/>
        <d v="2016-07-03T01:38:56"/>
        <d v="2014-08-08T15:20:12"/>
        <d v="2015-02-28T01:32:16"/>
        <d v="2015-07-01T15:45:37"/>
        <d v="2016-07-25T13:00:00"/>
        <d v="2017-01-30T00:59:00"/>
        <d v="2015-04-02T22:37:30"/>
        <d v="2014-07-30T12:03:16"/>
        <d v="2015-03-31T19:01:30"/>
        <d v="2012-03-03T01:39:27"/>
        <d v="2014-01-31T13:01:00"/>
        <d v="2012-10-24T10:26:16"/>
        <d v="2014-01-07T20:08:00"/>
        <d v="2013-07-11T14:01:43"/>
        <d v="2014-02-17T16:10:17"/>
        <d v="2011-03-03T01:49:21"/>
        <d v="2014-05-09T16:00:00"/>
        <d v="2011-01-21T16:00:00"/>
        <d v="2014-02-24T10:25:07"/>
        <d v="2012-05-12T17:54:23"/>
        <d v="2011-03-04T06:57:07"/>
        <d v="2013-03-02T01:59:00"/>
        <d v="2015-01-24T17:08:15"/>
        <d v="2016-03-31T09:51:11"/>
        <d v="2013-02-17T13:25:29"/>
        <d v="2012-03-17T18:08:55"/>
        <d v="2011-09-30T21:00:00"/>
        <d v="2016-10-01T11:19:42"/>
        <d v="2013-05-06T22:59:00"/>
        <d v="2014-05-19T22:59:00"/>
        <d v="2015-03-01T23:59:00"/>
        <d v="2011-02-20T17:52:34"/>
        <d v="2011-06-10T21:00:00"/>
        <d v="2016-06-16T22:55:00"/>
        <d v="2012-12-15T09:36:17"/>
        <d v="2015-04-20T23:40:32"/>
        <d v="2011-07-31T00:59:00"/>
        <d v="2012-10-17T14:17:39"/>
        <d v="2014-07-10T17:01:40"/>
        <d v="2014-07-27T19:00:00"/>
        <d v="2015-04-24T18:00:00"/>
        <d v="2012-11-13T20:26:57"/>
        <d v="2013-05-23T18:30:37"/>
        <d v="2014-01-06T06:55:40"/>
        <d v="2014-07-18T14:31:12"/>
        <d v="2014-09-12T12:26:53"/>
        <d v="2011-12-15T23:48:41"/>
        <d v="2011-09-22T12:28:49"/>
        <d v="2014-02-06T11:01:24"/>
        <d v="2015-01-26T01:12:21"/>
        <d v="2017-03-08T01:30:00"/>
        <d v="2014-06-12T13:08:05"/>
        <d v="2014-05-04T11:11:40"/>
        <d v="2016-11-06T03:49:07"/>
        <d v="2017-02-28T22:00:00"/>
        <d v="2016-11-05T16:11:52"/>
        <d v="2015-12-15T01:59:00"/>
        <d v="2017-01-03T18:04:09"/>
        <d v="2016-01-30T22:17:00"/>
        <d v="2014-11-20T13:48:21"/>
        <d v="2015-06-29T21:06:42"/>
        <d v="2015-07-08T10:45:00"/>
        <d v="2016-06-28T17:15:33"/>
        <d v="2016-08-06T15:35:08"/>
        <d v="2014-06-16T00:50:05"/>
        <d v="2015-02-28T18:42:05"/>
        <d v="2014-06-12T18:12:35"/>
        <d v="2016-03-14T08:35:29"/>
        <d v="2016-03-30T06:36:20"/>
        <d v="2015-03-09T20:39:49"/>
        <d v="2012-07-10T17:48:00"/>
        <d v="2012-04-08T15:45:08"/>
        <d v="2012-11-27T06:00:00"/>
        <d v="2012-08-10T16:00:00"/>
        <d v="2014-11-12T16:45:38"/>
        <d v="2015-12-03T15:30:00"/>
        <d v="2010-05-31T22:59:00"/>
        <d v="2013-03-11T12:02:26"/>
        <d v="2012-12-15T12:52:08"/>
        <d v="2010-07-22T00:00:00"/>
        <d v="2011-06-07T09:18:01"/>
        <d v="2011-04-15T21:59:00"/>
        <d v="2012-02-12T15:43:03"/>
        <d v="2015-10-20T11:55:22"/>
        <d v="2012-04-12T11:02:45"/>
        <d v="2014-03-04T15:00:00"/>
        <d v="2016-02-01T12:00:00"/>
        <d v="2015-03-25T15:36:06"/>
        <d v="2012-10-06T03:59:00"/>
        <d v="2015-05-22T07:00:00"/>
        <d v="2015-03-04T12:57:27"/>
        <d v="2017-01-27T12:29:51"/>
        <d v="2016-01-02T10:27:01"/>
        <d v="2014-09-07T16:13:14"/>
        <d v="2016-06-23T10:06:23"/>
        <d v="2014-05-23T08:05:25"/>
        <d v="2016-12-29T16:01:40"/>
        <d v="2014-10-23T04:17:59"/>
        <d v="2015-10-31T16:45:00"/>
        <d v="2014-08-08T18:48:54"/>
        <d v="2015-06-03T23:26:00"/>
        <d v="2014-10-08T06:16:18"/>
        <d v="2014-10-31T21:59:00"/>
        <d v="2014-09-01T19:10:22"/>
        <d v="2016-11-07T12:12:55"/>
        <d v="2017-02-10T00:28:53"/>
        <d v="2014-08-12T12:57:31"/>
        <d v="2015-05-19T15:00:49"/>
        <d v="2015-10-21T17:00:00"/>
        <d v="2012-07-13T23:19:03"/>
        <d v="2013-12-12T00:08:27"/>
        <d v="2011-09-26T22:59:00"/>
        <d v="2014-01-15T13:33:00"/>
        <d v="2013-10-10T18:00:00"/>
        <d v="2010-11-01T18:26:00"/>
        <d v="2012-03-07T22:59:00"/>
        <d v="2013-05-07T09:33:14"/>
        <d v="2011-07-04T18:31:06"/>
        <d v="2013-07-07T07:24:42"/>
        <d v="2012-05-21T21:30:00"/>
        <d v="2012-01-24T13:26:13"/>
        <d v="2014-09-26T21:08:27"/>
        <d v="2011-12-24T23:00:00"/>
        <d v="2014-06-20T22:59:00"/>
        <d v="2011-12-05T23:59:00"/>
        <d v="2012-06-14T21:59:00"/>
        <d v="2013-07-01T23:00:00"/>
        <d v="2013-03-10T16:38:28"/>
        <d v="2011-06-14T21:59:00"/>
        <d v="2014-05-15T00:58:51"/>
        <d v="2011-07-04T13:52:20"/>
        <d v="2016-08-11T00:28:36"/>
        <d v="2014-05-01T08:01:30"/>
        <d v="2015-07-12T00:02:38"/>
        <d v="2014-04-19T20:36:01"/>
        <d v="2009-11-22T23:59:00"/>
        <d v="2016-06-06T11:02:00"/>
        <d v="2014-07-10T04:09:11"/>
        <d v="2011-04-21T22:21:13"/>
        <d v="2016-11-07T05:05:37"/>
        <d v="2013-10-16T08:33:35"/>
        <d v="2012-03-01T21:00:00"/>
        <d v="2016-03-11T23:00:00"/>
        <d v="2012-05-23T13:00:00"/>
        <d v="2015-04-18T15:10:05"/>
        <d v="2012-10-26T20:21:53"/>
        <d v="2013-03-23T16:42:41"/>
        <d v="2014-09-30T18:00:00"/>
        <d v="2014-12-21T02:42:21"/>
        <d v="2012-10-05T21:59:00"/>
        <d v="2014-05-13T12:43:56"/>
        <d v="2014-09-16T04:18:54"/>
        <d v="2016-04-22T00:32:52"/>
        <d v="2012-01-11T19:00:00"/>
        <d v="2014-08-14T06:58:18"/>
        <d v="2014-05-01T09:55:29"/>
        <d v="2016-12-03T09:05:15"/>
        <d v="2016-08-05T13:01:08"/>
        <d v="2013-04-19T21:38:21"/>
        <d v="2013-11-14T22:00:00"/>
        <d v="2012-11-17T19:17:24"/>
        <d v="2016-08-06T01:00:00"/>
        <d v="2013-08-19T02:01:09"/>
        <d v="2013-03-10T12:07:31"/>
        <d v="2013-07-13T15:35:25"/>
        <d v="2015-12-19T01:59:00"/>
        <d v="2012-06-12T01:00:00"/>
        <d v="2015-11-18T22:59:00"/>
        <d v="2016-04-03T06:01:02"/>
        <d v="2014-07-09T11:24:25"/>
        <d v="2016-12-04T09:04:47"/>
        <d v="2016-09-02T01:00:00"/>
        <d v="2014-11-30T13:58:01"/>
        <d v="2016-08-02T17:00:00"/>
        <d v="2016-03-14T03:24:43"/>
        <d v="2015-03-01T09:21:16"/>
        <d v="2015-08-20T12:19:02"/>
        <d v="2016-12-11T10:20:08"/>
        <d v="2016-02-12T22:42:12"/>
        <d v="2015-07-03T15:26:26"/>
        <d v="2015-02-17T21:26:31"/>
        <d v="2015-12-21T08:07:17"/>
        <d v="2016-12-06T19:09:02"/>
        <d v="2015-07-16T15:38:56"/>
        <d v="2014-07-10T13:40:11"/>
        <d v="2014-08-26T16:20:12"/>
        <d v="2014-07-31T20:50:38"/>
        <d v="2014-11-13T06:35:08"/>
        <d v="2016-01-06T16:50:13"/>
        <d v="2015-06-12T14:00:00"/>
        <d v="2017-01-23T11:05:43"/>
        <d v="2010-07-02T17:00:00"/>
        <d v="2014-07-10T08:31:03"/>
        <d v="2013-10-15T21:59:00"/>
        <d v="2014-12-03T07:00:45"/>
        <d v="2010-08-23T22:00:00"/>
        <d v="2011-09-19T08:30:22"/>
        <d v="2016-11-23T02:45:43"/>
        <d v="2016-08-18T17:54:51"/>
        <d v="2016-01-11T17:00:00"/>
        <d v="2015-02-05T13:44:01"/>
        <d v="2016-07-08T17:03:34"/>
        <d v="2013-03-24T22:08:59"/>
        <d v="2011-09-09T15:02:43"/>
        <d v="2013-03-09T15:08:19"/>
        <d v="2012-03-23T22:00:00"/>
        <d v="2015-08-13T02:46:49"/>
        <d v="2016-09-22T11:00:21"/>
        <d v="2014-05-14T17:04:00"/>
        <d v="2014-09-23T19:41:37"/>
        <d v="2016-06-11T07:39:32"/>
        <d v="2015-06-11T04:05:53"/>
        <d v="2012-08-12T21:00:00"/>
        <d v="2015-06-10T22:25:46"/>
        <d v="2014-04-20T21:59:00"/>
        <d v="2015-03-30T12:31:59"/>
        <d v="2010-03-15T15:55:00"/>
        <d v="2014-08-26T18:31:21"/>
        <d v="2012-11-29T17:54:56"/>
        <d v="2015-01-08T19:00:00"/>
        <d v="2016-12-14T23:00:00"/>
        <d v="2014-04-25T19:58:38"/>
        <d v="2015-05-07T00:58:00"/>
        <d v="2015-12-18T19:00:00"/>
        <d v="2014-05-09T14:45:19"/>
        <d v="2013-12-30T00:02:33"/>
        <d v="2013-07-01T12:00:00"/>
        <d v="2016-11-30T22:59:00"/>
        <d v="2013-11-15T17:15:03"/>
        <d v="2016-11-10T07:37:07"/>
        <d v="2016-01-22T10:59:34"/>
        <d v="2016-12-10T22:59:00"/>
        <d v="2015-06-13T10:25:14"/>
        <d v="2012-07-08T20:07:27"/>
        <d v="2013-05-22T22:07:24"/>
        <d v="2015-04-16T18:00:00"/>
        <d v="2013-05-23T09:38:11"/>
        <d v="2013-12-02T16:59:00"/>
        <d v="2015-05-30T19:42:58"/>
        <d v="2013-12-25T18:32:17"/>
        <d v="2016-02-19T20:00:53"/>
        <d v="2015-11-25T09:49:11"/>
        <d v="2014-05-02T06:30:10"/>
        <d v="2014-12-02T22:00:00"/>
        <d v="2013-04-17T12:15:42"/>
        <d v="2016-02-26T05:52:12"/>
        <d v="2015-03-02T14:00:00"/>
        <d v="2016-01-31T15:59:00"/>
        <d v="2014-07-23T09:25:50"/>
        <d v="2016-12-31T12:20:54"/>
        <d v="2016-03-24T02:11:38"/>
        <d v="2016-05-15T11:35:01"/>
        <d v="2013-05-31T06:00:00"/>
        <d v="2013-12-25T02:00:29"/>
        <d v="2014-08-23T12:31:23"/>
        <d v="2015-05-24T14:29:36"/>
        <d v="2016-10-20T14:11:55"/>
        <d v="2016-01-02T17:19:51"/>
        <d v="2016-06-28T09:45:23"/>
        <d v="2016-10-02T00:41:24"/>
        <d v="2016-05-07T07:57:12"/>
        <d v="2015-05-08T10:01:58"/>
        <d v="2016-05-06T13:49:42"/>
        <d v="2013-07-25T10:21:28"/>
        <d v="2014-07-23T15:08:09"/>
        <d v="2015-06-05T15:00:00"/>
        <d v="2016-12-18T12:30:57"/>
        <d v="2015-06-25T13:00:00"/>
        <d v="2015-11-11T17:58:20"/>
        <d v="2012-05-15T22:59:00"/>
        <d v="2011-11-23T21:53:16"/>
        <d v="2012-06-04T11:19:55"/>
        <d v="2014-05-04T00:59:00"/>
        <d v="2012-07-15T14:03:07"/>
        <d v="2011-12-13T22:59:00"/>
        <d v="2011-09-07T22:54:18"/>
        <d v="2010-09-10T21:59:00"/>
        <d v="2013-08-01T19:49:54"/>
        <d v="2013-02-24T03:09:15"/>
        <d v="2011-03-01T14:00:00"/>
        <d v="2011-10-07T10:58:52"/>
        <d v="2012-12-22T15:30:32"/>
        <d v="2012-03-04T21:00:00"/>
        <d v="2011-10-02T11:36:13"/>
        <d v="2012-10-25T21:59:00"/>
        <d v="2011-12-01T09:02:15"/>
        <d v="2012-03-07T20:43:55"/>
        <d v="2015-07-01T21:40:00"/>
        <d v="2012-06-29T21:59:00"/>
        <d v="2012-02-12T21:35:14"/>
        <d v="2011-05-05T14:50:48"/>
        <d v="2012-11-09T13:07:07"/>
        <d v="2013-05-30T18:00:00"/>
        <d v="2014-11-20T22:00:00"/>
        <d v="2013-01-25T23:09:34"/>
        <d v="2014-11-12T12:03:13"/>
        <d v="2012-09-09T21:55:00"/>
        <d v="2015-07-05T11:00:17"/>
        <d v="2014-05-27T22:59:00"/>
        <d v="2011-08-14T19:00:00"/>
        <d v="2013-04-15T16:16:33"/>
        <d v="2014-09-23T14:46:16"/>
        <d v="2010-12-08T22:59:00"/>
        <d v="2011-02-19T19:56:41"/>
        <d v="2012-10-02T12:40:03"/>
        <d v="2015-10-26T22:59:00"/>
        <d v="2011-07-24T14:08:56"/>
        <d v="2012-08-15T21:07:25"/>
        <d v="2014-01-01T17:08:56"/>
        <d v="2017-01-11T11:49:08"/>
        <d v="2017-01-07T01:12:49"/>
        <d v="2010-03-15T00:59:00"/>
        <d v="2010-11-29T23:00:00"/>
        <d v="2015-08-04T18:33:53"/>
        <d v="2014-12-08T17:21:27"/>
        <d v="2015-03-12T05:07:43"/>
        <d v="2014-09-21T12:32:49"/>
        <d v="2016-03-09T18:35:00"/>
        <d v="2014-08-15T20:04:23"/>
        <d v="2015-07-11T22:58:11"/>
        <d v="2014-02-03T05:41:32"/>
        <d v="2011-04-24T00:59:00"/>
        <d v="2013-04-27T15:16:31"/>
        <d v="2012-10-04T17:07:13"/>
        <d v="2013-10-19T06:13:06"/>
        <d v="2014-12-05T12:30:29"/>
        <d v="2013-11-08T19:18:59"/>
        <d v="2016-11-03T12:00:08"/>
        <d v="2013-01-11T14:00:24"/>
        <d v="2014-11-14T00:39:19"/>
        <d v="2015-12-30T10:50:10"/>
        <d v="2010-07-21T13:00:00"/>
        <d v="2013-09-14T07:07:20"/>
        <d v="2013-11-27T00:41:54"/>
        <d v="2016-02-11T10:18:30"/>
        <d v="2014-11-16T02:05:48"/>
        <d v="2015-04-02T10:36:22"/>
        <d v="2010-07-30T18:00:00"/>
        <d v="2016-07-13T00:49:59"/>
        <d v="2016-06-29T14:20:14"/>
        <d v="2014-03-15T12:58:29"/>
        <d v="2015-01-10T01:59:00"/>
        <d v="2014-01-28T09:10:27"/>
        <d v="2016-03-31T10:56:25"/>
        <d v="2013-09-16T14:30:06"/>
        <d v="2016-12-23T01:59:00"/>
        <d v="2013-02-04T14:29:34"/>
        <d v="2011-07-16T11:32:54"/>
        <d v="2012-05-19T11:05:05"/>
        <d v="2015-09-23T14:27:39"/>
        <d v="2014-07-24T12:23:11"/>
        <d v="2015-06-07T21:50:00"/>
        <d v="2016-06-24T21:59:00"/>
        <d v="2016-04-08T09:00:35"/>
        <d v="2014-12-05T15:06:58"/>
        <d v="2012-09-14T19:35:37"/>
        <d v="2017-02-09T23:00:00"/>
        <d v="2017-03-02T10:49:11"/>
        <d v="2015-08-22T12:00:22"/>
        <d v="2015-06-21T23:00:00"/>
        <d v="2015-04-18T07:55:20"/>
        <d v="2013-09-09T21:59:00"/>
        <d v="2016-05-05T07:01:47"/>
        <d v="2016-07-20T18:13:06"/>
        <d v="2015-05-02T09:11:49"/>
        <d v="2016-06-06T00:01:07"/>
        <d v="2017-01-18T09:16:37"/>
        <d v="2015-04-10T22:06:32"/>
        <d v="2015-11-13T11:04:28"/>
        <d v="2017-02-20T18:07:33"/>
        <d v="2014-10-02T15:37:05"/>
        <d v="2017-02-08T23:00:00"/>
        <d v="2016-01-25T10:00:00"/>
        <d v="2013-03-26T02:23:59"/>
        <d v="2016-09-06T20:00:00"/>
        <d v="2015-04-02T21:59:00"/>
        <d v="2016-10-25T11:00:00"/>
        <d v="2016-04-21T16:00:00"/>
        <d v="2016-03-23T00:59:00"/>
        <d v="2017-02-14T14:00:27"/>
        <d v="2016-12-15T17:00:00"/>
        <d v="2016-11-20T22:59:00"/>
        <d v="2016-03-26T11:11:30"/>
        <d v="2015-08-11T12:31:40"/>
        <d v="2016-12-02T01:00:00"/>
        <d v="2015-02-28T08:00:59"/>
        <d v="2015-11-14T07:20:00"/>
        <d v="2015-10-15T03:59:58"/>
        <d v="2015-07-05T21:00:00"/>
        <d v="2013-01-16T14:19:25"/>
        <d v="2012-11-01T14:22:48"/>
        <d v="2015-09-24T14:38:02"/>
        <d v="2013-03-09T01:28:39"/>
        <d v="2012-06-01T13:43:09"/>
        <d v="2012-04-16T00:10:24"/>
        <d v="2013-11-15T23:39:33"/>
        <d v="2012-04-06T22:00:00"/>
        <d v="2014-04-14T17:00:00"/>
        <d v="2012-04-14T11:36:00"/>
        <d v="2014-04-10T00:59:00"/>
        <d v="2013-11-03T19:00:00"/>
        <d v="2015-05-15T13:49:39"/>
        <d v="2014-02-06T13:00:48"/>
        <d v="2012-03-13T00:59:00"/>
        <d v="2015-07-23T12:02:25"/>
        <d v="2015-11-02T02:00:00"/>
        <d v="2012-08-28T18:00:00"/>
        <d v="2015-08-19T11:15:12"/>
        <d v="2013-07-26T19:27:16"/>
        <d v="2016-04-22T18:00:00"/>
        <d v="2012-01-28T12:54:07"/>
        <d v="2015-06-27T09:22:48"/>
        <d v="2016-10-29T13:00:00"/>
        <d v="2014-09-21T13:00:15"/>
        <d v="2016-02-11T22:59:00"/>
        <d v="2013-11-13T14:22:35"/>
        <d v="2015-08-16T00:40:36"/>
        <d v="2013-09-02T22:00:00"/>
        <d v="2014-04-25T15:08:47"/>
        <d v="2013-06-24T23:00:00"/>
        <d v="2014-07-18T21:00:00"/>
        <d v="2015-12-13T18:00:00"/>
        <d v="2017-01-05T13:47:27"/>
        <d v="2015-03-28T17:31:51"/>
        <d v="2016-02-01T08:48:43"/>
        <d v="2014-11-12T01:59:00"/>
        <d v="2017-03-10T08:55:16"/>
        <d v="2013-11-30T22:02:00"/>
        <d v="2016-04-22T13:49:04"/>
        <d v="2017-03-02T13:51:40"/>
        <d v="2013-11-26T21:02:00"/>
        <d v="2017-03-12T21:00:00"/>
        <d v="2016-10-16T14:30:00"/>
        <d v="2014-02-21T12:00:00"/>
        <d v="2015-09-04T13:00:10"/>
        <d v="2015-07-29T09:59:25"/>
        <d v="2016-12-14T15:01:18"/>
        <d v="2013-04-02T09:52:45"/>
        <d v="2016-12-02T19:07:53"/>
        <d v="2014-08-16T02:17:57"/>
        <d v="2016-08-06T01:52:18"/>
        <d v="2015-11-18T10:09:07"/>
        <d v="2017-01-24T09:32:48"/>
        <d v="2016-05-07T16:50:51"/>
        <d v="2016-11-22T04:50:46"/>
        <d v="2016-06-19T17:00:00"/>
        <d v="2015-06-11T12:01:27"/>
        <d v="2016-12-08T13:18:56"/>
        <d v="2014-03-26T17:24:10"/>
        <d v="2017-02-14T11:23:40"/>
        <d v="2014-11-17T18:00:00"/>
        <d v="2015-01-31T13:58:33"/>
        <d v="2016-05-22T21:00:00"/>
        <d v="2016-11-22T14:28:27"/>
        <d v="2016-04-26T20:00:00"/>
        <d v="2014-12-20T19:00:00"/>
        <d v="2017-03-11T19:58:35"/>
        <d v="2017-03-06T23:00:00"/>
        <d v="2017-01-10T15:59:00"/>
        <d v="2016-12-09T18:00:04"/>
        <d v="2015-12-07T10:47:16"/>
        <d v="2017-03-12T06:10:42"/>
        <d v="2014-02-23T06:00:57"/>
        <d v="2014-12-22T08:47:59"/>
        <d v="2014-01-05T09:38:09"/>
        <d v="2012-02-27T10:17:03"/>
        <d v="2016-01-03T16:59:00"/>
        <d v="2015-02-03T22:00:00"/>
        <d v="2015-09-17T08:59:51"/>
        <d v="2011-07-25T00:50:00"/>
        <d v="2016-01-13T22:11:26"/>
        <d v="2012-05-08T20:00:04"/>
        <d v="2011-03-11T22:00:00"/>
        <d v="2012-06-28T22:27:23"/>
        <d v="2013-09-05T21:59:00"/>
        <d v="2014-06-23T10:01:00"/>
        <d v="2012-06-26T12:00:00"/>
        <d v="2013-12-06T17:22:00"/>
        <d v="2009-12-01T11:00:00"/>
        <d v="2012-04-22T22:00:00"/>
        <d v="2012-04-18T10:44:36"/>
        <d v="2012-09-24T21:59:00"/>
        <d v="2013-01-20T11:21:20"/>
        <d v="2013-01-26T16:54:16"/>
        <d v="2012-02-23T11:33:46"/>
        <d v="2012-03-13T21:59:00"/>
        <d v="2014-03-26T13:10:33"/>
        <d v="2011-02-05T18:46:49"/>
        <d v="2012-06-28T11:26:56"/>
        <d v="2013-06-20T21:31:36"/>
        <d v="2013-12-31T01:00:00"/>
        <d v="2011-12-12T21:39:56"/>
        <d v="2014-08-08T12:00:00"/>
        <d v="2012-03-09T22:02:09"/>
        <d v="2012-05-05T13:15:28"/>
        <d v="2014-08-28T19:00:00"/>
        <d v="2013-03-09T17:42:17"/>
        <d v="2013-03-21T12:03:35"/>
        <d v="2014-05-06T18:06:29"/>
        <d v="2014-04-18T17:00:00"/>
        <d v="2012-05-03T17:00:26"/>
        <d v="2012-06-07T07:14:17"/>
        <d v="2012-05-05T11:25:43"/>
        <d v="2009-12-09T12:24:00"/>
        <d v="2010-02-14T23:00:00"/>
        <d v="2009-09-25T21:59:00"/>
        <d v="2013-12-14T19:58:05"/>
        <d v="2014-04-02T12:36:40"/>
        <d v="2017-04-03T23:15:01"/>
        <d v="2017-04-09T14:29:29"/>
        <d v="2017-03-20T12:07:27"/>
        <d v="2017-03-26T14:14:45"/>
        <d v="2017-03-29T17:32:11"/>
        <d v="2017-04-30T11:00:00"/>
        <d v="2014-08-26T16:00:40"/>
        <d v="2015-06-14T12:45:37"/>
        <d v="2014-07-17T08:59:06"/>
        <d v="2015-12-24T18:00:00"/>
        <d v="2014-08-17T18:08:10"/>
        <d v="2015-02-06T09:04:31"/>
        <d v="2014-05-29T11:50:00"/>
        <d v="2014-11-05T11:34:00"/>
        <d v="2014-06-11T07:44:03"/>
        <d v="2014-03-08T16:11:35"/>
        <d v="2014-06-26T09:22:23"/>
        <d v="2014-06-29T15:31:24"/>
        <d v="2016-12-19T01:59:00"/>
        <d v="2016-10-30T09:25:38"/>
        <d v="2015-07-12T13:31:44"/>
        <d v="2014-10-05T23:00:00"/>
        <d v="2016-01-08T13:47:00"/>
        <d v="2016-06-24T11:27:49"/>
        <d v="2015-03-31T17:39:00"/>
        <d v="2016-10-17T13:10:31"/>
        <d v="2016-08-25T08:34:36"/>
        <d v="2016-02-20T16:22:18"/>
        <d v="2015-08-11T12:37:08"/>
        <d v="2017-01-03T14:12:50"/>
        <d v="2015-04-29T20:25:39"/>
        <d v="2015-06-06T09:12:32"/>
        <d v="2015-04-21T10:13:42"/>
        <d v="2015-01-10T11:21:00"/>
        <d v="2015-05-02T16:02:16"/>
        <d v="2015-06-05T12:48:24"/>
        <d v="2015-10-17T08:52:58"/>
        <d v="2015-01-30T18:39:00"/>
        <d v="2015-08-03T09:35:24"/>
        <d v="2016-02-07T10:58:00"/>
        <d v="2016-04-30T16:00:00"/>
        <d v="2014-12-11T10:31:10"/>
        <d v="2015-12-28T18:16:40"/>
        <d v="2015-10-26T16:25:56"/>
        <d v="2016-01-17T17:00:00"/>
        <d v="2015-10-21T06:45:33"/>
        <d v="2016-04-25T16:16:56"/>
        <d v="2015-04-14T10:19:25"/>
        <d v="2016-02-10T13:30:11"/>
        <d v="2014-12-17T22:32:21"/>
        <d v="2015-06-25T12:39:56"/>
        <d v="2015-04-23T19:39:31"/>
        <d v="2015-08-29T09:53:44"/>
        <d v="2015-02-12T14:14:20"/>
        <d v="2016-09-09T14:03:57"/>
        <d v="2015-12-10T16:12:46"/>
        <d v="2016-11-25T15:53:03"/>
        <d v="2015-08-25T18:18:50"/>
        <d v="2015-10-04T18:23:36"/>
        <d v="2015-10-01T13:02:22"/>
        <d v="2015-04-10T16:27:28"/>
        <d v="2015-08-03T22:30:03"/>
        <d v="2015-02-21T19:21:47"/>
        <d v="2014-11-13T20:37:23"/>
        <d v="2015-08-05T10:50:32"/>
        <d v="2015-01-10T14:07:04"/>
        <d v="2016-07-22T09:02:20"/>
        <d v="2015-01-15T13:29:00"/>
        <d v="2015-07-25T15:59:00"/>
        <d v="2015-01-04T00:17:44"/>
        <d v="2015-03-31T12:04:04"/>
        <d v="2015-10-28T20:53:43"/>
        <d v="2015-08-08T09:33:37"/>
        <d v="2015-02-26T02:41:33"/>
        <d v="2017-01-10T02:57:00"/>
        <d v="2015-10-15T14:22:38"/>
        <d v="2015-01-02T15:14:16"/>
        <d v="2015-07-02T15:59:44"/>
        <d v="2014-12-18T14:28:26"/>
        <d v="2016-04-14T00:26:04"/>
        <d v="2016-03-05T13:44:56"/>
        <d v="2015-05-13T10:18:51"/>
        <d v="2016-03-30T14:10:58"/>
        <d v="2016-01-02T18:56:47"/>
        <d v="2016-09-03T08:02:55"/>
        <d v="2015-01-18T20:39:50"/>
        <d v="2015-04-11T00:00:00"/>
        <d v="2014-11-05T22:22:37"/>
        <d v="2015-08-18T15:01:15"/>
        <d v="2015-09-07T03:47:55"/>
        <d v="2015-08-25T11:34:42"/>
        <d v="2016-11-26T12:41:13"/>
        <d v="2014-05-31T17:30:00"/>
        <d v="2015-08-21T21:59:00"/>
        <d v="2016-07-15T14:42:26"/>
        <d v="2015-03-14T09:00:00"/>
        <d v="2014-08-10T15:13:07"/>
        <d v="2015-03-24T13:34:04"/>
        <d v="2015-02-18T11:43:09"/>
        <d v="2014-11-09T19:41:35"/>
        <d v="2015-02-21T10:29:56"/>
        <d v="2015-03-11T10:23:56"/>
        <d v="2014-12-31T10:54:50"/>
        <d v="2014-10-27T15:25:08"/>
        <d v="2016-05-27T16:04:00"/>
        <d v="2015-08-07T22:04:52"/>
        <d v="2016-03-23T00:38:53"/>
        <d v="2015-03-12T11:49:11"/>
        <d v="2017-02-05T10:44:00"/>
        <d v="2016-02-11T21:08:24"/>
        <d v="2016-06-27T20:23:33"/>
        <d v="2015-03-07T23:14:57"/>
        <d v="2016-02-27T15:35:43"/>
        <d v="2015-08-03T22:27:54"/>
        <d v="2015-10-05T00:39:46"/>
        <d v="2016-01-29T08:46:10"/>
        <d v="2015-03-17T12:00:00"/>
        <d v="2015-12-07T16:57:42"/>
        <d v="2015-10-18T13:38:49"/>
        <d v="2016-02-13T15:35:13"/>
        <d v="2015-07-22T22:59:00"/>
        <d v="2015-03-19T09:00:28"/>
        <d v="2014-08-15T09:00:22"/>
        <d v="2016-05-25T12:06:31"/>
        <d v="2015-09-25T22:33:41"/>
        <d v="2016-11-26T09:27:51"/>
        <d v="2016-11-11T22:00:00"/>
        <d v="2016-08-30T23:36:00"/>
        <d v="2014-11-29T22:25:15"/>
        <d v="2014-10-27T21:11:00"/>
        <d v="2017-03-05T15:48:10"/>
        <d v="2015-12-29T17:00:00"/>
        <d v="2017-02-02T10:36:49"/>
        <d v="2017-03-10T22:50:08"/>
        <d v="2016-04-20T12:45:50"/>
        <d v="2017-02-25T17:03:59"/>
        <d v="2016-03-24T07:27:36"/>
        <d v="2016-06-09T13:00:00"/>
        <d v="2016-03-23T08:18:05"/>
        <d v="2017-01-02T22:17:00"/>
        <d v="2012-07-18T22:28:16"/>
        <d v="2013-04-16T13:00:00"/>
        <d v="2015-09-30T13:29:00"/>
        <d v="2012-09-23T11:15:48"/>
        <d v="2013-05-08T20:27:33"/>
        <d v="2012-05-10T11:00:00"/>
        <d v="2012-10-27T23:00:00"/>
        <d v="2011-02-08T04:18:49"/>
        <d v="2012-05-23T19:47:35"/>
        <d v="2012-01-25T17:49:52"/>
        <d v="2010-09-03T19:03:00"/>
        <d v="2012-11-10T12:57:49"/>
        <d v="2010-10-10T18:16:16"/>
        <d v="2010-07-10T16:00:00"/>
        <d v="2014-11-03T02:52:50"/>
        <d v="2012-08-12T10:35:45"/>
        <d v="2013-01-13T16:48:33"/>
        <d v="2012-07-27T20:00:00"/>
        <d v="2015-10-10T16:28:04"/>
        <d v="2012-04-30T09:30:08"/>
        <d v="2011-08-01T12:46:23"/>
        <d v="2012-05-01T11:00:03"/>
        <d v="2011-09-15T16:00:03"/>
        <d v="2011-10-12T17:57:59"/>
        <d v="2012-04-22T10:59:36"/>
        <d v="2012-05-26T19:59:57"/>
        <d v="2011-11-16T10:11:48"/>
        <d v="2013-05-09T10:33:59"/>
        <d v="2012-06-22T23:27:56"/>
        <d v="2011-01-15T19:51:00"/>
        <d v="2012-06-16T03:59:00"/>
        <d v="2013-04-28T22:02:20"/>
        <d v="2012-05-23T09:29:04"/>
        <d v="2012-06-06T16:42:55"/>
        <d v="2013-03-29T16:54:52"/>
        <d v="2011-08-05T15:05:38"/>
        <d v="2015-01-27T17:13:07"/>
        <d v="2012-12-31T12:00:00"/>
        <d v="2012-06-23T12:32:55"/>
        <d v="2015-09-27T12:38:24"/>
        <d v="2014-09-21T13:48:38"/>
        <d v="2016-06-07T15:06:00"/>
        <d v="2014-11-14T19:22:14"/>
        <d v="2015-03-13T18:20:16"/>
        <d v="2015-10-03T15:00:00"/>
        <d v="2015-05-10T19:45:04"/>
        <d v="2014-08-14T16:50:34"/>
        <d v="2015-04-20T12:25:49"/>
        <d v="2015-05-14T17:56:12"/>
        <d v="2016-02-01T04:43:33"/>
        <d v="2014-12-13T15:02:41"/>
        <d v="2017-02-25T18:09:49"/>
        <d v="2014-08-20T03:21:17"/>
        <d v="2015-02-22T14:09:13"/>
        <d v="2014-11-29T10:40:52"/>
        <d v="2015-03-19T12:15:30"/>
        <d v="2014-11-13T11:20:28"/>
        <d v="2014-07-18T21:43:24"/>
        <d v="2016-10-15T13:21:00"/>
        <d v="2015-10-13T17:13:41"/>
        <d v="2016-04-22T08:52:00"/>
        <d v="2014-11-17T18:24:52"/>
        <d v="2014-12-20T22:30:00"/>
        <d v="2012-06-28T14:16:11"/>
        <d v="2014-12-07T22:59:00"/>
        <d v="2013-10-17T21:59:00"/>
        <d v="2015-08-20T05:00:00"/>
        <d v="2012-03-24T18:56:15"/>
        <d v="2015-04-19T22:50:00"/>
        <d v="2015-08-14T21:59:00"/>
        <d v="2012-08-16T14:22:46"/>
        <d v="2013-03-01T12:01:08"/>
        <d v="2010-01-01T00:00:00"/>
        <d v="2014-12-01T13:59:05"/>
        <d v="2013-07-29T20:32:46"/>
        <d v="2011-08-01T09:34:15"/>
        <d v="2013-02-23T22:59:00"/>
        <d v="2015-02-02T15:39:12"/>
        <d v="2011-10-29T10:12:01"/>
        <d v="2013-09-26T04:46:58"/>
        <d v="2013-09-30T21:59:00"/>
        <d v="2011-01-01T21:00:00"/>
        <d v="2012-07-08T06:29:29"/>
        <d v="2015-02-26T18:30:00"/>
        <d v="2013-10-04T23:00:00"/>
        <d v="2012-04-04T11:33:23"/>
        <d v="2016-09-29T22:27:00"/>
        <d v="2013-05-31T11:00:00"/>
        <d v="2015-10-07T21:59:00"/>
        <d v="2012-03-21T14:48:00"/>
        <d v="2017-03-05T13:26:21"/>
        <d v="2012-09-20T22:46:47"/>
        <d v="2015-05-31T21:59:00"/>
        <d v="2012-05-28T09:43:13"/>
        <d v="2012-12-24T17:47:37"/>
        <d v="2014-05-15T11:53:06"/>
        <d v="2015-05-01T07:59:00"/>
        <d v="2011-11-15T13:37:00"/>
        <d v="2015-03-06T16:49:34"/>
        <d v="2015-10-13T06:41:29"/>
        <d v="2016-10-11T06:35:39"/>
        <d v="2015-07-29T21:20:51"/>
        <d v="2014-07-31T18:58:19"/>
        <d v="2016-05-09T14:50:00"/>
        <d v="2014-08-21T17:32:28"/>
        <d v="2015-04-23T15:05:38"/>
        <d v="2016-09-01T09:59:54"/>
        <d v="2015-09-16T20:31:52"/>
        <d v="2017-02-08T15:40:35"/>
        <d v="2016-05-19T02:12:01"/>
        <d v="2015-04-12T20:51:57"/>
        <d v="2014-08-23T08:12:29"/>
        <d v="2016-05-18T13:49:05"/>
        <d v="2015-01-11T20:36:34"/>
        <d v="2015-04-10T17:14:07"/>
        <d v="2014-08-04T13:41:37"/>
        <d v="2015-10-09T11:00:00"/>
        <d v="2014-09-15T13:55:03"/>
        <d v="2015-05-15T21:00:00"/>
        <d v="2015-11-16T10:04:58"/>
        <d v="2016-10-29T17:43:54"/>
        <d v="2015-03-16T11:28:00"/>
        <d v="2015-06-14T22:09:29"/>
        <d v="2014-07-05T17:07:12"/>
        <d v="2015-12-25T01:55:36"/>
        <d v="2015-12-30T10:12:33"/>
        <d v="2015-03-31T07:14:00"/>
        <d v="2016-03-23T05:52:07"/>
        <d v="2016-01-26T08:08:17"/>
        <d v="2016-03-13T14:45:24"/>
        <d v="2014-10-05T13:13:41"/>
        <d v="2015-04-25T14:17:06"/>
        <d v="2014-08-07T17:13:48"/>
        <d v="2017-02-23T23:51:40"/>
        <d v="2014-08-07T09:56:49"/>
        <d v="2016-06-19T02:11:57"/>
        <d v="2015-09-23T14:10:01"/>
        <d v="2014-08-03T12:05:47"/>
        <d v="2016-03-25T14:36:40"/>
        <d v="2012-09-12T21:59:00"/>
        <d v="2014-11-12T15:20:00"/>
        <d v="2013-12-23T15:54:14"/>
        <d v="2012-04-28T19:13:43"/>
        <d v="2016-06-17T06:59:50"/>
        <d v="2014-04-29T11:06:22"/>
        <d v="2015-08-11T20:00:00"/>
        <d v="2017-03-14T18:00:00"/>
        <d v="2012-07-14T23:42:31"/>
        <d v="2016-08-22T00:59:00"/>
        <d v="2017-01-02T16:59:00"/>
        <d v="2015-01-08T21:26:10"/>
        <d v="2012-09-21T13:38:14"/>
        <d v="2014-04-29T23:00:00"/>
        <d v="2016-04-30T06:00:00"/>
        <d v="2015-08-25T17:52:09"/>
        <d v="2014-10-20T14:59:11"/>
        <d v="2015-12-01T14:01:01"/>
        <d v="2015-10-23T05:00:00"/>
        <d v="2015-10-10T19:00:00"/>
        <d v="2015-05-21T11:56:28"/>
        <d v="2016-12-30T11:50:16"/>
        <d v="2016-12-02T00:09:26"/>
        <d v="2012-09-13T04:07:02"/>
        <d v="2016-11-09T14:26:48"/>
        <d v="2015-06-03T09:04:29"/>
        <d v="2015-11-26T14:54:21"/>
        <d v="2014-11-30T17:11:07"/>
        <d v="2015-05-14T06:55:22"/>
        <d v="2016-06-30T04:00:00"/>
        <d v="2015-08-29T22:03:47"/>
        <d v="2016-05-28T19:28:59"/>
        <d v="2014-02-27T17:00:00"/>
        <d v="2016-09-29T09:45:21"/>
        <d v="2015-03-09T15:49:21"/>
        <d v="2016-10-15T19:00:00"/>
        <d v="2016-10-12T07:11:15"/>
        <d v="2015-01-15T15:54:55"/>
        <d v="2015-02-19T14:45:48"/>
        <d v="2015-06-07T21:51:14"/>
        <d v="2014-09-15T14:09:00"/>
        <d v="2016-07-15T00:57:00"/>
        <d v="2017-03-10T13:00:35"/>
        <d v="2014-11-08T15:13:23"/>
        <d v="2015-09-09T01:31:09"/>
        <d v="2015-08-14T00:16:59"/>
        <d v="2016-03-09T11:09:20"/>
        <d v="2016-02-01T17:55:41"/>
        <d v="2016-12-21T08:59:03"/>
        <d v="2015-12-17T13:20:09"/>
        <d v="2014-12-09T21:48:45"/>
        <d v="2014-06-12T22:00:00"/>
        <d v="2015-04-21T07:25:26"/>
        <d v="2016-02-09T14:00:00"/>
        <d v="2017-03-12T13:00:00"/>
        <d v="2016-08-02T19:30:00"/>
        <d v="2016-07-30T15:13:14"/>
        <d v="2015-04-17T19:40:10"/>
        <d v="2015-11-24T12:06:58"/>
        <d v="2013-10-25T17:00:10"/>
        <d v="2015-08-21T11:55:13"/>
        <d v="2015-09-04T09:00:00"/>
        <d v="2015-12-09T00:59:00"/>
        <d v="2015-05-04T15:29:34"/>
        <d v="2015-09-25T15:00:00"/>
        <d v="2016-02-10T16:13:36"/>
        <d v="2015-11-09T08:32:00"/>
        <d v="2016-01-09T18:51:36"/>
        <d v="2014-07-28T18:29:40"/>
        <d v="2014-12-19T13:38:00"/>
        <d v="2015-12-28T00:00:00"/>
        <d v="2014-10-29T16:45:00"/>
        <d v="2016-07-04T22:59:00"/>
        <d v="2014-11-10T15:34:49"/>
        <d v="2016-05-22T08:59:34"/>
        <d v="2014-07-02T18:42:23"/>
        <d v="2015-09-24T13:09:25"/>
        <d v="2015-02-27T18:01:34"/>
        <d v="2016-04-05T22:04:51"/>
        <d v="2014-07-10T15:29:10"/>
        <d v="2014-11-21T23:59:00"/>
        <d v="2015-03-01T12:07:20"/>
        <d v="2014-08-09T15:57:05"/>
        <d v="2015-04-27T09:42:10"/>
        <d v="2014-09-30T17:23:43"/>
        <d v="2015-06-29T09:21:58"/>
        <d v="2015-02-23T21:00:00"/>
        <d v="2016-07-30T17:04:50"/>
        <d v="2015-06-02T20:31:16"/>
        <d v="2015-05-10T11:22:37"/>
        <d v="2015-03-25T01:01:00"/>
        <d v="2014-08-12T21:19:26"/>
        <d v="2014-09-25T21:22:19"/>
        <d v="2015-04-13T21:21:58"/>
        <d v="2014-12-25T14:16:00"/>
        <d v="2015-08-02T16:00:00"/>
        <d v="2014-06-27T15:33:28"/>
        <d v="2014-08-08T15:31:03"/>
        <d v="2014-09-18T14:59:32"/>
        <d v="2017-04-07T11:35:34"/>
        <d v="2017-04-05T12:14:37"/>
        <d v="2017-03-22T09:33:50"/>
        <d v="2017-04-05T13:41:54"/>
        <d v="2017-03-24T14:59:18"/>
        <d v="2014-10-16T00:59:00"/>
        <d v="2013-05-27T00:59:00"/>
        <d v="2016-07-21T10:45:26"/>
        <d v="2016-10-03T21:59:00"/>
        <d v="2014-08-08T20:00:00"/>
        <d v="2014-06-20T16:01:00"/>
        <d v="2013-07-13T12:00:00"/>
        <d v="2015-12-24T09:41:24"/>
        <d v="2016-10-14T17:00:00"/>
        <d v="2016-02-21T03:33:48"/>
        <d v="2015-10-08T01:59:53"/>
        <d v="2014-12-06T16:57:29"/>
        <d v="2016-05-03T17:00:00"/>
        <d v="2016-04-17T17:44:54"/>
        <d v="2016-11-11T06:10:53"/>
        <d v="2013-09-06T13:00:00"/>
        <d v="2017-01-29T14:34:13"/>
        <d v="2014-12-31T15:08:08"/>
        <d v="2015-08-15T01:50:59"/>
        <d v="2017-03-01T11:52:15"/>
        <d v="2016-04-22T07:55:11"/>
        <d v="2015-08-07T10:14:23"/>
        <d v="2015-12-30T08:23:54"/>
        <d v="2015-04-30T23:46:37"/>
        <d v="2013-04-22T06:59:35"/>
        <d v="2014-10-17T22:00:00"/>
        <d v="2013-05-27T18:00:00"/>
        <d v="2015-04-09T23:32:54"/>
        <d v="2016-10-13T15:59:00"/>
        <d v="2013-03-13T14:00:00"/>
        <d v="2014-04-23T09:59:33"/>
        <d v="2014-01-15T13:00:00"/>
        <d v="2016-11-05T21:26:44"/>
        <d v="2014-05-05T15:18:37"/>
        <d v="2015-03-11T17:45:52"/>
        <d v="2014-10-19T20:07:00"/>
        <d v="2012-05-15T11:16:27"/>
        <d v="2016-10-19T01:53:27"/>
        <d v="2012-02-28T19:29:58"/>
        <d v="2012-07-14T17:42:48"/>
        <d v="2014-08-29T12:45:11"/>
        <d v="2012-06-15T21:10:00"/>
        <d v="2016-09-02T11:03:22"/>
        <d v="2015-04-04T12:10:37"/>
        <d v="2012-06-30T14:00:00"/>
        <d v="2014-06-17T15:17:22"/>
        <d v="2011-12-18T12:21:44"/>
        <d v="2012-08-26T15:37:03"/>
        <d v="2014-09-11T09:15:51"/>
        <d v="2015-04-08T12:58:47"/>
        <d v="2014-01-11T15:36:41"/>
        <d v="2016-08-06T09:45:32"/>
        <d v="2016-10-10T04:36:23"/>
        <d v="2016-07-16T02:47:46"/>
        <d v="2013-06-20T05:04:18"/>
        <d v="2013-01-02T19:31:33"/>
        <d v="2012-03-18T17:53:15"/>
        <d v="2013-05-24T07:54:44"/>
        <d v="2012-05-30T13:00:00"/>
        <d v="2012-10-28T07:53:48"/>
        <d v="2011-08-11T10:01:58"/>
        <d v="2015-08-16T17:00:50"/>
        <d v="2012-03-29T07:45:23"/>
        <d v="2014-06-05T13:49:50"/>
        <d v="2014-03-18T09:55:30"/>
        <d v="2013-02-01T11:00:00"/>
        <d v="2013-10-05T14:51:34"/>
        <d v="2016-04-24T14:45:21"/>
        <d v="2013-03-07T21:02:08"/>
        <d v="2011-12-15T18:19:14"/>
        <d v="2015-06-12T01:07:56"/>
        <d v="2015-07-17T10:03:24"/>
        <d v="2014-08-25T17:28:26"/>
        <d v="2015-11-22T09:03:41"/>
        <d v="2017-03-10T04:44:48"/>
        <d v="2015-02-12T01:00:00"/>
        <d v="2015-02-16T22:59:00"/>
        <d v="2015-04-23T06:50:46"/>
        <d v="2014-10-29T12:54:03"/>
        <d v="2016-08-05T15:00:00"/>
        <d v="2014-07-09T07:39:40"/>
        <d v="2014-07-17T22:45:52"/>
        <d v="2016-07-29T10:50:43"/>
        <d v="2015-03-11T22:00:00"/>
        <d v="2015-02-11T16:31:43"/>
        <d v="2016-09-08T22:00:00"/>
        <d v="2015-08-11T23:32:39"/>
        <d v="2015-07-21T04:03:25"/>
        <d v="2016-03-03T13:00:00"/>
        <d v="2014-06-06T17:00:00"/>
        <d v="2014-07-05T06:40:28"/>
        <d v="2014-07-08T16:34:00"/>
        <d v="2015-07-31T10:00:00"/>
        <d v="2016-06-17T10:00:00"/>
        <d v="2015-01-04T07:16:06"/>
        <d v="2014-10-10T05:00:00"/>
        <d v="2015-08-06T09:31:47"/>
        <d v="2015-07-15T18:00:00"/>
        <d v="2014-09-29T04:53:10"/>
        <d v="2015-08-22T06:07:53"/>
        <d v="2015-08-05T05:00:00"/>
        <d v="2015-06-29T14:57:18"/>
        <d v="2015-08-22T14:18:55"/>
        <d v="2016-03-30T08:39:00"/>
        <d v="2014-05-31T21:59:00"/>
        <d v="2015-02-23T05:55:03"/>
        <d v="2015-04-05T22:00:00"/>
        <d v="2016-12-14T11:49:21"/>
        <d v="2015-05-09T03:35:15"/>
        <d v="2016-08-07T12:38:29"/>
        <d v="2015-08-02T10:00:00"/>
        <d v="2015-02-28T09:14:22"/>
        <d v="2015-09-23T08:21:26"/>
        <d v="2015-06-14T06:36:49"/>
        <d v="2016-02-25T18:00:00"/>
        <d v="2014-09-23T16:08:55"/>
        <d v="2015-03-27T09:24:52"/>
        <d v="2015-03-31T16:59:00"/>
        <d v="2015-06-12T19:43:00"/>
        <d v="2015-12-04T13:01:26"/>
        <d v="2015-07-10T01:00:00"/>
        <d v="2016-06-03T10:30:00"/>
        <d v="2015-10-02T17:00:00"/>
        <d v="2016-06-02T04:25:18"/>
        <d v="2014-05-11T21:59:00"/>
        <d v="2015-07-16T13:47:50"/>
        <d v="2014-11-23T16:00:00"/>
        <d v="2015-10-10T20:00:00"/>
        <d v="2015-01-30T17:02:10"/>
        <d v="2015-12-04T18:00:00"/>
        <d v="2017-02-17T22:59:00"/>
        <d v="2015-12-09T16:48:04"/>
        <d v="2014-08-13T16:00:00"/>
        <d v="2014-08-24T22:59:00"/>
        <d v="2015-03-18T11:00:00"/>
        <d v="2015-12-13T12:44:57"/>
        <d v="2014-06-21T05:00:00"/>
        <d v="2016-06-12T22:00:00"/>
        <d v="2017-01-04T07:06:20"/>
        <d v="2015-06-07T18:23:53"/>
        <d v="2015-05-29T10:36:34"/>
        <d v="2016-05-23T13:21:05"/>
        <d v="2015-05-29T09:34:19"/>
        <d v="2016-04-23T04:16:40"/>
        <d v="2014-09-05T18:10:11"/>
        <d v="2016-01-29T17:17:00"/>
        <d v="2014-06-20T19:05:03"/>
        <d v="2014-09-13T22:34:57"/>
        <d v="2015-05-07T11:11:59"/>
        <d v="2016-01-29T17:34:00"/>
        <d v="2015-08-08T15:34:00"/>
        <d v="2017-02-20T12:00:00"/>
        <d v="2014-12-05T05:28:00"/>
        <d v="2015-10-16T02:41:44"/>
        <d v="2016-06-19T13:12:56"/>
        <d v="2015-09-24T08:10:48"/>
        <d v="2014-06-24T12:57:09"/>
        <d v="2014-09-09T10:12:03"/>
        <d v="2015-07-17T07:18:00"/>
        <d v="2015-01-05T20:44:19"/>
        <d v="2016-10-14T16:00:00"/>
        <d v="2016-07-03T22:00:00"/>
        <d v="2016-10-05T13:50:54"/>
        <d v="2016-07-19T08:14:41"/>
        <d v="2014-05-16T22:32:45"/>
        <d v="2014-12-21T11:43:33"/>
        <d v="2015-06-19T20:47:18"/>
        <d v="2015-01-28T13:37:11"/>
        <d v="2017-01-17T14:16:26"/>
        <d v="2016-05-04T21:04:53"/>
        <d v="2015-07-16T11:51:19"/>
        <d v="2016-11-30T11:00:00"/>
        <d v="2015-07-03T08:46:35"/>
        <d v="2016-01-20T11:24:21"/>
        <d v="2015-08-20T11:05:00"/>
        <d v="2014-12-03T09:20:36"/>
        <d v="2016-05-01T08:18:38"/>
        <d v="2016-02-05T22:59:00"/>
        <d v="2014-12-05T11:27:15"/>
        <d v="2015-03-13T18:50:01"/>
        <d v="2015-09-18T21:59:00"/>
        <d v="2015-01-11T04:15:24"/>
        <d v="2014-10-17T22:59:00"/>
        <d v="2014-08-29T14:43:05"/>
        <d v="2014-08-08T21:00:00"/>
        <d v="2016-04-15T14:12:08"/>
        <d v="2014-08-25T15:00:00"/>
        <d v="2015-01-08T20:00:00"/>
        <d v="2015-04-03T16:40:15"/>
        <d v="2014-06-22T15:00:00"/>
        <d v="2016-12-12T00:00:00"/>
        <d v="2015-10-11T09:29:05"/>
        <d v="2015-10-31T09:57:33"/>
        <d v="2016-07-23T19:52:38"/>
        <d v="2014-08-08T23:37:12"/>
        <d v="2015-02-07T15:42:19"/>
        <d v="2015-08-24T04:33:16"/>
        <d v="2015-09-08T22:00:18"/>
        <d v="2014-11-09T06:00:00"/>
        <d v="2016-09-06T19:21:53"/>
        <d v="2015-07-31T19:00:00"/>
        <d v="2016-05-14T15:03:57"/>
        <d v="2016-06-08T11:33:39"/>
        <d v="2014-11-25T13:46:00"/>
        <d v="2015-06-12T14:11:27"/>
        <d v="2015-06-27T12:27:06"/>
        <d v="2016-01-14T21:09:34"/>
        <d v="2014-09-06T16:08:59"/>
        <d v="2015-03-14T14:46:34"/>
        <d v="2016-03-16T02:33:10"/>
        <d v="2014-05-19T05:26:29"/>
        <d v="2015-09-15T23:37:27"/>
        <d v="2015-10-29T09:06:47"/>
        <d v="2014-08-05T08:52:09"/>
        <d v="2015-03-25T12:01:10"/>
        <d v="2014-09-25T15:16:44"/>
        <d v="2015-05-18T14:58:47"/>
        <d v="2015-01-23T21:00:00"/>
        <d v="2015-05-08T21:59:00"/>
        <d v="2014-09-11T08:01:08"/>
        <d v="2015-02-23T12:22:59"/>
        <d v="2014-07-14T23:00:00"/>
        <d v="2016-03-04T17:57:26"/>
        <d v="2014-05-25T07:32:38"/>
        <d v="2015-05-07T08:01:04"/>
        <d v="2014-09-15T00:08:00"/>
        <d v="2015-02-21T05:00:00"/>
        <d v="2016-06-04T16:57:33"/>
        <d v="2014-06-15T09:16:04"/>
        <d v="2016-08-29T11:00:00"/>
        <d v="2014-10-12T22:59:00"/>
        <d v="2014-07-13T04:58:33"/>
        <d v="2015-01-30T10:53:34"/>
        <d v="2014-08-27T19:00:00"/>
        <d v="2015-01-18T12:33:38"/>
        <d v="2015-03-01T17:02:35"/>
        <d v="2015-12-16T14:18:00"/>
        <d v="2015-04-12T21:06:20"/>
        <d v="2015-06-07T15:56:38"/>
        <d v="2015-05-23T21:21:00"/>
        <d v="2016-08-15T06:44:52"/>
        <d v="2016-11-24T11:11:00"/>
        <d v="2015-06-02T09:34:53"/>
        <d v="2015-11-19T14:45:17"/>
        <d v="2016-01-23T02:45:52"/>
        <d v="2014-10-05T13:16:13"/>
        <d v="2016-10-16T22:00:00"/>
        <d v="2015-10-08T13:00:21"/>
        <d v="2017-03-16T07:00:03"/>
        <d v="2015-06-16T11:47:29"/>
        <d v="2016-05-04T17:00:50"/>
        <d v="2015-03-27T17:16:12"/>
        <d v="2016-05-08T11:41:57"/>
        <d v="2016-06-06T18:12:05"/>
        <d v="2014-09-11T12:10:23"/>
        <d v="2015-03-25T22:00:00"/>
        <d v="2015-03-01T00:59:00"/>
        <d v="2015-07-02T05:17:04"/>
        <d v="2014-08-06T15:32:00"/>
        <d v="2015-07-07T11:30:33"/>
        <d v="2015-09-16T11:43:32"/>
        <d v="2015-03-08T21:44:52"/>
        <d v="2016-08-16T21:59:00"/>
        <d v="2015-05-03T16:51:00"/>
        <d v="2014-07-18T10:04:11"/>
        <d v="2014-08-31T09:47:58"/>
        <d v="2016-12-04T19:00:00"/>
        <d v="2015-12-31T22:00:00"/>
        <d v="2014-09-25T19:35:00"/>
        <d v="2014-11-26T21:00:00"/>
        <d v="2016-03-13T06:00:00"/>
        <d v="2015-03-22T20:14:00"/>
        <d v="2014-10-19T23:59:00"/>
        <d v="2015-01-06T00:00:00"/>
        <d v="2015-08-23T20:00:00"/>
        <d v="2015-09-23T07:25:56"/>
        <d v="2016-02-11T10:29:03"/>
        <d v="2014-11-11T10:10:36"/>
        <d v="2016-08-24T00:41:21"/>
        <d v="2016-10-30T22:00:00"/>
        <d v="2016-05-01T05:00:06"/>
        <d v="2016-10-12T18:00:00"/>
        <d v="2016-06-20T02:41:21"/>
        <d v="2015-12-20T22:59:00"/>
        <d v="2016-01-07T07:47:00"/>
        <d v="2017-01-27T14:05:30"/>
        <d v="2016-10-09T12:25:10"/>
        <d v="2016-02-20T14:07:47"/>
        <d v="2014-10-03T05:29:32"/>
        <d v="2017-01-19T09:57:51"/>
        <d v="2015-05-26T15:54:00"/>
        <d v="2017-02-26T22:59:00"/>
        <d v="2014-06-15T22:25:00"/>
        <d v="2017-01-31T12:00:00"/>
        <d v="2016-07-13T15:29:42"/>
        <d v="2012-12-26T14:04:12"/>
        <d v="2016-02-29T23:59:00"/>
        <d v="2014-11-15T16:08:44"/>
        <d v="2014-10-06T10:11:45"/>
        <d v="2014-12-14T12:09:51"/>
        <d v="2015-04-24T23:11:23"/>
        <d v="2016-01-20T23:05:19"/>
        <d v="2014-11-26T08:40:40"/>
        <d v="2015-02-21T13:58:39"/>
        <d v="2015-12-23T16:59:00"/>
        <d v="2015-02-10T10:52:10"/>
        <d v="2015-06-21T14:04:09"/>
        <d v="2014-11-04T23:00:00"/>
        <d v="2014-06-10T22:00:00"/>
        <d v="2014-07-18T07:09:12"/>
        <d v="2014-08-20T14:24:03"/>
        <d v="2015-07-20T16:00:00"/>
        <d v="2014-05-26T21:00:00"/>
        <d v="2015-08-14T14:18:53"/>
        <d v="2016-11-21T23:59:00"/>
        <d v="2016-08-27T16:53:29"/>
        <d v="2015-06-11T10:13:06"/>
        <d v="2012-10-06T17:51:15"/>
        <d v="2014-05-30T10:00:00"/>
        <d v="2017-03-03T05:01:32"/>
        <d v="2015-03-20T09:54:11"/>
        <d v="2016-08-15T00:20:25"/>
        <d v="2014-11-17T22:35:00"/>
        <d v="2015-09-16T11:56:11"/>
        <d v="2016-10-14T15:10:47"/>
        <d v="2015-09-10T19:04:19"/>
        <d v="2016-08-17T20:38:45"/>
        <d v="2016-10-31T21:59:00"/>
        <d v="2013-05-04T07:26:49"/>
        <d v="2013-08-16T05:59:00"/>
        <d v="2010-10-01T22:59:00"/>
        <d v="2016-03-04T00:03:17"/>
        <d v="2013-12-29T01:59:00"/>
        <d v="2015-06-26T17:00:00"/>
        <d v="2016-01-20T14:50:48"/>
        <d v="2015-10-06T10:30:47"/>
        <d v="2015-04-15T20:50:00"/>
        <d v="2016-02-02T11:26:38"/>
        <d v="2014-08-21T21:44:15"/>
        <d v="2014-09-09T22:52:00"/>
        <d v="2016-04-27T07:16:00"/>
        <d v="2014-12-31T15:22:00"/>
        <d v="2015-06-13T18:20:55"/>
        <d v="2016-05-04T22:02:40"/>
        <d v="2017-02-08T03:59:05"/>
        <d v="2015-05-28T09:59:00"/>
        <d v="2014-10-01T21:59:00"/>
        <d v="2015-03-01T19:04:00"/>
        <d v="2015-01-09T16:59:50"/>
        <d v="2014-09-29T09:16:24"/>
        <d v="2016-04-03T08:36:51"/>
        <d v="2016-05-20T02:59:00"/>
        <d v="2014-08-08T16:27:26"/>
        <d v="2015-09-28T00:35:34"/>
        <d v="2014-08-13T12:49:08"/>
        <d v="2015-09-30T12:00:00"/>
        <d v="2016-10-22T16:08:58"/>
        <d v="2015-11-22T00:59:00"/>
        <d v="2014-07-29T19:19:32"/>
        <d v="2016-07-09T23:28:57"/>
        <d v="2015-09-09T16:31:19"/>
        <d v="2015-10-16T10:35:52"/>
        <d v="2014-12-14T14:00:34"/>
        <d v="2016-12-07T11:36:09"/>
        <d v="2015-04-20T23:59:00"/>
        <d v="2016-10-29T19:46:00"/>
        <d v="2015-06-14T13:19:00"/>
        <d v="2016-03-10T07:42:39"/>
        <d v="2016-08-18T20:27:20"/>
        <d v="2015-10-09T09:38:43"/>
        <d v="2017-03-02T16:57:58"/>
        <d v="2015-02-25T21:19:55"/>
        <d v="2015-03-22T10:07:15"/>
        <d v="2014-12-26T19:40:44"/>
        <d v="2015-09-19T22:21:31"/>
        <d v="2015-11-15T17:09:06"/>
        <d v="2014-08-31T23:00:00"/>
        <d v="2015-05-05T12:48:00"/>
        <d v="2015-09-29T15:12:39"/>
        <d v="2015-08-17T10:05:59"/>
        <d v="2016-12-20T22:36:30"/>
        <d v="2015-01-08T07:41:00"/>
        <d v="2016-07-08T19:59:00"/>
        <d v="2015-05-01T12:39:05"/>
        <d v="2016-08-14T16:45:43"/>
        <d v="2015-10-15T16:00:00"/>
        <d v="2015-09-20T13:05:56"/>
        <d v="2016-07-31T18:36:20"/>
        <d v="2015-05-20T13:48:46"/>
        <d v="2016-10-07T08:00:00"/>
        <d v="2016-02-07T18:17:00"/>
        <d v="2016-02-11T22:33:11"/>
        <d v="2014-10-20T08:56:15"/>
        <d v="2015-07-16T01:56:00"/>
        <d v="2016-08-23T02:10:18"/>
        <d v="2015-06-11T21:45:06"/>
        <d v="2015-02-02T20:00:00"/>
        <d v="2014-10-18T23:00:00"/>
        <d v="2015-09-16T16:00:00"/>
        <d v="2015-05-11T13:32:31"/>
        <d v="2015-04-28T09:19:54"/>
        <d v="2014-08-27T21:00:10"/>
        <d v="2017-02-18T18:45:19"/>
        <d v="2014-10-04T08:17:00"/>
        <d v="2016-10-31T20:55:34"/>
        <d v="2015-04-17T11:33:02"/>
        <d v="2014-09-21T09:10:50"/>
        <d v="2016-06-05T04:43:47"/>
        <d v="2015-04-01T06:22:05"/>
        <d v="2016-05-27T07:12:00"/>
        <d v="2016-07-02T09:35:23"/>
        <d v="2015-03-26T18:05:32"/>
        <d v="2016-05-05T15:36:36"/>
        <d v="2014-09-26T10:18:55"/>
        <d v="2016-11-09T17:22:12"/>
        <d v="2016-07-09T17:49:58"/>
        <d v="2015-02-02T12:43:21"/>
        <d v="2016-01-06T22:57:52"/>
        <d v="2016-03-27T17:26:02"/>
        <d v="2015-03-01T14:33:49"/>
        <d v="2017-03-16T12:49:01"/>
        <d v="2017-04-18T13:13:39"/>
        <d v="2017-04-13T22:59:00"/>
        <d v="2017-04-08T06:54:05"/>
        <d v="2017-04-21T01:24:20"/>
        <d v="2017-03-24T06:33:54"/>
        <d v="2017-03-27T10:16:59"/>
        <d v="2017-04-03T21:38:41"/>
        <d v="2017-03-31T16:59:00"/>
        <d v="2017-05-03T13:12:00"/>
        <d v="2017-04-03T09:30:07"/>
        <d v="2017-03-24T22:33:00"/>
        <d v="2017-04-07T10:15:03"/>
        <d v="2017-04-16T14:00:00"/>
        <d v="2017-03-19T05:18:59"/>
        <d v="2017-04-09T02:35:56"/>
        <d v="2017-03-19T00:00:00"/>
        <d v="2017-03-27T17:58:54"/>
        <d v="2017-04-16T09:22:46"/>
        <d v="2014-11-06T18:15:55"/>
        <d v="2014-09-30T22:00:00"/>
        <d v="2012-12-06T20:00:00"/>
        <d v="2011-01-24T22:00:00"/>
        <d v="2014-09-10T14:09:34"/>
        <d v="2013-11-02T14:49:27"/>
        <d v="2011-04-30T22:59:00"/>
        <d v="2012-04-01T14:00:58"/>
        <d v="2012-12-20T05:58:45"/>
        <d v="2012-06-01T16:52:24"/>
        <d v="2014-07-18T23:00:00"/>
        <d v="2013-07-22T14:09:12"/>
        <d v="2012-01-18T17:00:00"/>
        <d v="2014-08-12T22:59:00"/>
        <d v="2014-10-15T06:52:02"/>
        <d v="2014-07-06T20:00:00"/>
        <d v="2014-06-15T12:05:25"/>
        <d v="2014-06-09T13:20:15"/>
        <d v="2014-11-26T01:59:00"/>
        <d v="2014-08-01T22:13:01"/>
        <d v="2014-06-13T16:00:00"/>
        <d v="2013-12-12T22:59:00"/>
        <d v="2014-07-01T22:00:00"/>
        <d v="2016-05-06T08:35:58"/>
        <d v="2012-02-14T11:31:08"/>
        <d v="2014-09-26T15:04:52"/>
        <d v="2014-08-25T14:45:08"/>
        <d v="2011-02-17T15:17:07"/>
        <d v="2013-08-18T09:00:00"/>
        <d v="2014-06-21T10:00:09"/>
        <d v="2014-07-16T08:31:15"/>
        <d v="2013-05-06T10:51:11"/>
        <d v="2014-06-20T03:54:09"/>
        <d v="2014-06-15T10:00:00"/>
        <d v="2012-01-31T11:00:00"/>
        <d v="2013-08-23T13:04:29"/>
        <d v="2014-07-01T17:50:31"/>
        <d v="2014-07-16T17:27:21"/>
        <d v="2014-09-16T15:00:00"/>
        <d v="2014-08-04T09:59:33"/>
        <d v="2015-06-10T03:58:22"/>
        <d v="2015-05-24T02:18:52"/>
        <d v="2016-12-08T22:37:55"/>
        <d v="2016-08-16T12:07:49"/>
        <d v="2015-02-28T16:00:00"/>
        <d v="2015-02-20T17:14:16"/>
        <d v="2015-07-26T19:29:58"/>
        <d v="2015-02-12T08:15:42"/>
        <d v="2015-08-01T08:00:00"/>
        <d v="2015-02-04T05:50:18"/>
        <d v="2015-02-16T04:11:17"/>
        <d v="2014-09-06T15:00:00"/>
        <d v="2016-04-29T23:34:00"/>
        <d v="2014-08-31T12:24:37"/>
        <d v="2015-12-13T23:59:00"/>
        <d v="2015-09-25T17:43:42"/>
        <d v="2015-07-17T10:14:00"/>
        <d v="2015-05-01T02:59:32"/>
        <d v="2015-09-19T00:37:31"/>
        <d v="2015-04-22T23:40:07"/>
        <d v="2014-07-28T08:31:17"/>
        <d v="2014-06-20T17:00:00"/>
        <d v="2012-05-31T21:59:00"/>
        <d v="2014-08-14T20:00:00"/>
        <d v="2014-08-08T13:05:51"/>
        <d v="2015-07-26T12:19:19"/>
        <d v="2016-01-05T17:55:00"/>
        <d v="2015-09-09T21:59:00"/>
        <d v="2015-07-11T08:30:00"/>
        <d v="2016-11-04T07:06:24"/>
        <d v="2014-12-30T18:00:00"/>
        <d v="2015-03-22T16:35:47"/>
        <d v="2017-03-12T15:00:00"/>
        <d v="2015-07-05T10:43:23"/>
        <d v="2015-10-24T15:29:00"/>
        <d v="2015-08-20T14:02:56"/>
        <d v="2017-01-09T23:00:00"/>
        <d v="2016-06-03T15:00:00"/>
        <d v="2015-10-30T08:00:12"/>
        <d v="2017-01-17T15:10:36"/>
        <d v="2015-12-16T22:59:00"/>
        <d v="2014-11-20T01:59:58"/>
        <d v="2016-04-16T16:39:07"/>
        <d v="2016-05-03T21:59:00"/>
        <d v="2017-03-02T13:19:15"/>
        <d v="2017-02-01T17:31:00"/>
        <d v="2016-07-01T02:20:51"/>
        <d v="2016-12-28T16:00:33"/>
        <d v="2015-09-28T21:59:00"/>
        <d v="2015-07-01T06:14:58"/>
        <d v="2015-10-25T17:59:00"/>
        <d v="2017-02-16T17:00:00"/>
        <d v="2014-10-14T00:59:00"/>
        <d v="2014-09-19T12:08:12"/>
        <d v="2015-10-08T18:00:00"/>
        <d v="2016-12-01T11:39:42"/>
        <d v="2015-06-11T20:00:00"/>
        <d v="2015-09-11T21:59:00"/>
        <d v="2015-07-12T04:25:12"/>
        <d v="2015-04-04T14:19:17"/>
        <d v="2015-06-20T11:55:14"/>
        <d v="2014-11-05T12:48:44"/>
        <d v="2015-06-21T11:32:46"/>
        <d v="2016-09-07T05:20:40"/>
        <d v="2016-09-07T21:45:00"/>
        <d v="2015-03-25T19:03:29"/>
        <d v="2014-10-07T12:26:15"/>
        <d v="2015-06-10T21:59:00"/>
        <d v="2017-02-22T07:25:52"/>
        <d v="2015-01-08T15:17:41"/>
        <d v="2016-09-30T21:59:00"/>
        <d v="2015-11-30T11:08:38"/>
        <d v="2015-07-16T11:24:36"/>
        <d v="2014-12-21T22:00:00"/>
        <d v="2015-10-30T15:00:00"/>
        <d v="2015-01-28T16:00:00"/>
        <d v="2015-12-03T11:00:00"/>
        <d v="2015-06-12T15:00:00"/>
        <d v="2015-07-17T12:11:00"/>
        <d v="2016-08-24T15:42:08"/>
        <d v="2015-06-16T05:00:00"/>
        <d v="2015-07-12T06:47:45"/>
        <d v="2014-11-02T05:29:35"/>
        <d v="2015-11-06T07:00:09"/>
        <d v="2016-09-14T13:00:00"/>
        <d v="2016-03-15T15:00:00"/>
        <d v="2015-02-08T22:30:00"/>
        <d v="2016-03-31T21:59:00"/>
        <d v="2014-11-18T11:23:26"/>
        <d v="2015-05-30T14:21:43"/>
        <d v="2016-03-31T19:27:39"/>
        <d v="2015-05-31T23:00:00"/>
        <d v="2015-09-01T18:28:25"/>
        <d v="2016-04-28T22:39:48"/>
        <d v="2016-02-10T15:00:00"/>
        <d v="2016-01-28T23:59:00"/>
        <d v="2017-02-27T23:00:00"/>
        <d v="2016-08-15T14:09:42"/>
        <d v="2015-11-28T12:00:28"/>
        <d v="2016-06-20T17:00:00"/>
        <d v="2017-02-20T02:50:02"/>
        <d v="2017-03-11T06:21:31"/>
        <d v="2015-09-16T21:59:00"/>
        <d v="2015-12-04T13:29:08"/>
        <d v="2017-03-04T04:12:32"/>
        <d v="2015-06-16T06:59:14"/>
        <d v="2016-09-26T04:37:09"/>
        <d v="2015-11-22T16:00:00"/>
        <d v="2015-07-27T16:59:00"/>
        <d v="2015-09-12T18:00:00"/>
        <d v="2015-10-14T16:01:03"/>
        <d v="2015-04-29T11:51:02"/>
        <d v="2016-08-01T00:59:00"/>
        <d v="2016-12-07T02:26:16"/>
        <d v="2015-03-28T08:38:04"/>
        <d v="2016-12-22T08:59:12"/>
        <d v="2015-07-31T14:32:28"/>
        <d v="2016-06-09T21:00:00"/>
        <d v="2016-05-14T19:22:19"/>
        <d v="2016-04-13T15:02:45"/>
        <d v="2016-10-16T09:36:18"/>
        <d v="2015-10-06T16:17:05"/>
        <d v="2015-10-17T01:00:10"/>
        <d v="2016-11-11T16:00:00"/>
        <d v="2016-01-26T19:00:00"/>
        <d v="2015-05-08T14:05:00"/>
        <d v="2016-05-06T01:17:21"/>
        <d v="2014-08-08T07:54:00"/>
        <d v="2016-06-07T18:57:04"/>
        <d v="2016-04-10T20:30:00"/>
        <d v="2015-01-31T08:03:06"/>
        <d v="2016-06-21T19:05:57"/>
        <d v="2014-10-15T21:59:00"/>
        <d v="2016-06-21T21:55:00"/>
        <d v="2016-09-25T02:46:48"/>
        <d v="2016-06-05T07:59:50"/>
        <d v="2015-04-05T11:51:17"/>
        <d v="2015-03-08T10:08:25"/>
        <d v="2016-05-08T02:59:26"/>
        <d v="2014-07-04T19:00:00"/>
        <d v="2014-07-27T17:00:00"/>
        <d v="2015-04-01T14:17:48"/>
        <d v="2015-10-06T10:44:46"/>
        <d v="2014-07-19T14:38:50"/>
        <d v="2015-06-15T10:14:40"/>
        <d v="2015-07-30T06:30:22"/>
        <d v="2014-08-03T17:00:00"/>
        <d v="2016-04-05T02:34:06"/>
        <d v="2014-10-10T15:00:00"/>
        <d v="2017-02-24T07:48:00"/>
        <d v="2016-07-28T09:58:38"/>
        <d v="2016-12-06T17:22:34"/>
        <d v="2016-06-12T11:00:00"/>
        <d v="2015-03-31T22:59:00"/>
        <d v="2016-04-13T07:18:00"/>
        <d v="2014-08-29T22:48:13"/>
        <d v="2015-04-17T18:37:00"/>
        <d v="2015-02-25T18:35:10"/>
        <d v="2016-05-08T15:00:00"/>
        <d v="2016-04-29T21:59:00"/>
        <d v="2016-06-13T11:00:00"/>
        <d v="2015-11-29T17:00:00"/>
        <d v="2014-07-23T05:00:00"/>
        <d v="2016-07-01T17:00:00"/>
        <d v="2016-05-02T17:00:00"/>
        <d v="2015-10-28T22:01:00"/>
        <d v="2016-05-10T05:17:00"/>
        <d v="2016-07-15T13:34:32"/>
        <d v="2014-08-01T04:01:50"/>
        <d v="2014-11-19T02:27:59"/>
        <d v="2017-02-24T19:22:14"/>
        <d v="2016-12-14T09:59:00"/>
        <d v="2014-09-01T09:59:00"/>
        <d v="2015-03-06T22:55:00"/>
        <d v="2014-08-19T10:00:00"/>
        <d v="2015-12-12T20:26:32"/>
        <d v="2015-05-12T19:37:17"/>
        <d v="2015-08-01T16:24:54"/>
        <d v="2014-12-31T23:00:00"/>
        <d v="2017-01-14T18:59:40"/>
        <d v="2016-12-17T02:00:00"/>
        <d v="2015-12-02T14:59:25"/>
        <d v="2015-07-18T10:00:00"/>
        <d v="2015-10-28T11:33:36"/>
        <d v="2014-05-18T08:39:33"/>
        <d v="2015-04-25T09:49:54"/>
        <d v="2015-03-20T10:56:00"/>
        <d v="2014-08-31T07:08:00"/>
        <d v="2015-08-26T17:00:00"/>
        <d v="2014-11-29T17:52:58"/>
        <d v="2015-03-10T21:26:23"/>
        <d v="2016-08-01T16:59:00"/>
        <d v="2016-06-23T12:47:00"/>
        <d v="2015-11-20T21:00:00"/>
        <d v="2014-12-10T14:49:12"/>
        <d v="2014-12-03T09:28:26"/>
        <d v="2014-12-14T12:18:08"/>
        <d v="2015-06-18T05:04:01"/>
        <d v="2016-06-03T07:31:22"/>
        <d v="2014-07-10T12:35:45"/>
        <d v="2014-08-08T16:28:00"/>
        <d v="2016-05-06T14:17:35"/>
        <d v="2014-11-05T18:46:00"/>
        <d v="2014-07-27T08:17:25"/>
        <d v="2015-05-30T12:10:00"/>
        <d v="2016-02-18T16:00:00"/>
        <d v="2014-11-21T11:00:00"/>
        <d v="2015-02-21T16:05:25"/>
        <d v="2014-08-28T16:53:34"/>
        <d v="2015-08-07T11:22:26"/>
        <d v="2015-11-11T20:31:00"/>
        <d v="2015-06-25T05:05:24"/>
        <d v="2015-06-17T06:05:02"/>
        <d v="2016-03-01T17:59:00"/>
        <d v="2014-07-16T05:49:36"/>
        <d v="2014-07-06T04:08:09"/>
        <d v="2014-07-18T17:48:24"/>
        <d v="2016-07-31T14:58:00"/>
        <d v="2016-06-06T01:00:00"/>
        <d v="2015-10-07T18:32:52"/>
        <d v="2014-09-27T17:01:02"/>
        <d v="2015-02-27T22:59:00"/>
        <d v="2016-12-01T01:59:00"/>
        <d v="2016-04-17T17:30:00"/>
        <d v="2015-04-23T12:30:00"/>
        <d v="2014-10-25T18:43:00"/>
        <d v="2014-05-23T14:01:47"/>
        <d v="2016-04-06T15:30:00"/>
        <d v="2016-02-13T18:00:00"/>
        <d v="2015-03-04T12:59:23"/>
        <d v="2015-04-24T15:52:21"/>
        <d v="2015-02-05T00:59:00"/>
        <d v="2014-10-04T08:48:56"/>
        <d v="2014-09-20T20:00:00"/>
        <d v="2014-07-02T09:29:12"/>
        <d v="2015-02-28T11:00:00"/>
        <d v="2016-11-01T18:31:01"/>
        <d v="2014-07-30T16:41:41"/>
        <d v="2014-08-18T11:32:33"/>
        <d v="2016-02-05T16:00:00"/>
        <d v="2014-06-16T21:00:00"/>
        <d v="2014-07-10T03:07:49"/>
        <d v="2016-08-06T21:00:00"/>
        <d v="2014-08-21T10:28:00"/>
        <d v="2015-08-19T11:03:40"/>
        <d v="2015-05-02T15:00:00"/>
        <d v="2016-01-18T22:59:00"/>
        <d v="2014-07-11T10:15:00"/>
        <d v="2015-11-13T14:17:00"/>
        <d v="2015-05-30T14:11:12"/>
        <d v="2014-09-09T06:35:46"/>
        <d v="2016-06-08T07:59:00"/>
        <d v="2015-10-23T06:43:56"/>
        <d v="2015-02-05T06:20:00"/>
        <d v="2016-03-18T14:20:12"/>
        <d v="2014-12-16T20:51:29"/>
        <d v="2016-07-08T22:00:00"/>
        <d v="2015-04-02T09:54:31"/>
        <d v="2015-04-21T11:22:07"/>
        <d v="2014-07-22T21:59:00"/>
        <d v="2016-08-13T17:29:16"/>
        <d v="2014-07-31T10:45:59"/>
        <d v="2016-10-13T12:00:27"/>
        <d v="2014-08-01T00:59:00"/>
        <d v="2015-02-11T23:59:00"/>
        <d v="2015-02-02T22:27:00"/>
        <d v="2016-05-20T05:31:00"/>
        <d v="2014-08-15T06:39:12"/>
        <d v="2016-10-28T21:00:00"/>
        <d v="2015-07-10T12:00:00"/>
        <d v="2016-10-10T21:59:00"/>
        <d v="2016-08-22T21:07:17"/>
        <d v="2015-08-09T10:00:00"/>
        <d v="2016-04-19T17:27:30"/>
        <d v="2015-03-20T09:07:12"/>
        <d v="2016-09-20T21:00:00"/>
        <d v="2016-04-28T09:24:05"/>
        <d v="2016-07-15T15:38:00"/>
        <d v="2014-08-31T14:00:00"/>
        <d v="2014-11-05T23:59:00"/>
        <d v="2015-03-20T14:27:00"/>
        <d v="2016-07-20T06:02:11"/>
        <d v="2014-11-02T18:00:00"/>
        <d v="2014-10-26T21:00:00"/>
        <d v="2015-05-16T21:00:00"/>
        <d v="2015-03-16T15:00:00"/>
        <d v="2014-06-21T14:31:20"/>
        <d v="2015-07-10T15:00:00"/>
        <d v="2015-01-01T23:56:28"/>
        <d v="2014-07-06T12:31:06"/>
        <d v="2014-07-03T10:03:01"/>
        <d v="2016-06-15T12:14:59"/>
        <d v="2016-02-02T10:38:00"/>
        <d v="2015-06-03T00:59:00"/>
        <d v="2015-06-24T16:34:12"/>
        <d v="2015-04-17T10:00:00"/>
        <d v="2014-05-24T15:00:00"/>
        <d v="2016-04-13T13:15:24"/>
        <d v="2015-05-17T23:59:44"/>
        <d v="2015-10-25T18:13:17"/>
        <d v="2014-08-16T23:11:00"/>
        <d v="2016-11-26T00:00:00"/>
        <d v="2014-11-01T11:18:00"/>
        <d v="2016-09-11T14:19:26"/>
        <d v="2016-06-02T16:00:00"/>
        <d v="2016-05-28T15:44:00"/>
        <d v="2015-07-01T00:59:00"/>
        <d v="2016-03-06T22:59:00"/>
        <d v="2015-09-11T12:19:55"/>
        <d v="2016-03-15T21:59:00"/>
        <d v="2016-07-24T05:28:48"/>
        <d v="2015-11-19T12:58:11"/>
        <d v="2014-05-12T22:00:00"/>
        <d v="2014-08-23T11:37:20"/>
        <d v="2016-05-31T16:08:57"/>
        <d v="2016-05-10T15:00:00"/>
        <d v="2014-11-20T22:55:00"/>
        <d v="2014-07-02T08:54:06"/>
        <d v="2014-11-07T12:30:00"/>
        <d v="2015-04-23T05:53:12"/>
        <d v="2014-06-03T22:59:00"/>
        <d v="2015-02-01T22:59:00"/>
        <d v="2015-05-31T12:32:51"/>
        <d v="2014-09-07T21:00:00"/>
        <d v="2014-07-04T05:00:00"/>
        <d v="2014-10-02T08:21:00"/>
        <d v="2015-03-04T08:22:30"/>
        <d v="2015-09-06T07:47:00"/>
        <d v="2014-09-29T02:40:20"/>
        <d v="2015-09-15T04:06:00"/>
        <d v="2016-09-25T17:00:00"/>
        <d v="2014-09-12T22:00:00"/>
        <d v="2016-04-27T23:59:00"/>
        <d v="2015-07-10T21:59:00"/>
        <d v="2017-01-18T06:01:58"/>
        <d v="2015-07-12T19:00:00"/>
        <d v="2016-04-10T14:00:00"/>
        <d v="2016-06-30T09:42:14"/>
        <d v="2014-09-17T21:59:00"/>
        <d v="2015-11-11T13:16:07"/>
        <d v="2015-10-01T09:00:23"/>
        <d v="2015-12-20T05:59:00"/>
        <d v="2014-11-17T01:59:00"/>
        <d v="2016-08-17T04:05:40"/>
        <d v="2016-09-08T12:08:42"/>
        <d v="2016-06-25T18:04:51"/>
        <d v="2015-08-31T11:31:15"/>
        <d v="2014-09-07T08:23:42"/>
        <d v="2015-06-25T12:07:39"/>
        <d v="2015-03-07T13:57:37"/>
        <d v="2015-04-11T13:22:39"/>
        <d v="2015-03-31T21:59:00"/>
        <d v="2016-05-13T21:59:00"/>
        <d v="2016-03-04T19:00:00"/>
        <d v="2015-09-04T03:27:53"/>
        <d v="2016-05-02T15:26:38"/>
        <d v="2014-05-22T16:07:00"/>
        <d v="2014-06-28T08:05:24"/>
        <d v="2015-08-11T18:00:00"/>
        <d v="2015-02-11T11:00:00"/>
        <d v="2016-11-17T05:36:34"/>
        <d v="2014-08-17T09:35:24"/>
        <d v="2014-05-05T00:38:31"/>
        <d v="2015-06-26T15:00:00"/>
        <d v="2015-07-31T02:58:00"/>
        <d v="2015-05-26T20:45:00"/>
        <d v="2015-08-05T12:36:00"/>
        <d v="2016-03-13T16:00:00"/>
        <d v="2016-08-01T13:00:00"/>
        <d v="2015-10-05T10:00:00"/>
        <d v="2014-12-31T11:50:08"/>
        <d v="2015-01-23T06:11:23"/>
        <d v="2015-06-10T13:27:24"/>
        <d v="2014-09-17T11:46:34"/>
        <d v="2015-01-08T10:31:36"/>
        <d v="2014-12-31T01:00:00"/>
        <d v="2014-10-30T14:36:53"/>
        <d v="2015-06-21T07:41:22"/>
        <d v="2014-11-08T04:00:46"/>
        <d v="2014-11-13T17:37:28"/>
        <d v="2016-08-10T21:59:00"/>
        <d v="2016-12-05T08:10:54"/>
        <d v="2015-04-26T00:28:00"/>
        <d v="2016-04-30T11:36:17"/>
        <d v="2016-03-31T11:17:36"/>
        <d v="2015-02-28T22:59:00"/>
        <d v="2014-07-30T05:18:30"/>
        <d v="2016-04-04T20:18:02"/>
        <d v="2016-04-18T03:13:25"/>
        <d v="2015-07-13T01:35:44"/>
        <d v="2014-12-21T11:11:30"/>
        <d v="2016-09-23T10:44:30"/>
        <d v="2016-06-27T13:00:00"/>
        <d v="2015-04-29T17:00:00"/>
        <d v="2015-05-26T09:32:27"/>
        <d v="2014-10-20T02:00:34"/>
        <d v="2015-01-23T22:59:00"/>
        <d v="2015-02-10T22:59:00"/>
        <d v="2015-01-05T14:26:00"/>
        <d v="2016-09-03T19:36:22"/>
        <d v="2015-03-13T00:59:00"/>
        <d v="2014-08-26T11:09:42"/>
        <d v="2016-03-02T23:59:00"/>
        <d v="2014-09-02T22:59:00"/>
        <d v="2015-08-29T18:00:00"/>
        <d v="2016-10-13T14:22:44"/>
        <d v="2015-01-16T17:58:02"/>
        <d v="2016-05-17T15:27:59"/>
        <d v="2015-11-05T15:44:40"/>
        <d v="2016-04-29T00:59:00"/>
        <d v="2016-02-13T13:02:06"/>
        <d v="2016-08-14T08:30:57"/>
        <d v="2015-12-14T18:00:00"/>
        <d v="2016-06-17T08:00:00"/>
        <d v="2016-03-30T16:48:05"/>
        <d v="2015-08-17T04:22:16"/>
        <d v="2015-04-08T02:53:21"/>
        <d v="2014-06-09T11:26:51"/>
        <d v="2014-06-28T08:09:34"/>
        <d v="2015-06-18T19:00:16"/>
        <d v="2015-12-10T08:14:56"/>
        <d v="2015-03-19T15:47:44"/>
        <d v="2017-02-27T18:00:00"/>
        <d v="2015-06-03T09:04:10"/>
        <d v="2016-11-19T16:00:00"/>
        <d v="2015-03-04T22:00:00"/>
        <d v="2016-09-30T15:00:00"/>
        <d v="2014-09-27T21:23:00"/>
        <d v="2014-07-26T01:00:00"/>
        <d v="2016-08-23T12:34:50"/>
        <d v="2015-07-02T09:39:37"/>
        <d v="2014-08-16T10:00:57"/>
        <d v="2016-05-20T21:59:00"/>
        <d v="2015-12-13T14:59:56"/>
        <d v="2016-05-05T11:00:00"/>
        <d v="2014-11-29T15:19:50"/>
        <d v="2014-09-22T21:59:00"/>
        <d v="2014-11-23T16:29:09"/>
        <d v="2016-11-18T19:00:00"/>
        <d v="2017-01-13T21:59:00"/>
        <d v="2016-04-20T15:11:16"/>
        <d v="2015-09-14T10:40:29"/>
        <d v="2015-01-01T10:48:55"/>
        <d v="2015-04-19T09:08:52"/>
        <d v="2016-10-07T09:11:00"/>
        <d v="2015-05-10T12:45:30"/>
        <d v="2014-10-04T23:00:00"/>
        <d v="2015-11-30T11:00:00"/>
        <d v="2015-11-16T22:27:19"/>
        <d v="2016-03-07T22:59:00"/>
        <d v="2016-11-21T18:17:18"/>
        <d v="2015-06-16T17:30:00"/>
        <d v="2016-09-30T11:58:47"/>
        <d v="2014-10-05T01:00:45"/>
        <d v="2014-06-16T11:06:34"/>
        <d v="2016-02-02T05:29:44"/>
        <d v="2014-08-10T09:59:00"/>
        <d v="2016-08-24T21:59:00"/>
        <d v="2015-08-05T02:43:27"/>
        <d v="2016-04-03T11:00:00"/>
        <d v="2015-07-18T00:59:00"/>
        <d v="2017-02-01T16:59:00"/>
        <d v="2016-06-01T15:42:00"/>
        <d v="2014-07-01T21:59:00"/>
        <d v="2015-03-19T08:39:00"/>
        <d v="2014-12-23T15:08:45"/>
        <d v="2016-04-09T22:00:00"/>
        <d v="2015-03-30T22:16:54"/>
        <d v="2016-12-21T05:50:30"/>
        <d v="2016-06-15T23:58:09"/>
        <d v="2015-10-28T13:54:00"/>
        <d v="2014-07-24T01:00:00"/>
        <d v="2015-07-18T17:16:59"/>
        <d v="2015-07-23T12:33:00"/>
        <d v="2015-06-11T10:12:17"/>
        <d v="2015-05-31T17:00:00"/>
        <d v="2014-07-20T21:59:00"/>
        <d v="2014-09-26T16:43:04"/>
        <d v="2014-11-05T06:52:00"/>
        <d v="2016-09-03T14:57:09"/>
        <d v="2016-05-15T17:00:00"/>
        <d v="2014-09-12T13:34:44"/>
        <d v="2014-07-02T21:59:00"/>
        <d v="2015-05-31T06:44:58"/>
        <d v="2014-06-30T22:59:00"/>
        <d v="2016-10-05T04:53:54"/>
        <d v="2016-01-15T09:38:10"/>
        <d v="2014-06-16T00:59:00"/>
        <d v="2016-10-19T20:48:16"/>
        <d v="2015-09-01T22:19:46"/>
        <d v="2014-05-19T15:00:00"/>
        <d v="2015-08-28T21:59:00"/>
        <d v="2014-06-26T23:14:15"/>
        <d v="2014-08-08T12:53:24"/>
        <d v="2015-06-21T16:25:00"/>
        <d v="2014-11-27T09:21:23"/>
        <d v="2015-03-01T22:59:00"/>
        <d v="2014-09-18T18:00:00"/>
        <d v="2015-11-30T16:30:00"/>
        <d v="2016-06-05T20:00:00"/>
        <d v="2015-01-11T14:53:30"/>
        <d v="2015-02-13T08:48:36"/>
        <d v="2016-05-10T05:10:48"/>
        <d v="2016-03-02T13:21:27"/>
        <d v="2014-10-15T08:26:56"/>
        <d v="2014-09-30T10:00:00"/>
        <d v="2015-06-04T06:59:53"/>
        <d v="2016-07-10T16:59:00"/>
        <d v="2016-08-13T00:59:00"/>
        <d v="2016-05-31T10:33:14"/>
        <d v="2014-06-23T12:00:00"/>
        <d v="2014-09-12T15:55:49"/>
        <d v="2016-07-21T23:26:00"/>
        <d v="2014-07-03T21:24:46"/>
        <d v="2014-06-25T10:59:06"/>
        <d v="2015-04-03T07:49:48"/>
        <d v="2015-05-31T00:59:00"/>
        <d v="2016-06-04T11:42:46"/>
        <d v="2015-05-25T21:59:00"/>
        <d v="2015-03-31T06:52:00"/>
        <d v="2016-01-21T15:18:29"/>
        <d v="2015-05-09T14:47:29"/>
        <d v="2015-02-27T11:11:15"/>
        <d v="2015-06-22T11:31:06"/>
        <d v="2015-07-02T17:50:06"/>
        <d v="2014-11-05T17:28:04"/>
        <d v="2016-02-11T16:59:00"/>
        <d v="2014-11-30T13:04:22"/>
        <d v="2016-05-04T17:00:00"/>
        <d v="2016-02-18T15:30:00"/>
        <d v="2016-04-29T15:00:00"/>
        <d v="2016-10-19T22:55:00"/>
        <d v="2015-08-18T22:06:16"/>
        <d v="2015-03-22T21:55:12"/>
        <d v="2015-08-17T10:15:59"/>
        <d v="2015-01-09T21:23:00"/>
        <d v="2015-01-24T06:00:00"/>
        <d v="2015-04-18T16:30:00"/>
        <d v="2015-05-25T15:38:16"/>
        <d v="2015-05-28T10:38:09"/>
        <d v="2015-03-23T12:00:00"/>
        <d v="2015-11-12T00:59:00"/>
        <d v="2014-07-15T16:00:00"/>
        <d v="2016-07-17T04:47:48"/>
        <d v="2014-08-11T19:53:58"/>
        <d v="2015-12-17T16:05:50"/>
        <d v="2014-09-05T23:09:04"/>
        <d v="2014-07-03T11:02:44"/>
        <d v="2014-07-04T21:59:00"/>
        <d v="2014-08-10T10:45:02"/>
        <d v="2016-10-08T03:20:39"/>
        <d v="2015-07-05T16:59:00"/>
        <d v="2016-02-15T23:59:00"/>
        <d v="2016-04-28T21:59:00"/>
        <d v="2015-02-10T01:59:00"/>
        <d v="2016-04-02T17:51:13"/>
        <d v="2016-10-16T15:00:00"/>
        <d v="2015-06-02T18:00:00"/>
        <d v="2014-07-25T22:59:00"/>
        <d v="2016-04-15T14:48:27"/>
        <d v="2014-06-11T13:33:18"/>
        <d v="2014-12-01T14:25:15"/>
        <d v="2014-05-18T23:00:00"/>
        <d v="2015-08-25T20:35:53"/>
        <d v="2014-05-05T06:36:26"/>
        <d v="2015-08-10T17:00:00"/>
        <d v="2015-08-02T13:31:29"/>
        <d v="2015-04-01T11:00:26"/>
        <d v="2016-05-28T18:36:00"/>
        <d v="2014-07-30T12:38:02"/>
        <d v="2014-07-02T22:00:45"/>
        <d v="2014-06-12T11:28:10"/>
        <d v="2016-04-15T08:21:19"/>
        <d v="2015-06-13T16:20:10"/>
        <d v="2016-05-17T18:00:00"/>
        <d v="2016-11-29T00:00:00"/>
        <d v="2016-11-14T20:08:00"/>
        <d v="2015-04-09T13:00:55"/>
        <d v="2015-04-08T22:00:00"/>
        <d v="2014-07-31T19:00:00"/>
        <d v="2014-09-26T22:00:00"/>
        <d v="2015-02-14T13:39:40"/>
        <d v="2016-03-26T10:39:00"/>
        <d v="2015-07-13T14:06:00"/>
        <d v="2014-09-08T15:11:25"/>
        <d v="2016-07-24T17:00:00"/>
        <d v="2016-03-15T10:00:00"/>
        <d v="2016-07-10T17:32:12"/>
        <d v="2016-08-02T04:03:00"/>
        <d v="2016-05-26T18:54:35"/>
        <d v="2015-12-23T10:18:00"/>
        <d v="2015-06-15T13:10:18"/>
        <d v="2016-11-22T11:00:23"/>
        <d v="2014-07-06T10:36:32"/>
        <d v="2015-07-15T04:43:42"/>
        <d v="2014-12-16T16:32:09"/>
        <d v="2015-06-07T07:55:54"/>
        <d v="2015-08-28T16:30:00"/>
        <d v="2017-01-13T18:42:36"/>
        <d v="2015-04-20T15:09:25"/>
        <d v="2014-08-10T11:20:48"/>
        <d v="2016-03-11T16:20:43"/>
        <d v="2015-01-10T22:59:00"/>
        <d v="2015-01-02T10:13:36"/>
        <d v="2015-10-21T21:01:46"/>
        <d v="2016-03-04T17:19:28"/>
        <d v="2016-07-31T01:00:00"/>
        <d v="2014-09-27T15:17:20"/>
        <d v="2014-06-29T00:13:01"/>
        <d v="2015-04-03T15:48:59"/>
        <d v="2015-04-25T03:53:39"/>
        <d v="2014-07-30T17:00:00"/>
        <d v="2015-03-21T13:22:38"/>
        <d v="2016-05-31T05:00:00"/>
        <d v="2016-06-14T15:43:00"/>
        <d v="2015-08-20T17:00:00"/>
        <d v="2014-07-17T10:33:43"/>
        <d v="2015-10-23T21:59:00"/>
        <d v="2015-03-12T13:13:02"/>
        <d v="2015-07-17T15:02:00"/>
        <d v="2015-07-05T09:38:37"/>
        <d v="2016-01-03T22:20:07"/>
        <d v="2016-01-19T16:59:00"/>
        <d v="2015-07-19T21:59:00"/>
        <d v="2016-08-01T07:41:00"/>
        <d v="2015-06-16T19:40:14"/>
        <d v="2015-05-07T04:09:54"/>
        <d v="2015-03-26T18:00:00"/>
        <d v="2014-12-31T07:39:47"/>
        <d v="2016-08-31T14:46:11"/>
        <d v="2016-05-27T11:46:51"/>
        <d v="2014-11-05T15:22:25"/>
        <d v="2016-02-19T20:45:35"/>
        <d v="2014-12-01T13:09:00"/>
        <d v="2015-06-18T04:41:07"/>
        <d v="2016-04-21T16:36:48"/>
        <d v="2016-08-02T22:09:00"/>
        <d v="2015-07-03T12:22:38"/>
        <d v="2015-05-22T11:03:29"/>
        <d v="2015-07-29T21:25:24"/>
        <d v="2016-03-28T09:50:29"/>
        <d v="2014-07-20T12:51:27"/>
        <d v="2014-05-11T05:50:52"/>
        <d v="2014-05-31T19:44:24"/>
        <d v="2014-06-03T00:59:00"/>
        <d v="2015-10-01T09:02:54"/>
        <d v="2014-10-04T00:59:00"/>
        <d v="2015-07-18T23:23:11"/>
        <d v="2015-10-18T13:36:29"/>
        <d v="2015-06-11T12:24:44"/>
        <d v="2014-12-31T20:59:03"/>
        <d v="2015-07-17T04:32:59"/>
        <d v="2015-03-26T21:34:36"/>
        <d v="2014-09-01T14:09:38"/>
        <d v="2015-05-09T15:14:18"/>
        <d v="2015-03-26T16:17:51"/>
        <d v="2015-03-08T10:50:03"/>
        <d v="2014-08-01T11:12:00"/>
        <d v="2015-05-22T15:00:00"/>
        <d v="2014-06-25T15:00:00"/>
        <d v="2014-08-12T09:51:50"/>
        <d v="2014-11-12T15:47:00"/>
        <d v="2016-09-12T10:59:00"/>
        <d v="2015-11-05T10:11:45"/>
        <d v="2015-11-17T16:24:14"/>
        <d v="2014-08-29T23:30:00"/>
        <d v="2016-03-22T21:29:00"/>
        <d v="2016-06-18T13:32:19"/>
        <d v="2014-09-08T09:50:05"/>
        <d v="2015-03-13T21:11:00"/>
        <d v="2014-07-02T22:07:58"/>
        <d v="2017-03-29T11:44:10"/>
        <d v="2015-08-13T21:29:56"/>
        <d v="2015-10-08T10:42:15"/>
        <d v="2015-01-23T19:00:00"/>
        <d v="2016-09-03T04:00:00"/>
        <d v="2016-02-02T08:58:48"/>
        <d v="2016-12-08T10:15:52"/>
        <d v="2015-06-29T21:59:00"/>
        <d v="2015-01-25T14:39:56"/>
        <d v="2017-02-19T18:26:39"/>
        <d v="2016-01-31T17:03:00"/>
        <d v="2014-09-02T08:27:49"/>
        <d v="2015-03-27T11:59:52"/>
        <d v="2016-05-09T16:49:51"/>
        <d v="2014-12-10T23:28:22"/>
        <d v="2015-05-01T16:00:00"/>
        <d v="2017-02-26T07:05:58"/>
        <d v="2015-01-04T17:26:00"/>
        <d v="2015-08-15T12:12:24"/>
        <d v="2015-03-22T22:59:00"/>
        <d v="2014-08-24T01:00:00"/>
        <d v="2014-07-01T00:00:00"/>
        <d v="2016-12-05T22:59:00"/>
        <d v="2015-02-28T00:00:18"/>
        <d v="2014-06-16T22:36:18"/>
        <d v="2015-01-08T14:58:03"/>
        <d v="2015-08-17T10:00:00"/>
        <d v="2014-08-12T12:36:01"/>
        <d v="2015-06-10T20:13:11"/>
        <d v="2015-12-19T13:49:59"/>
        <d v="2016-11-14T06:14:02"/>
        <d v="2015-08-14T13:38:00"/>
        <d v="2015-04-14T23:04:00"/>
        <d v="2015-06-11T17:00:00"/>
        <d v="2015-06-26T07:25:00"/>
        <d v="2014-10-26T14:08:00"/>
        <d v="2014-07-28T21:14:56"/>
        <d v="2014-09-11T02:37:22"/>
        <d v="2015-09-07T12:09:57"/>
        <d v="2014-11-26T14:29:37"/>
        <d v="2015-04-24T22:35:00"/>
        <d v="2015-11-30T00:04:09"/>
        <d v="2015-05-10T16:59:00"/>
        <d v="2016-06-01T17:38:29"/>
        <d v="2016-06-03T05:19:12"/>
        <d v="2014-09-11T06:39:21"/>
        <d v="2014-08-04T10:00:00"/>
        <d v="2016-01-17T18:00:00"/>
        <d v="2016-11-13T04:17:40"/>
        <d v="2014-10-26T12:00:00"/>
        <d v="2015-03-02T17:00:00"/>
        <d v="2015-04-09T17:31:11"/>
        <d v="2014-06-26T17:02:02"/>
        <d v="2014-07-30T14:53:59"/>
        <d v="2014-12-26T20:02:28"/>
        <d v="2014-08-09T00:25:04"/>
        <d v="2015-10-15T22:59:00"/>
        <d v="2016-09-18T13:51:05"/>
        <d v="2016-04-01T00:00:00"/>
        <d v="2015-09-05T21:38:27"/>
        <d v="2016-03-15T21:02:44"/>
        <d v="2016-07-16T18:43:00"/>
        <d v="2015-10-01T07:00:00"/>
        <d v="2015-10-04T09:45:46"/>
        <d v="2016-12-01T01:18:40"/>
        <d v="2016-07-11T09:09:20"/>
        <d v="2015-06-27T15:44:14"/>
        <d v="2014-10-06T22:30:00"/>
        <d v="2015-01-02T05:49:11"/>
        <d v="2014-11-24T19:00:00"/>
        <d v="2015-06-16T15:41:54"/>
        <d v="2015-11-02T10:50:00"/>
        <d v="2015-08-27T09:54:35"/>
        <d v="2015-05-15T13:14:28"/>
        <d v="2015-02-28T02:00:00"/>
        <d v="2016-10-01T21:25:44"/>
        <d v="2014-09-07T01:48:43"/>
        <d v="2015-02-10T20:53:41"/>
        <d v="2016-04-08T12:35:00"/>
        <d v="2016-05-03T12:49:02"/>
        <d v="2015-10-26T12:58:10"/>
        <d v="2016-07-29T17:29:00"/>
        <d v="2014-07-14T09:37:44"/>
        <d v="2015-11-28T15:22:21"/>
        <d v="2016-04-24T18:20:00"/>
        <d v="2016-07-08T17:25:54"/>
        <d v="2014-08-02T08:00:00"/>
        <d v="2014-09-28T12:55:56"/>
        <d v="2016-01-03T14:17:36"/>
        <d v="2014-05-08T15:23:30"/>
        <d v="2015-11-28T08:54:54"/>
        <d v="2015-11-17T22:41:57"/>
        <d v="2015-04-19T10:19:46"/>
        <d v="2016-04-13T22:39:40"/>
        <d v="2014-07-23T20:59:00"/>
        <d v="2017-03-06T00:58:27"/>
        <d v="2016-05-22T13:34:33"/>
        <d v="2016-08-28T21:55:00"/>
        <d v="2016-04-17T14:43:31"/>
        <d v="2014-07-21T06:52:06"/>
        <d v="2015-02-05T19:37:14"/>
        <d v="2016-05-08T22:00:00"/>
        <d v="2016-06-02T07:07:28"/>
        <d v="2016-07-13T14:48:18"/>
        <d v="2014-08-01T01:00:00"/>
        <d v="2016-07-22T12:55:32"/>
        <d v="2015-01-31T09:25:53"/>
        <d v="2015-03-29T14:00:00"/>
        <d v="2014-07-05T08:22:27"/>
        <d v="2016-07-16T22:19:09"/>
        <d v="2015-07-07T13:26:20"/>
        <d v="2014-05-20T00:59:00"/>
        <d v="2014-11-07T18:00:00"/>
        <d v="2016-02-20T15:05:00"/>
        <d v="2016-05-06T07:04:00"/>
        <d v="2014-05-16T16:11:30"/>
        <d v="2015-08-28T19:56:53"/>
        <d v="2015-11-08T12:59:41"/>
        <d v="2016-03-02T10:08:13"/>
        <d v="2015-05-31T09:28:02"/>
        <d v="2015-12-11T17:34:19"/>
        <d v="2015-05-13T14:45:12"/>
        <d v="2014-07-19T03:21:30"/>
        <d v="2015-02-14T05:27:00"/>
        <d v="2014-11-20T10:04:00"/>
        <d v="2015-04-05T02:23:41"/>
        <d v="2015-03-28T16:07:06"/>
        <d v="2014-08-31T13:51:49"/>
        <d v="2016-05-07T08:29:18"/>
        <d v="2014-09-26T19:02:41"/>
        <d v="2015-02-15T08:05:47"/>
        <d v="2014-10-07T21:54:17"/>
        <d v="2014-10-20T13:23:05"/>
        <d v="2016-02-16T12:33:07"/>
        <d v="2014-08-26T10:28:00"/>
        <d v="2015-07-22T17:08:27"/>
        <d v="2014-09-09T10:49:20"/>
        <d v="2014-10-26T12:29:26"/>
        <d v="2015-01-28T07:04:38"/>
        <d v="2015-05-02T07:04:09"/>
        <d v="2015-02-16T01:13:43"/>
        <d v="2016-03-04T23:54:29"/>
        <d v="2015-07-19T12:44:23"/>
        <d v="2014-09-17T14:56:40"/>
        <d v="2014-09-04T10:07:54"/>
        <d v="2016-10-07T15:51:48"/>
        <d v="2016-04-15T10:28:00"/>
        <d v="2015-03-23T21:34:59"/>
        <d v="2014-10-26T15:52:38"/>
        <d v="2015-01-31T20:54:00"/>
        <d v="2016-03-24T16:59:23"/>
        <d v="2015-08-31T10:04:57"/>
        <d v="2015-07-25T23:42:16"/>
        <d v="2015-12-04T10:43:59"/>
        <d v="2017-02-22T19:00:00"/>
        <d v="2014-06-05T16:31:40"/>
        <d v="2015-12-13T18:36:10"/>
        <d v="2016-02-03T12:49:00"/>
        <d v="2014-12-18T09:02:44"/>
        <d v="2015-12-15T14:25:16"/>
        <d v="2016-10-02T03:00:00"/>
        <d v="2015-04-03T15:44:10"/>
        <d v="2014-10-21T15:11:27"/>
        <d v="2014-07-01T16:30:00"/>
        <d v="2016-05-24T08:25:00"/>
        <d v="2014-10-17T13:10:10"/>
        <d v="2015-11-30T23:59:00"/>
        <d v="2015-07-17T21:00:00"/>
        <d v="2016-09-06T05:22:34"/>
        <d v="2015-01-20T13:16:00"/>
        <d v="2014-11-20T16:58:45"/>
        <d v="2015-04-09T23:00:00"/>
        <d v="2014-08-20T22:49:49"/>
        <d v="2014-10-22T09:36:50"/>
        <d v="2015-01-10T19:00:00"/>
        <d v="2016-04-11T05:13:07"/>
        <d v="2015-07-14T17:00:15"/>
        <d v="2014-10-23T09:16:31"/>
        <d v="2014-05-09T00:53:00"/>
        <d v="2014-10-13T15:05:16"/>
        <d v="2014-11-15T14:00:00"/>
        <d v="2016-09-30T22:00:00"/>
        <d v="2014-06-19T09:33:51"/>
        <d v="2016-07-03T13:59:00"/>
        <d v="2015-11-25T17:00:00"/>
        <d v="2014-09-15T21:00:00"/>
        <d v="2014-06-23T10:00:00"/>
        <d v="2016-04-20T20:23:43"/>
        <d v="2016-07-02T11:44:28"/>
        <d v="2014-06-27T10:21:24"/>
        <d v="2015-04-29T08:07:06"/>
        <d v="2014-08-12T16:50:11"/>
        <d v="2016-05-18T18:56:28"/>
        <d v="2015-09-27T20:49:10"/>
        <d v="2017-01-13T17:05:00"/>
        <d v="2015-02-28T06:00:00"/>
        <d v="2015-02-28T21:00:00"/>
        <d v="2016-12-26T13:18:51"/>
        <d v="2014-08-21T12:35:11"/>
        <d v="2015-05-08T22:00:00"/>
        <d v="2015-11-05T08:16:15"/>
        <d v="2014-06-30T11:28:00"/>
        <d v="2014-10-21T13:51:00"/>
        <d v="2016-12-21T11:03:14"/>
        <d v="2017-01-27T12:54:02"/>
        <d v="2016-06-19T16:32:01"/>
        <d v="2016-06-14T12:54:00"/>
        <d v="2015-03-08T06:57:05"/>
        <d v="2015-11-14T17:00:00"/>
        <d v="2016-01-14T12:16:56"/>
        <d v="2016-10-09T04:28:26"/>
        <d v="2015-03-23T21:59:00"/>
        <d v="2015-11-20T22:00:00"/>
        <d v="2016-07-17T11:49:46"/>
        <d v="2015-01-16T04:26:00"/>
        <d v="2015-05-31T11:35:00"/>
        <d v="2015-08-07T09:00:00"/>
        <d v="2015-01-16T06:09:11"/>
        <d v="2015-04-04T21:40:47"/>
        <d v="2015-08-22T13:34:53"/>
        <d v="2014-10-21T22:59:00"/>
        <d v="2016-12-18T18:45:50"/>
        <d v="2017-02-28T02:51:00"/>
        <d v="2016-01-31T17:55:00"/>
        <d v="2016-06-04T11:19:57"/>
        <d v="2016-09-02T14:24:33"/>
        <d v="2014-10-24T20:59:50"/>
        <d v="2017-01-25T15:41:22"/>
        <d v="2016-05-15T14:21:13"/>
        <d v="2015-08-26T12:32:00"/>
        <d v="2016-10-27T00:40:34"/>
        <d v="2016-12-25T18:15:09"/>
        <d v="2015-04-01T19:00:00"/>
        <d v="2014-09-24T16:00:01"/>
        <d v="2017-03-02T23:00:00"/>
        <d v="2015-11-29T07:56:44"/>
        <d v="2016-07-21T09:02:31"/>
        <d v="2015-02-23T21:15:40"/>
        <d v="2016-02-27T18:00:00"/>
        <d v="2016-01-08T00:34:00"/>
        <m/>
      </sharedItems>
      <fieldGroup par="22" base="8">
        <rangePr groupBy="months" startDate="2009-08-10T13:26:00" endDate="2017-05-03T13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eadline" numFmtId="0">
      <sharedItems containsString="0" containsBlank="1" containsNumber="1" containsInteger="1" minValue="1249932360" maxValue="1493838720"/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  <cacheField name="Date Created Conversion" numFmtId="0">
      <sharedItems containsNonDate="0" containsDate="1" containsString="0" containsBlank="1" minDate="2009-05-16T21:55:13" maxDate="2017-03-15T09:30:07" count="4115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  <m/>
      </sharedItems>
      <fieldGroup par="24" base="11">
        <rangePr groupBy="months" startDate="2009-05-16T21:55:13" endDate="2017-03-15T09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8">
        <rangePr groupBy="quarters" startDate="2009-08-10T13:26:00" endDate="2017-05-03T13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8">
        <rangePr groupBy="years" startDate="2009-08-10T13:26:00" endDate="2017-05-03T13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1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n v="1437620400"/>
    <x v="0"/>
    <x v="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x v="1"/>
    <n v="1488464683"/>
    <x v="1"/>
    <x v="1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n v="1455555083"/>
    <x v="2"/>
    <x v="2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n v="1407414107"/>
    <x v="3"/>
    <x v="3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n v="1450555279"/>
    <x v="4"/>
    <x v="4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n v="1469770500"/>
    <x v="3"/>
    <x v="5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n v="1402710250"/>
    <x v="0"/>
    <x v="6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n v="1467680867"/>
    <x v="5"/>
    <x v="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n v="1460754000"/>
    <x v="6"/>
    <x v="8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n v="1460860144"/>
    <x v="7"/>
    <x v="9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n v="1403660279"/>
    <x v="5"/>
    <x v="10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n v="1471834800"/>
    <x v="3"/>
    <x v="11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n v="1405479600"/>
    <x v="0"/>
    <x v="12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n v="1466713620"/>
    <x v="5"/>
    <x v="13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n v="1405259940"/>
    <x v="0"/>
    <x v="14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n v="1443384840"/>
    <x v="8"/>
    <x v="15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n v="1402896600"/>
    <x v="5"/>
    <x v="16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n v="1415126022"/>
    <x v="9"/>
    <x v="17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n v="1410958856"/>
    <x v="10"/>
    <x v="18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n v="1437420934"/>
    <x v="0"/>
    <x v="19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n v="1442167912"/>
    <x v="3"/>
    <x v="20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n v="1411743789"/>
    <x v="10"/>
    <x v="21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n v="1420099140"/>
    <x v="11"/>
    <x v="22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n v="1430407200"/>
    <x v="6"/>
    <x v="23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n v="1442345940"/>
    <x v="10"/>
    <x v="24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n v="1452299761"/>
    <x v="4"/>
    <x v="25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n v="1408278144"/>
    <x v="3"/>
    <x v="26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n v="1416113833"/>
    <x v="9"/>
    <x v="27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n v="1450307284"/>
    <x v="4"/>
    <x v="28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n v="1406045368"/>
    <x v="0"/>
    <x v="29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n v="1408604515"/>
    <x v="3"/>
    <x v="30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n v="1453748434"/>
    <x v="1"/>
    <x v="31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n v="1463111940"/>
    <x v="6"/>
    <x v="32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n v="1447001501"/>
    <x v="9"/>
    <x v="33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n v="1407224601"/>
    <x v="3"/>
    <x v="34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n v="1430179200"/>
    <x v="6"/>
    <x v="35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n v="1428128525"/>
    <x v="7"/>
    <x v="36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n v="1425055079"/>
    <x v="1"/>
    <x v="37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n v="1368235344"/>
    <x v="6"/>
    <x v="38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n v="1401058740"/>
    <x v="6"/>
    <x v="39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n v="1403150400"/>
    <x v="5"/>
    <x v="4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n v="1412516354"/>
    <x v="8"/>
    <x v="41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n v="1419780026"/>
    <x v="4"/>
    <x v="42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n v="1405209600"/>
    <x v="0"/>
    <x v="43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n v="1412648537"/>
    <x v="10"/>
    <x v="44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n v="1461769107"/>
    <x v="7"/>
    <x v="45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n v="1450220974"/>
    <x v="4"/>
    <x v="46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n v="1419021607"/>
    <x v="9"/>
    <x v="4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n v="1425211200"/>
    <x v="1"/>
    <x v="48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x v="49"/>
    <n v="1445660045"/>
    <x v="8"/>
    <x v="49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n v="1422637200"/>
    <x v="11"/>
    <x v="5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n v="1439245037"/>
    <x v="3"/>
    <x v="51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n v="1405615846"/>
    <x v="0"/>
    <x v="52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n v="1396648800"/>
    <x v="7"/>
    <x v="53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n v="1451063221"/>
    <x v="4"/>
    <x v="54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n v="1464390916"/>
    <x v="5"/>
    <x v="55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n v="1433779200"/>
    <x v="5"/>
    <x v="56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n v="1429991962"/>
    <x v="7"/>
    <x v="57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n v="1416423172"/>
    <x v="9"/>
    <x v="58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n v="1442264400"/>
    <x v="10"/>
    <x v="59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n v="1395532800"/>
    <x v="7"/>
    <x v="6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n v="1370547157"/>
    <x v="5"/>
    <x v="61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n v="1362337878"/>
    <x v="2"/>
    <x v="62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n v="1388206740"/>
    <x v="11"/>
    <x v="63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n v="1373243181"/>
    <x v="0"/>
    <x v="64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n v="1407736740"/>
    <x v="3"/>
    <x v="65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n v="1468873420"/>
    <x v="0"/>
    <x v="66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n v="1342360804"/>
    <x v="0"/>
    <x v="67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n v="1393162791"/>
    <x v="1"/>
    <x v="68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n v="1317538740"/>
    <x v="10"/>
    <x v="69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n v="1315171845"/>
    <x v="3"/>
    <x v="70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n v="1338186657"/>
    <x v="7"/>
    <x v="71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n v="1352937600"/>
    <x v="9"/>
    <x v="72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n v="1304395140"/>
    <x v="2"/>
    <x v="73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n v="1453376495"/>
    <x v="11"/>
    <x v="74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n v="1366693272"/>
    <x v="7"/>
    <x v="75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n v="1325007358"/>
    <x v="9"/>
    <x v="76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n v="1337569140"/>
    <x v="7"/>
    <x v="77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n v="1472751121"/>
    <x v="10"/>
    <x v="78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n v="1398451093"/>
    <x v="7"/>
    <x v="79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n v="1386640856"/>
    <x v="4"/>
    <x v="80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n v="1342234920"/>
    <x v="3"/>
    <x v="81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n v="1318189261"/>
    <x v="8"/>
    <x v="82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n v="1424604600"/>
    <x v="2"/>
    <x v="83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n v="1305483086"/>
    <x v="6"/>
    <x v="84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n v="1316746837"/>
    <x v="10"/>
    <x v="85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n v="1451226045"/>
    <x v="9"/>
    <x v="86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n v="1275529260"/>
    <x v="5"/>
    <x v="87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n v="1403452131"/>
    <x v="5"/>
    <x v="88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n v="1370196192"/>
    <x v="5"/>
    <x v="89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n v="1310454499"/>
    <x v="0"/>
    <x v="90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n v="1305625164"/>
    <x v="7"/>
    <x v="91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n v="1485936000"/>
    <x v="11"/>
    <x v="92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n v="1341349200"/>
    <x v="0"/>
    <x v="93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n v="1396890822"/>
    <x v="7"/>
    <x v="94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n v="1330214841"/>
    <x v="1"/>
    <x v="95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n v="1280631600"/>
    <x v="5"/>
    <x v="96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n v="1310440482"/>
    <x v="0"/>
    <x v="97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n v="1354923000"/>
    <x v="4"/>
    <x v="98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n v="1390426799"/>
    <x v="11"/>
    <x v="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n v="1352055886"/>
    <x v="9"/>
    <x v="100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n v="1359052710"/>
    <x v="11"/>
    <x v="101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n v="1293073733"/>
    <x v="4"/>
    <x v="102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n v="1394220030"/>
    <x v="2"/>
    <x v="103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n v="1301792400"/>
    <x v="7"/>
    <x v="104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n v="1463184000"/>
    <x v="6"/>
    <x v="105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x v="106"/>
    <n v="1333391901"/>
    <x v="7"/>
    <x v="106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n v="1303688087"/>
    <x v="6"/>
    <x v="10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n v="1370011370"/>
    <x v="6"/>
    <x v="108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n v="1298680630"/>
    <x v="1"/>
    <x v="109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n v="1384408740"/>
    <x v="9"/>
    <x v="11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n v="1433059187"/>
    <x v="5"/>
    <x v="111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n v="1397354400"/>
    <x v="7"/>
    <x v="112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n v="1312642800"/>
    <x v="3"/>
    <x v="113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n v="1326436488"/>
    <x v="4"/>
    <x v="114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x v="115"/>
    <n v="1328377444"/>
    <x v="1"/>
    <x v="115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n v="1302260155"/>
    <x v="2"/>
    <x v="116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n v="1276110000"/>
    <x v="7"/>
    <x v="117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n v="1311902236"/>
    <x v="0"/>
    <x v="118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n v="1313276400"/>
    <x v="3"/>
    <x v="119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n v="1475457107"/>
    <x v="8"/>
    <x v="120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n v="1429352160"/>
    <x v="6"/>
    <x v="121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n v="1476094907"/>
    <x v="10"/>
    <x v="122"/>
    <n v="1470910907"/>
    <b v="0"/>
    <n v="0"/>
    <b v="0"/>
    <s v="film &amp; video/science fiction"/>
    <n v="0"/>
    <s v="N/A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n v="1414533600"/>
    <x v="8"/>
    <x v="123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n v="1431728242"/>
    <x v="6"/>
    <x v="124"/>
    <n v="1429568242"/>
    <b v="0"/>
    <n v="0"/>
    <b v="0"/>
    <s v="film &amp; video/science fiction"/>
    <n v="0"/>
    <s v="N/A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n v="1486165880"/>
    <x v="11"/>
    <x v="125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n v="1433988000"/>
    <x v="5"/>
    <x v="126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n v="1428069541"/>
    <x v="7"/>
    <x v="127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n v="1476941293"/>
    <x v="8"/>
    <x v="128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n v="1414708183"/>
    <x v="10"/>
    <x v="129"/>
    <n v="1409524183"/>
    <b v="0"/>
    <n v="0"/>
    <b v="0"/>
    <s v="film &amp; video/science fiction"/>
    <n v="0"/>
    <s v="N/A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n v="1402949760"/>
    <x v="5"/>
    <x v="130"/>
    <n v="1400536692"/>
    <b v="0"/>
    <n v="0"/>
    <b v="0"/>
    <s v="film &amp; video/science fiction"/>
    <n v="0"/>
    <s v="N/A"/>
    <x v="0"/>
    <x v="2"/>
  </r>
  <r>
    <n v="131"/>
    <s v="I (Canceled)"/>
    <s v="I"/>
    <n v="1200"/>
    <n v="0"/>
    <x v="1"/>
    <x v="0"/>
    <s v="USD"/>
    <x v="131"/>
    <n v="1467763200"/>
    <x v="0"/>
    <x v="131"/>
    <n v="1466453161"/>
    <b v="0"/>
    <n v="0"/>
    <b v="0"/>
    <s v="film &amp; video/science fiction"/>
    <n v="0"/>
    <s v="N/A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n v="1415392207"/>
    <x v="8"/>
    <x v="132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n v="1464715860"/>
    <x v="5"/>
    <x v="133"/>
    <n v="1462130584"/>
    <b v="0"/>
    <n v="0"/>
    <b v="0"/>
    <s v="film &amp; video/science fiction"/>
    <n v="0"/>
    <s v="N/A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n v="1441386000"/>
    <x v="10"/>
    <x v="134"/>
    <n v="1438811418"/>
    <b v="0"/>
    <n v="0"/>
    <b v="0"/>
    <s v="film &amp; video/science fiction"/>
    <n v="0"/>
    <s v="N/A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n v="1404241200"/>
    <x v="5"/>
    <x v="135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n v="1431771360"/>
    <x v="6"/>
    <x v="136"/>
    <n v="1427968234"/>
    <b v="0"/>
    <n v="0"/>
    <b v="0"/>
    <s v="film &amp; video/science fiction"/>
    <n v="0"/>
    <s v="N/A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n v="1444657593"/>
    <x v="10"/>
    <x v="137"/>
    <n v="1440337593"/>
    <b v="0"/>
    <n v="0"/>
    <b v="0"/>
    <s v="film &amp; video/science fiction"/>
    <n v="0"/>
    <s v="N/A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n v="1438405140"/>
    <x v="3"/>
    <x v="138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n v="1436738772"/>
    <x v="3"/>
    <x v="139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n v="1426823132"/>
    <x v="2"/>
    <x v="140"/>
    <n v="1424234732"/>
    <b v="0"/>
    <n v="0"/>
    <b v="0"/>
    <s v="film &amp; video/science fiction"/>
    <n v="0"/>
    <s v="N/A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n v="1433043623"/>
    <x v="6"/>
    <x v="141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n v="1416176778"/>
    <x v="9"/>
    <x v="142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n v="1472882100"/>
    <x v="3"/>
    <x v="143"/>
    <n v="1467941542"/>
    <b v="0"/>
    <n v="0"/>
    <b v="0"/>
    <s v="film &amp; video/science fiction"/>
    <n v="0"/>
    <s v="N/A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n v="1428945472"/>
    <x v="2"/>
    <x v="144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n v="1439298052"/>
    <x v="3"/>
    <x v="145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n v="1484698998"/>
    <x v="4"/>
    <x v="146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n v="1420741080"/>
    <x v="4"/>
    <x v="147"/>
    <n v="1417026340"/>
    <b v="0"/>
    <n v="0"/>
    <b v="0"/>
    <s v="film &amp; video/science fiction"/>
    <n v="0"/>
    <s v="N/A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n v="1456555536"/>
    <x v="1"/>
    <x v="148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n v="1419494400"/>
    <x v="4"/>
    <x v="149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n v="1432612382"/>
    <x v="7"/>
    <x v="150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n v="1434633191"/>
    <x v="6"/>
    <x v="15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n v="1411437100"/>
    <x v="10"/>
    <x v="152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n v="1417532644"/>
    <x v="9"/>
    <x v="153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n v="1433336895"/>
    <x v="6"/>
    <x v="154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n v="1437657935"/>
    <x v="0"/>
    <x v="15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n v="1407034796"/>
    <x v="0"/>
    <x v="15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n v="1456523572"/>
    <x v="1"/>
    <x v="157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n v="1413942628"/>
    <x v="8"/>
    <x v="158"/>
    <n v="1411350628"/>
    <b v="0"/>
    <n v="0"/>
    <b v="0"/>
    <s v="film &amp; video/science fiction"/>
    <n v="0"/>
    <s v="N/A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n v="1467541545"/>
    <x v="5"/>
    <x v="159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n v="1439675691"/>
    <x v="0"/>
    <x v="160"/>
    <n v="1434491691"/>
    <b v="0"/>
    <n v="0"/>
    <b v="0"/>
    <s v="film &amp; video/drama"/>
    <n v="0"/>
    <s v="N/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n v="1404318595"/>
    <x v="0"/>
    <x v="161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n v="1408232520"/>
    <x v="3"/>
    <x v="162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n v="1443657600"/>
    <x v="10"/>
    <x v="163"/>
    <n v="1440716654"/>
    <b v="0"/>
    <n v="0"/>
    <b v="0"/>
    <s v="film &amp; video/drama"/>
    <n v="0"/>
    <s v="N/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n v="1411150701"/>
    <x v="3"/>
    <x v="164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x v="165"/>
    <n v="1452613724"/>
    <x v="11"/>
    <x v="165"/>
    <n v="1450021724"/>
    <b v="0"/>
    <n v="0"/>
    <b v="0"/>
    <s v="film &amp; video/drama"/>
    <n v="0"/>
    <s v="N/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n v="1484531362"/>
    <x v="11"/>
    <x v="166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n v="1438726535"/>
    <x v="0"/>
    <x v="167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n v="1426791770"/>
    <x v="2"/>
    <x v="168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n v="1413634059"/>
    <x v="8"/>
    <x v="16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n v="1440912480"/>
    <x v="3"/>
    <x v="17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n v="1470975614"/>
    <x v="0"/>
    <x v="171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n v="1426753723"/>
    <x v="2"/>
    <x v="172"/>
    <n v="1423733323"/>
    <b v="0"/>
    <n v="0"/>
    <b v="0"/>
    <s v="film &amp; video/drama"/>
    <n v="0"/>
    <s v="N/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n v="1425131108"/>
    <x v="1"/>
    <x v="173"/>
    <n v="1422539108"/>
    <b v="0"/>
    <n v="0"/>
    <b v="0"/>
    <s v="film &amp; video/drama"/>
    <n v="0"/>
    <s v="N/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n v="1431108776"/>
    <x v="7"/>
    <x v="174"/>
    <n v="1425924776"/>
    <b v="0"/>
    <n v="0"/>
    <b v="0"/>
    <s v="film &amp; video/drama"/>
    <n v="0"/>
    <s v="N/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n v="1409337611"/>
    <x v="10"/>
    <x v="175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n v="1438803999"/>
    <x v="3"/>
    <x v="176"/>
    <n v="1436211999"/>
    <b v="0"/>
    <n v="0"/>
    <b v="0"/>
    <s v="film &amp; video/drama"/>
    <n v="0"/>
    <s v="N/A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n v="1427155726"/>
    <x v="7"/>
    <x v="177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n v="1448582145"/>
    <x v="9"/>
    <x v="178"/>
    <n v="1445986545"/>
    <b v="0"/>
    <n v="0"/>
    <b v="0"/>
    <s v="film &amp; video/drama"/>
    <n v="0"/>
    <s v="N/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n v="1457056555"/>
    <x v="2"/>
    <x v="179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n v="1428951600"/>
    <x v="7"/>
    <x v="18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n v="1434995295"/>
    <x v="5"/>
    <x v="181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n v="1483748232"/>
    <x v="11"/>
    <x v="182"/>
    <n v="1481156232"/>
    <b v="0"/>
    <n v="0"/>
    <b v="0"/>
    <s v="film &amp; video/drama"/>
    <n v="0"/>
    <s v="N/A"/>
    <x v="0"/>
    <x v="3"/>
  </r>
  <r>
    <n v="183"/>
    <s v="Three Little Words"/>
    <s v="Don't kill me until I meet my Dad"/>
    <n v="12500"/>
    <n v="4482"/>
    <x v="2"/>
    <x v="1"/>
    <s v="GBP"/>
    <x v="183"/>
    <n v="1417033610"/>
    <x v="9"/>
    <x v="183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n v="1409543940"/>
    <x v="3"/>
    <x v="184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n v="1471557139"/>
    <x v="3"/>
    <x v="185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n v="1488571200"/>
    <x v="2"/>
    <x v="186"/>
    <n v="1485977434"/>
    <b v="0"/>
    <n v="0"/>
    <b v="0"/>
    <s v="film &amp; video/drama"/>
    <n v="0"/>
    <s v="N/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n v="1437461940"/>
    <x v="0"/>
    <x v="187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n v="1409891015"/>
    <x v="10"/>
    <x v="188"/>
    <n v="1407299015"/>
    <b v="0"/>
    <n v="0"/>
    <b v="0"/>
    <s v="film &amp; video/drama"/>
    <n v="0"/>
    <s v="N/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n v="1472920477"/>
    <x v="3"/>
    <x v="189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n v="1466091446"/>
    <x v="0"/>
    <x v="190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n v="1443782138"/>
    <x v="10"/>
    <x v="191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n v="1413572432"/>
    <x v="8"/>
    <x v="19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n v="1417217166"/>
    <x v="8"/>
    <x v="193"/>
    <n v="1412029566"/>
    <b v="0"/>
    <n v="0"/>
    <b v="0"/>
    <s v="film &amp; video/drama"/>
    <n v="0"/>
    <s v="N/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n v="1457308531"/>
    <x v="1"/>
    <x v="194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n v="1436544332"/>
    <x v="5"/>
    <x v="195"/>
    <n v="1431360332"/>
    <b v="0"/>
    <n v="0"/>
    <b v="0"/>
    <s v="film &amp; video/drama"/>
    <n v="0"/>
    <s v="N/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n v="1444510800"/>
    <x v="8"/>
    <x v="196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n v="1487365200"/>
    <x v="1"/>
    <x v="197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n v="1412500322"/>
    <x v="8"/>
    <x v="198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n v="1472698702"/>
    <x v="10"/>
    <x v="199"/>
    <n v="1470106702"/>
    <b v="0"/>
    <n v="0"/>
    <b v="0"/>
    <s v="film &amp; video/drama"/>
    <n v="0"/>
    <s v="N/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n v="1410746403"/>
    <x v="10"/>
    <x v="200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n v="1423424329"/>
    <x v="1"/>
    <x v="201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x v="202"/>
    <n v="1444337940"/>
    <x v="8"/>
    <x v="202"/>
    <n v="1441750564"/>
    <b v="0"/>
    <n v="0"/>
    <b v="0"/>
    <s v="film &amp; video/drama"/>
    <n v="0"/>
    <s v="N/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n v="1422562864"/>
    <x v="4"/>
    <x v="203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n v="1470319203"/>
    <x v="3"/>
    <x v="204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n v="1444144222"/>
    <x v="8"/>
    <x v="205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n v="1470441983"/>
    <x v="3"/>
    <x v="206"/>
    <n v="1468627583"/>
    <b v="0"/>
    <n v="0"/>
    <b v="0"/>
    <s v="film &amp; video/drama"/>
    <n v="0"/>
    <s v="N/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n v="1420346638"/>
    <x v="11"/>
    <x v="207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n v="1418719967"/>
    <x v="4"/>
    <x v="208"/>
    <n v="1416127967"/>
    <b v="0"/>
    <n v="0"/>
    <b v="0"/>
    <s v="film &amp; video/drama"/>
    <n v="0"/>
    <s v="N/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n v="1436566135"/>
    <x v="0"/>
    <x v="209"/>
    <n v="1433974135"/>
    <b v="0"/>
    <n v="0"/>
    <b v="0"/>
    <s v="film &amp; video/drama"/>
    <n v="0"/>
    <s v="N/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n v="1443675600"/>
    <x v="8"/>
    <x v="21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n v="1442634617"/>
    <x v="10"/>
    <x v="211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n v="1460837320"/>
    <x v="2"/>
    <x v="212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n v="1439734001"/>
    <x v="3"/>
    <x v="213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n v="1425655349"/>
    <x v="1"/>
    <x v="214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n v="1455753540"/>
    <x v="1"/>
    <x v="215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n v="1429740037"/>
    <x v="7"/>
    <x v="216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x v="217"/>
    <n v="1419780149"/>
    <x v="4"/>
    <x v="217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n v="1431702289"/>
    <x v="7"/>
    <x v="218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n v="1459493940"/>
    <x v="2"/>
    <x v="219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n v="1440101160"/>
    <x v="3"/>
    <x v="22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n v="1427569564"/>
    <x v="1"/>
    <x v="221"/>
    <n v="1422389164"/>
    <b v="0"/>
    <n v="0"/>
    <b v="0"/>
    <s v="film &amp; video/drama"/>
    <n v="0"/>
    <s v="N/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n v="1427423940"/>
    <x v="1"/>
    <x v="222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n v="1463879100"/>
    <x v="6"/>
    <x v="223"/>
    <n v="1461287350"/>
    <b v="0"/>
    <n v="0"/>
    <b v="0"/>
    <s v="film &amp; video/drama"/>
    <n v="0"/>
    <s v="N/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n v="1436506726"/>
    <x v="5"/>
    <x v="224"/>
    <n v="1431322726"/>
    <b v="0"/>
    <n v="0"/>
    <b v="0"/>
    <s v="film &amp; video/drama"/>
    <n v="0"/>
    <s v="N/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n v="1460153054"/>
    <x v="7"/>
    <x v="225"/>
    <n v="1457564654"/>
    <b v="0"/>
    <n v="0"/>
    <b v="0"/>
    <s v="film &amp; video/drama"/>
    <n v="0"/>
    <s v="N/A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n v="1433064540"/>
    <x v="6"/>
    <x v="226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n v="1436477241"/>
    <x v="0"/>
    <x v="227"/>
    <n v="1433885241"/>
    <b v="0"/>
    <n v="0"/>
    <b v="0"/>
    <s v="film &amp; video/drama"/>
    <n v="0"/>
    <s v="N/A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n v="1433176105"/>
    <x v="6"/>
    <x v="228"/>
    <n v="1427992105"/>
    <b v="0"/>
    <n v="0"/>
    <b v="0"/>
    <s v="film &amp; video/drama"/>
    <n v="0"/>
    <s v="N/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n v="1455402297"/>
    <x v="1"/>
    <x v="229"/>
    <n v="1452810297"/>
    <b v="0"/>
    <n v="0"/>
    <b v="0"/>
    <s v="film &amp; video/drama"/>
    <n v="0"/>
    <s v="N/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n v="1433443151"/>
    <x v="5"/>
    <x v="230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n v="1451775651"/>
    <x v="11"/>
    <x v="231"/>
    <n v="1449183651"/>
    <b v="0"/>
    <n v="0"/>
    <b v="0"/>
    <s v="film &amp; video/drama"/>
    <n v="0"/>
    <s v="N/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n v="1425066546"/>
    <x v="1"/>
    <x v="232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n v="1475185972"/>
    <x v="10"/>
    <x v="233"/>
    <n v="1472593972"/>
    <b v="0"/>
    <n v="0"/>
    <b v="0"/>
    <s v="film &amp; video/drama"/>
    <n v="0"/>
    <s v="N/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n v="1434847859"/>
    <x v="5"/>
    <x v="234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n v="1436478497"/>
    <x v="0"/>
    <x v="235"/>
    <n v="1433886497"/>
    <b v="0"/>
    <n v="0"/>
    <b v="0"/>
    <s v="film &amp; video/drama"/>
    <n v="0"/>
    <s v="N/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n v="1451952000"/>
    <x v="4"/>
    <x v="236"/>
    <n v="1447380099"/>
    <b v="0"/>
    <n v="0"/>
    <b v="0"/>
    <s v="film &amp; video/drama"/>
    <n v="0"/>
    <s v="N/A"/>
    <x v="0"/>
    <x v="3"/>
  </r>
  <r>
    <n v="237"/>
    <s v="Making The Choice"/>
    <s v="Making The Choice is a christian short film series."/>
    <n v="15000"/>
    <n v="50"/>
    <x v="2"/>
    <x v="0"/>
    <s v="USD"/>
    <x v="237"/>
    <n v="1457445069"/>
    <x v="1"/>
    <x v="237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n v="1483088400"/>
    <x v="11"/>
    <x v="238"/>
    <n v="1481324760"/>
    <b v="0"/>
    <n v="0"/>
    <b v="0"/>
    <s v="film &amp; video/drama"/>
    <n v="0"/>
    <s v="N/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n v="1446984000"/>
    <x v="9"/>
    <x v="239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n v="1367773211"/>
    <x v="7"/>
    <x v="240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n v="1419180304"/>
    <x v="4"/>
    <x v="241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n v="1324381790"/>
    <x v="4"/>
    <x v="242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n v="1393031304"/>
    <x v="1"/>
    <x v="243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n v="1268723160"/>
    <x v="2"/>
    <x v="244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n v="1345079785"/>
    <x v="3"/>
    <x v="24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n v="1292665405"/>
    <x v="9"/>
    <x v="246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n v="1287200340"/>
    <x v="8"/>
    <x v="247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n v="1325961309"/>
    <x v="4"/>
    <x v="248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n v="1282498800"/>
    <x v="0"/>
    <x v="249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n v="1370525691"/>
    <x v="5"/>
    <x v="250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n v="1337194800"/>
    <x v="6"/>
    <x v="251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n v="1275364740"/>
    <x v="7"/>
    <x v="252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n v="1329320235"/>
    <x v="1"/>
    <x v="253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n v="1445047200"/>
    <x v="8"/>
    <x v="254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n v="1300275482"/>
    <x v="2"/>
    <x v="255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n v="1363458467"/>
    <x v="2"/>
    <x v="256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n v="1463670162"/>
    <x v="6"/>
    <x v="257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n v="1308359666"/>
    <x v="5"/>
    <x v="258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n v="1428514969"/>
    <x v="7"/>
    <x v="25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n v="1279360740"/>
    <x v="0"/>
    <x v="26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n v="1339080900"/>
    <x v="6"/>
    <x v="261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n v="1298699828"/>
    <x v="1"/>
    <x v="262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n v="1348786494"/>
    <x v="10"/>
    <x v="263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n v="1336747995"/>
    <x v="6"/>
    <x v="264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n v="1273522560"/>
    <x v="7"/>
    <x v="265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n v="1271994660"/>
    <x v="1"/>
    <x v="266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n v="1403693499"/>
    <x v="5"/>
    <x v="267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n v="1320640778"/>
    <x v="8"/>
    <x v="26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n v="1487738622"/>
    <x v="1"/>
    <x v="269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n v="1306296000"/>
    <x v="6"/>
    <x v="27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n v="1388649600"/>
    <x v="11"/>
    <x v="271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n v="1272480540"/>
    <x v="2"/>
    <x v="272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n v="1309694266"/>
    <x v="0"/>
    <x v="273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n v="1333609140"/>
    <x v="7"/>
    <x v="274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n v="1352511966"/>
    <x v="9"/>
    <x v="275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n v="1335574674"/>
    <x v="2"/>
    <x v="276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n v="1432416219"/>
    <x v="6"/>
    <x v="277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n v="1350003539"/>
    <x v="8"/>
    <x v="278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n v="1488160860"/>
    <x v="1"/>
    <x v="279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n v="1401459035"/>
    <x v="6"/>
    <x v="280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n v="1249932360"/>
    <x v="5"/>
    <x v="281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n v="1266876000"/>
    <x v="1"/>
    <x v="282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x v="283"/>
    <n v="1306904340"/>
    <x v="5"/>
    <x v="283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n v="1327167780"/>
    <x v="11"/>
    <x v="284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n v="1379614128"/>
    <x v="10"/>
    <x v="285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n v="1364236524"/>
    <x v="2"/>
    <x v="286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n v="1351828800"/>
    <x v="9"/>
    <x v="287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n v="1340683393"/>
    <x v="5"/>
    <x v="288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n v="1383389834"/>
    <x v="9"/>
    <x v="289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n v="1296633540"/>
    <x v="11"/>
    <x v="29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n v="1367366460"/>
    <x v="6"/>
    <x v="291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n v="1319860740"/>
    <x v="8"/>
    <x v="292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n v="1398009714"/>
    <x v="7"/>
    <x v="293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n v="1279555200"/>
    <x v="0"/>
    <x v="294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n v="1383264000"/>
    <x v="8"/>
    <x v="295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n v="1347017083"/>
    <x v="10"/>
    <x v="296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n v="1430452740"/>
    <x v="7"/>
    <x v="297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n v="1399669200"/>
    <x v="7"/>
    <x v="298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n v="1289975060"/>
    <x v="9"/>
    <x v="299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n v="1303686138"/>
    <x v="7"/>
    <x v="300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n v="1363711335"/>
    <x v="2"/>
    <x v="301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n v="1330115638"/>
    <x v="1"/>
    <x v="302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n v="1338601346"/>
    <x v="5"/>
    <x v="303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n v="1346464800"/>
    <x v="3"/>
    <x v="304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n v="1331392049"/>
    <x v="2"/>
    <x v="305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n v="1363806333"/>
    <x v="2"/>
    <x v="306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x v="307"/>
    <n v="1360276801"/>
    <x v="1"/>
    <x v="307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n v="1299775210"/>
    <x v="1"/>
    <x v="308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n v="1346695334"/>
    <x v="10"/>
    <x v="309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n v="1319076000"/>
    <x v="9"/>
    <x v="31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n v="1325404740"/>
    <x v="4"/>
    <x v="311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n v="1365973432"/>
    <x v="7"/>
    <x v="31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n v="1281542340"/>
    <x v="0"/>
    <x v="313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n v="1362167988"/>
    <x v="1"/>
    <x v="314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n v="1345660334"/>
    <x v="3"/>
    <x v="315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n v="1418273940"/>
    <x v="4"/>
    <x v="316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n v="1386778483"/>
    <x v="4"/>
    <x v="317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n v="1364342151"/>
    <x v="2"/>
    <x v="318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n v="1265097540"/>
    <x v="4"/>
    <x v="319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n v="1450825200"/>
    <x v="4"/>
    <x v="32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n v="1478605386"/>
    <x v="9"/>
    <x v="321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n v="1463146848"/>
    <x v="6"/>
    <x v="322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n v="1482307140"/>
    <x v="4"/>
    <x v="323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n v="1438441308"/>
    <x v="0"/>
    <x v="324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n v="1482208233"/>
    <x v="4"/>
    <x v="325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n v="1489532220"/>
    <x v="2"/>
    <x v="326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n v="1427011200"/>
    <x v="2"/>
    <x v="327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n v="1446350400"/>
    <x v="9"/>
    <x v="328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n v="1446868800"/>
    <x v="9"/>
    <x v="329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n v="1368763140"/>
    <x v="6"/>
    <x v="33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n v="1466171834"/>
    <x v="5"/>
    <x v="331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n v="1446019200"/>
    <x v="8"/>
    <x v="332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n v="1460038591"/>
    <x v="7"/>
    <x v="333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n v="1431716400"/>
    <x v="6"/>
    <x v="334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n v="1431122400"/>
    <x v="6"/>
    <x v="335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n v="1447427918"/>
    <x v="9"/>
    <x v="336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n v="1426298708"/>
    <x v="2"/>
    <x v="337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n v="1472864400"/>
    <x v="3"/>
    <x v="338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n v="1430331268"/>
    <x v="7"/>
    <x v="339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n v="1489006800"/>
    <x v="2"/>
    <x v="34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n v="1412135940"/>
    <x v="8"/>
    <x v="341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n v="1461955465"/>
    <x v="7"/>
    <x v="342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n v="1415934000"/>
    <x v="9"/>
    <x v="343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n v="1433125200"/>
    <x v="6"/>
    <x v="344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n v="1432161590"/>
    <x v="6"/>
    <x v="345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n v="1444824021"/>
    <x v="8"/>
    <x v="346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n v="1447505609"/>
    <x v="9"/>
    <x v="347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n v="1440165916"/>
    <x v="3"/>
    <x v="348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n v="1487937508"/>
    <x v="1"/>
    <x v="349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n v="1473566340"/>
    <x v="10"/>
    <x v="35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n v="1460066954"/>
    <x v="2"/>
    <x v="351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n v="1412740868"/>
    <x v="8"/>
    <x v="352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n v="1447963219"/>
    <x v="9"/>
    <x v="353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n v="1460141521"/>
    <x v="7"/>
    <x v="354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n v="1417420994"/>
    <x v="9"/>
    <x v="355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n v="1458152193"/>
    <x v="2"/>
    <x v="356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n v="1429852797"/>
    <x v="7"/>
    <x v="35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n v="1466002800"/>
    <x v="5"/>
    <x v="358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n v="1415941920"/>
    <x v="9"/>
    <x v="359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n v="1437621060"/>
    <x v="0"/>
    <x v="3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n v="1416704506"/>
    <x v="9"/>
    <x v="361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n v="1407456000"/>
    <x v="3"/>
    <x v="362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n v="1272828120"/>
    <x v="7"/>
    <x v="363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n v="1403323140"/>
    <x v="5"/>
    <x v="364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n v="1393597999"/>
    <x v="1"/>
    <x v="365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n v="1337540518"/>
    <x v="6"/>
    <x v="366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n v="1367384340"/>
    <x v="7"/>
    <x v="367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n v="1426426322"/>
    <x v="2"/>
    <x v="368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n v="1326633269"/>
    <x v="11"/>
    <x v="3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n v="1483729500"/>
    <x v="11"/>
    <x v="37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n v="1359743139"/>
    <x v="11"/>
    <x v="371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n v="1459872000"/>
    <x v="2"/>
    <x v="372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n v="1342648398"/>
    <x v="0"/>
    <x v="373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n v="1316208031"/>
    <x v="10"/>
    <x v="374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n v="1393694280"/>
    <x v="1"/>
    <x v="375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n v="1472122316"/>
    <x v="3"/>
    <x v="37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n v="1447484460"/>
    <x v="9"/>
    <x v="377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n v="1453765920"/>
    <x v="1"/>
    <x v="378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n v="1336062672"/>
    <x v="7"/>
    <x v="379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n v="1453569392"/>
    <x v="11"/>
    <x v="380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n v="1343624400"/>
    <x v="0"/>
    <x v="381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n v="1346950900"/>
    <x v="10"/>
    <x v="382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n v="1400467759"/>
    <x v="6"/>
    <x v="383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n v="1420569947"/>
    <x v="11"/>
    <x v="384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n v="1416582101"/>
    <x v="9"/>
    <x v="385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n v="1439246991"/>
    <x v="3"/>
    <x v="386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n v="1439618400"/>
    <x v="3"/>
    <x v="387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n v="1469670580"/>
    <x v="0"/>
    <x v="388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n v="1394233140"/>
    <x v="2"/>
    <x v="389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n v="1431046372"/>
    <x v="6"/>
    <x v="390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n v="1324169940"/>
    <x v="4"/>
    <x v="391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n v="1315450800"/>
    <x v="10"/>
    <x v="392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n v="1381424452"/>
    <x v="8"/>
    <x v="393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n v="1460918282"/>
    <x v="2"/>
    <x v="394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n v="1335562320"/>
    <x v="7"/>
    <x v="395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n v="1341668006"/>
    <x v="0"/>
    <x v="39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n v="1283312640"/>
    <x v="3"/>
    <x v="397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n v="1430334126"/>
    <x v="7"/>
    <x v="398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n v="1481716800"/>
    <x v="4"/>
    <x v="399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n v="1400297400"/>
    <x v="6"/>
    <x v="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n v="1312747970"/>
    <x v="3"/>
    <x v="401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n v="1446731817"/>
    <x v="9"/>
    <x v="402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n v="1312960080"/>
    <x v="0"/>
    <x v="403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n v="1391641440"/>
    <x v="1"/>
    <x v="404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n v="1394071339"/>
    <x v="2"/>
    <x v="405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n v="1304920740"/>
    <x v="6"/>
    <x v="406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n v="1321739650"/>
    <x v="8"/>
    <x v="407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n v="1383676790"/>
    <x v="8"/>
    <x v="408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n v="1469220144"/>
    <x v="0"/>
    <x v="409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n v="1434670397"/>
    <x v="6"/>
    <x v="410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n v="1387688400"/>
    <x v="4"/>
    <x v="411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n v="1343238578"/>
    <x v="3"/>
    <x v="412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n v="1342731811"/>
    <x v="0"/>
    <x v="413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n v="1381541465"/>
    <x v="8"/>
    <x v="414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n v="1413547200"/>
    <x v="8"/>
    <x v="415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n v="1391851831"/>
    <x v="1"/>
    <x v="416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n v="1365395580"/>
    <x v="7"/>
    <x v="417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n v="1437633997"/>
    <x v="0"/>
    <x v="418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n v="1372536787"/>
    <x v="6"/>
    <x v="419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n v="1394772031"/>
    <x v="2"/>
    <x v="420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n v="1440157656"/>
    <x v="0"/>
    <x v="421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n v="1410416097"/>
    <x v="10"/>
    <x v="422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n v="1370470430"/>
    <x v="5"/>
    <x v="423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n v="1332748899"/>
    <x v="1"/>
    <x v="424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n v="1448660404"/>
    <x v="8"/>
    <x v="425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n v="1456851914"/>
    <x v="1"/>
    <x v="426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n v="1445540340"/>
    <x v="9"/>
    <x v="427"/>
    <n v="1444340940"/>
    <b v="0"/>
    <n v="0"/>
    <b v="0"/>
    <s v="film &amp; video/animation"/>
    <n v="0"/>
    <s v="N/A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n v="1402956000"/>
    <x v="5"/>
    <x v="428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n v="1259297940"/>
    <x v="8"/>
    <x v="429"/>
    <n v="1252964282"/>
    <b v="0"/>
    <n v="0"/>
    <b v="0"/>
    <s v="film &amp; video/animation"/>
    <n v="0"/>
    <s v="N/A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n v="1378866867"/>
    <x v="10"/>
    <x v="430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n v="1467752083"/>
    <x v="0"/>
    <x v="431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n v="1445448381"/>
    <x v="10"/>
    <x v="432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n v="1444576022"/>
    <x v="10"/>
    <x v="433"/>
    <n v="1439392022"/>
    <b v="0"/>
    <n v="0"/>
    <b v="0"/>
    <s v="film &amp; video/animation"/>
    <n v="0"/>
    <s v="N/A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n v="1385931702"/>
    <x v="9"/>
    <x v="434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n v="1379094980"/>
    <x v="10"/>
    <x v="435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n v="1375260113"/>
    <x v="3"/>
    <x v="436"/>
    <n v="1372668113"/>
    <b v="0"/>
    <n v="0"/>
    <b v="0"/>
    <s v="film &amp; video/animation"/>
    <n v="0"/>
    <s v="N/A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n v="1475912326"/>
    <x v="10"/>
    <x v="437"/>
    <n v="1470728326"/>
    <b v="0"/>
    <n v="0"/>
    <b v="0"/>
    <s v="film &amp; video/animation"/>
    <n v="0"/>
    <s v="N/A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n v="1447830958"/>
    <x v="9"/>
    <x v="43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n v="1413569818"/>
    <x v="9"/>
    <x v="439"/>
    <n v="1412705818"/>
    <b v="0"/>
    <n v="0"/>
    <b v="0"/>
    <s v="film &amp; video/animation"/>
    <n v="0"/>
    <s v="N/A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n v="1458859153"/>
    <x v="2"/>
    <x v="440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n v="1383418996"/>
    <x v="9"/>
    <x v="441"/>
    <n v="1380826996"/>
    <b v="0"/>
    <n v="0"/>
    <b v="0"/>
    <s v="film &amp; video/animation"/>
    <n v="0"/>
    <s v="N/A"/>
    <x v="0"/>
    <x v="5"/>
  </r>
  <r>
    <n v="442"/>
    <s v="The Paranormal Idiot"/>
    <s v="Doomsday is here"/>
    <n v="17000"/>
    <n v="6691"/>
    <x v="2"/>
    <x v="0"/>
    <s v="USD"/>
    <x v="442"/>
    <n v="1424380783"/>
    <x v="1"/>
    <x v="442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n v="1391991701"/>
    <x v="1"/>
    <x v="443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n v="1329342361"/>
    <x v="11"/>
    <x v="444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n v="1432195375"/>
    <x v="5"/>
    <x v="44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n v="1425434420"/>
    <x v="2"/>
    <x v="446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n v="1364041163"/>
    <x v="2"/>
    <x v="447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n v="1400091095"/>
    <x v="6"/>
    <x v="448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n v="1382017085"/>
    <x v="8"/>
    <x v="449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n v="1392417800"/>
    <x v="1"/>
    <x v="45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n v="1390669791"/>
    <x v="11"/>
    <x v="451"/>
    <n v="1388077791"/>
    <b v="0"/>
    <n v="0"/>
    <b v="0"/>
    <s v="film &amp; video/animation"/>
    <n v="0"/>
    <s v="N/A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n v="1431536015"/>
    <x v="6"/>
    <x v="452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n v="1424375279"/>
    <x v="2"/>
    <x v="453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n v="1417007640"/>
    <x v="9"/>
    <x v="454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n v="1334622660"/>
    <x v="7"/>
    <x v="455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n v="1382414340"/>
    <x v="8"/>
    <x v="456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n v="1408213512"/>
    <x v="3"/>
    <x v="457"/>
    <n v="1405621512"/>
    <b v="0"/>
    <n v="0"/>
    <b v="0"/>
    <s v="film &amp; video/animation"/>
    <n v="0"/>
    <s v="N/A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n v="1368550060"/>
    <x v="6"/>
    <x v="458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n v="1321201327"/>
    <x v="8"/>
    <x v="459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n v="1401595200"/>
    <x v="6"/>
    <x v="46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n v="1370204367"/>
    <x v="5"/>
    <x v="461"/>
    <n v="1368476367"/>
    <b v="0"/>
    <n v="0"/>
    <b v="0"/>
    <s v="film &amp; video/animation"/>
    <n v="0"/>
    <s v="N/A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n v="1312945341"/>
    <x v="0"/>
    <x v="462"/>
    <n v="1307761341"/>
    <b v="0"/>
    <n v="0"/>
    <b v="0"/>
    <s v="film &amp; video/animation"/>
    <n v="0"/>
    <s v="N/A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n v="1316883753"/>
    <x v="3"/>
    <x v="46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n v="1463602935"/>
    <x v="6"/>
    <x v="464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n v="1403837574"/>
    <x v="0"/>
    <x v="465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n v="1347057464"/>
    <x v="10"/>
    <x v="466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n v="1348849134"/>
    <x v="10"/>
    <x v="467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n v="1341978665"/>
    <x v="5"/>
    <x v="468"/>
    <n v="1336795283"/>
    <b v="0"/>
    <n v="0"/>
    <b v="0"/>
    <s v="film &amp; video/animation"/>
    <n v="0"/>
    <s v="N/A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n v="1409960724"/>
    <x v="3"/>
    <x v="469"/>
    <n v="1404776724"/>
    <b v="0"/>
    <n v="0"/>
    <b v="0"/>
    <s v="film &amp; video/animation"/>
    <n v="0"/>
    <s v="N/A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n v="1389844800"/>
    <x v="4"/>
    <x v="47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n v="1397924379"/>
    <x v="7"/>
    <x v="471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n v="1408831718"/>
    <x v="3"/>
    <x v="472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n v="1410972319"/>
    <x v="10"/>
    <x v="473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n v="1487318029"/>
    <x v="1"/>
    <x v="474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n v="1430877843"/>
    <x v="6"/>
    <x v="475"/>
    <n v="1428285843"/>
    <b v="0"/>
    <n v="0"/>
    <b v="0"/>
    <s v="film &amp; video/animation"/>
    <n v="0"/>
    <s v="N/A"/>
    <x v="0"/>
    <x v="5"/>
  </r>
  <r>
    <n v="476"/>
    <s v="Sight Word Music Videos"/>
    <s v="Animated Music Videos that teach kids how to read."/>
    <n v="220000"/>
    <n v="4906.59"/>
    <x v="2"/>
    <x v="0"/>
    <s v="USD"/>
    <x v="476"/>
    <n v="1401767940"/>
    <x v="6"/>
    <x v="476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n v="1337371334"/>
    <x v="7"/>
    <x v="477"/>
    <n v="1332187334"/>
    <b v="0"/>
    <n v="0"/>
    <b v="0"/>
    <s v="film &amp; video/animation"/>
    <n v="0"/>
    <s v="N/A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n v="1427921509"/>
    <x v="7"/>
    <x v="478"/>
    <n v="1425333109"/>
    <b v="0"/>
    <n v="0"/>
    <b v="0"/>
    <s v="film &amp; video/animation"/>
    <n v="0"/>
    <s v="N/A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n v="1416566835"/>
    <x v="8"/>
    <x v="479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n v="1376049615"/>
    <x v="3"/>
    <x v="480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n v="1349885289"/>
    <x v="8"/>
    <x v="481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n v="1460644440"/>
    <x v="7"/>
    <x v="482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n v="1359434672"/>
    <x v="4"/>
    <x v="483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n v="1446766372"/>
    <x v="8"/>
    <x v="484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n v="1368792499"/>
    <x v="6"/>
    <x v="485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n v="1401662239"/>
    <x v="5"/>
    <x v="486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n v="1482678994"/>
    <x v="9"/>
    <x v="487"/>
    <n v="1477491394"/>
    <b v="0"/>
    <n v="0"/>
    <b v="0"/>
    <s v="film &amp; video/animation"/>
    <n v="0"/>
    <s v="N/A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n v="1483924700"/>
    <x v="11"/>
    <x v="488"/>
    <n v="1481332700"/>
    <b v="0"/>
    <n v="0"/>
    <b v="0"/>
    <s v="film &amp; video/animation"/>
    <n v="0"/>
    <s v="N/A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n v="1325763180"/>
    <x v="11"/>
    <x v="489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x v="490"/>
    <n v="1345677285"/>
    <x v="3"/>
    <x v="490"/>
    <n v="1343085285"/>
    <b v="0"/>
    <n v="0"/>
    <b v="0"/>
    <s v="film &amp; video/animation"/>
    <n v="0"/>
    <s v="N/A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n v="1453937699"/>
    <x v="11"/>
    <x v="491"/>
    <n v="1451345699"/>
    <b v="0"/>
    <n v="0"/>
    <b v="0"/>
    <s v="film &amp; video/animation"/>
    <n v="0"/>
    <s v="N/A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n v="1476319830"/>
    <x v="10"/>
    <x v="492"/>
    <n v="1471135830"/>
    <b v="0"/>
    <n v="0"/>
    <b v="0"/>
    <s v="film &amp; video/animation"/>
    <n v="0"/>
    <s v="N/A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n v="1432142738"/>
    <x v="6"/>
    <x v="493"/>
    <n v="1429550738"/>
    <b v="0"/>
    <n v="0"/>
    <b v="0"/>
    <s v="film &amp; video/animation"/>
    <n v="0"/>
    <s v="N/A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n v="1404356400"/>
    <x v="0"/>
    <x v="494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n v="1437076305"/>
    <x v="0"/>
    <x v="495"/>
    <n v="1434484305"/>
    <b v="0"/>
    <n v="0"/>
    <b v="0"/>
    <s v="film &amp; video/animation"/>
    <n v="0"/>
    <s v="N/A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n v="1392070874"/>
    <x v="11"/>
    <x v="496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n v="1419483600"/>
    <x v="4"/>
    <x v="497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n v="1324664249"/>
    <x v="4"/>
    <x v="498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n v="1255381140"/>
    <x v="10"/>
    <x v="499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n v="1273356960"/>
    <x v="7"/>
    <x v="50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n v="1310189851"/>
    <x v="0"/>
    <x v="501"/>
    <n v="1307597851"/>
    <b v="0"/>
    <n v="0"/>
    <b v="0"/>
    <s v="film &amp; video/animation"/>
    <n v="0"/>
    <s v="N/A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n v="1332073025"/>
    <x v="2"/>
    <x v="502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n v="1421498303"/>
    <x v="11"/>
    <x v="5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n v="1334097387"/>
    <x v="2"/>
    <x v="504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n v="1451010086"/>
    <x v="4"/>
    <x v="505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n v="1376140520"/>
    <x v="3"/>
    <x v="506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n v="1350687657"/>
    <x v="8"/>
    <x v="50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n v="1337955240"/>
    <x v="7"/>
    <x v="508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n v="1435504170"/>
    <x v="5"/>
    <x v="509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n v="1456805639"/>
    <x v="1"/>
    <x v="510"/>
    <n v="1454213639"/>
    <b v="0"/>
    <n v="0"/>
    <b v="0"/>
    <s v="film &amp; video/animation"/>
    <n v="0"/>
    <s v="N/A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n v="1365228982"/>
    <x v="7"/>
    <x v="511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n v="1479667727"/>
    <x v="9"/>
    <x v="512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n v="1471244400"/>
    <x v="3"/>
    <x v="513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n v="1407595447"/>
    <x v="3"/>
    <x v="514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n v="1451389601"/>
    <x v="4"/>
    <x v="515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x v="516"/>
    <n v="1432752080"/>
    <x v="7"/>
    <x v="516"/>
    <n v="1427568080"/>
    <b v="0"/>
    <n v="0"/>
    <b v="0"/>
    <s v="film &amp; video/animation"/>
    <n v="0"/>
    <s v="N/A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n v="1486046761"/>
    <x v="1"/>
    <x v="517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n v="1441550760"/>
    <x v="10"/>
    <x v="518"/>
    <n v="1438958824"/>
    <b v="0"/>
    <n v="0"/>
    <b v="0"/>
    <s v="film &amp; video/animation"/>
    <n v="0"/>
    <s v="N/A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n v="1354699421"/>
    <x v="4"/>
    <x v="519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n v="1449766261"/>
    <x v="4"/>
    <x v="520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n v="1477976340"/>
    <x v="9"/>
    <x v="521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n v="1458518325"/>
    <x v="2"/>
    <x v="522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n v="1442805076"/>
    <x v="10"/>
    <x v="523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n v="1464801169"/>
    <x v="5"/>
    <x v="524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n v="1410601041"/>
    <x v="3"/>
    <x v="525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n v="1438966800"/>
    <x v="3"/>
    <x v="526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n v="1487347500"/>
    <x v="1"/>
    <x v="527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x v="528"/>
    <n v="1434921600"/>
    <x v="5"/>
    <x v="528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n v="1484110800"/>
    <x v="11"/>
    <x v="529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n v="1435111200"/>
    <x v="0"/>
    <x v="53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n v="1481957940"/>
    <x v="4"/>
    <x v="531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n v="1463098208"/>
    <x v="6"/>
    <x v="532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n v="1463394365"/>
    <x v="6"/>
    <x v="533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n v="1446418800"/>
    <x v="8"/>
    <x v="534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n v="1483707905"/>
    <x v="11"/>
    <x v="53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n v="1438624800"/>
    <x v="0"/>
    <x v="536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n v="1446665191"/>
    <x v="9"/>
    <x v="537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n v="1463166263"/>
    <x v="6"/>
    <x v="538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n v="1467681107"/>
    <x v="0"/>
    <x v="539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n v="1423078606"/>
    <x v="1"/>
    <x v="540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n v="1446080834"/>
    <x v="8"/>
    <x v="541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n v="1462293716"/>
    <x v="7"/>
    <x v="542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n v="1414807962"/>
    <x v="9"/>
    <x v="543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n v="1467647160"/>
    <x v="0"/>
    <x v="544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n v="1447600389"/>
    <x v="9"/>
    <x v="545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n v="1445097715"/>
    <x v="8"/>
    <x v="546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n v="1455122564"/>
    <x v="1"/>
    <x v="547"/>
    <n v="1452530564"/>
    <b v="0"/>
    <n v="0"/>
    <b v="0"/>
    <s v="technology/web"/>
    <n v="0"/>
    <s v="N/A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n v="1446154848"/>
    <x v="8"/>
    <x v="5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n v="1436368622"/>
    <x v="0"/>
    <x v="549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n v="1485838800"/>
    <x v="1"/>
    <x v="55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n v="1438451580"/>
    <x v="0"/>
    <x v="551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n v="1452350896"/>
    <x v="4"/>
    <x v="552"/>
    <n v="1447166896"/>
    <b v="0"/>
    <n v="0"/>
    <b v="0"/>
    <s v="technology/web"/>
    <n v="0"/>
    <s v="N/A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n v="1415988991"/>
    <x v="9"/>
    <x v="553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n v="1413735972"/>
    <x v="8"/>
    <x v="554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n v="1465720143"/>
    <x v="5"/>
    <x v="555"/>
    <n v="1463128143"/>
    <b v="0"/>
    <n v="0"/>
    <b v="0"/>
    <s v="technology/web"/>
    <n v="0"/>
    <s v="N/A"/>
    <x v="2"/>
    <x v="7"/>
  </r>
  <r>
    <n v="556"/>
    <s v="Braille Academy"/>
    <s v="An educational platform for learning Unified English Braille Code"/>
    <n v="8000"/>
    <n v="200"/>
    <x v="2"/>
    <x v="0"/>
    <s v="USD"/>
    <x v="556"/>
    <n v="1452112717"/>
    <x v="11"/>
    <x v="556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n v="1480721803"/>
    <x v="4"/>
    <x v="557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n v="1427227905"/>
    <x v="2"/>
    <x v="558"/>
    <n v="1424639505"/>
    <b v="0"/>
    <n v="0"/>
    <b v="0"/>
    <s v="technology/web"/>
    <n v="0"/>
    <s v="N/A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n v="1449989260"/>
    <x v="4"/>
    <x v="559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n v="1418841045"/>
    <x v="4"/>
    <x v="560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n v="1445874513"/>
    <x v="8"/>
    <x v="561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n v="1482052815"/>
    <x v="4"/>
    <x v="562"/>
    <n v="1479460815"/>
    <b v="0"/>
    <n v="0"/>
    <b v="0"/>
    <s v="technology/web"/>
    <n v="0"/>
    <s v="N/A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n v="1424137247"/>
    <x v="1"/>
    <x v="563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n v="1457822275"/>
    <x v="2"/>
    <x v="564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n v="1436554249"/>
    <x v="0"/>
    <x v="565"/>
    <n v="1433962249"/>
    <b v="0"/>
    <n v="0"/>
    <b v="0"/>
    <s v="technology/web"/>
    <n v="0"/>
    <s v="N/A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n v="1468513533"/>
    <x v="0"/>
    <x v="566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n v="1420143194"/>
    <x v="11"/>
    <x v="567"/>
    <n v="1417551194"/>
    <b v="0"/>
    <n v="0"/>
    <b v="0"/>
    <s v="technology/web"/>
    <n v="0"/>
    <s v="N/A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n v="1452942000"/>
    <x v="11"/>
    <x v="568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n v="1451679612"/>
    <x v="11"/>
    <x v="569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n v="1455822569"/>
    <x v="1"/>
    <x v="570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n v="1437969540"/>
    <x v="3"/>
    <x v="571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n v="1446660688"/>
    <x v="9"/>
    <x v="572"/>
    <n v="1444065088"/>
    <b v="0"/>
    <n v="0"/>
    <b v="0"/>
    <s v="technology/web"/>
    <n v="0"/>
    <s v="N/A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n v="1421543520"/>
    <x v="4"/>
    <x v="573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n v="1476873507"/>
    <x v="8"/>
    <x v="574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n v="1434213443"/>
    <x v="5"/>
    <x v="575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n v="1427537952"/>
    <x v="1"/>
    <x v="576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n v="1463753302"/>
    <x v="7"/>
    <x v="577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n v="1441633993"/>
    <x v="10"/>
    <x v="578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n v="1419539223"/>
    <x v="4"/>
    <x v="579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n v="1474580867"/>
    <x v="10"/>
    <x v="580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n v="1438474704"/>
    <x v="3"/>
    <x v="581"/>
    <n v="1435882704"/>
    <b v="0"/>
    <n v="0"/>
    <b v="0"/>
    <s v="technology/web"/>
    <n v="0"/>
    <s v="N/A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n v="1426442400"/>
    <x v="2"/>
    <x v="582"/>
    <n v="1424454319"/>
    <b v="0"/>
    <n v="0"/>
    <b v="0"/>
    <s v="technology/web"/>
    <n v="0"/>
    <s v="N/A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n v="1426800687"/>
    <x v="2"/>
    <x v="583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n v="1426522316"/>
    <x v="2"/>
    <x v="584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n v="1448928000"/>
    <x v="9"/>
    <x v="585"/>
    <n v="1444123377"/>
    <b v="0"/>
    <n v="0"/>
    <b v="0"/>
    <s v="technology/web"/>
    <n v="0"/>
    <s v="N/A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n v="1424032207"/>
    <x v="1"/>
    <x v="586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n v="1429207833"/>
    <x v="7"/>
    <x v="587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n v="1479410886"/>
    <x v="8"/>
    <x v="588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n v="1436366699"/>
    <x v="0"/>
    <x v="58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n v="1454936460"/>
    <x v="1"/>
    <x v="59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n v="1437570130"/>
    <x v="0"/>
    <x v="591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n v="1417584860"/>
    <x v="4"/>
    <x v="592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n v="1428333345"/>
    <x v="7"/>
    <x v="593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x v="594"/>
    <n v="1460832206"/>
    <x v="7"/>
    <x v="594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n v="1430703638"/>
    <x v="7"/>
    <x v="595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n v="1478122292"/>
    <x v="9"/>
    <x v="596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n v="1469980800"/>
    <x v="0"/>
    <x v="597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n v="1417737781"/>
    <x v="4"/>
    <x v="598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n v="1425827760"/>
    <x v="2"/>
    <x v="599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n v="1431198562"/>
    <x v="7"/>
    <x v="600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n v="1419626139"/>
    <x v="4"/>
    <x v="601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n v="1434654215"/>
    <x v="5"/>
    <x v="602"/>
    <n v="1432062215"/>
    <b v="0"/>
    <n v="0"/>
    <b v="0"/>
    <s v="technology/web"/>
    <n v="0"/>
    <s v="N/A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n v="1408029623"/>
    <x v="3"/>
    <x v="60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n v="1409187056"/>
    <x v="3"/>
    <x v="604"/>
    <n v="1406595056"/>
    <b v="0"/>
    <n v="0"/>
    <b v="0"/>
    <s v="technology/web"/>
    <n v="0"/>
    <s v="N/A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n v="1440318908"/>
    <x v="3"/>
    <x v="605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n v="1432479600"/>
    <x v="6"/>
    <x v="606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n v="1448225336"/>
    <x v="9"/>
    <x v="607"/>
    <n v="1445629736"/>
    <b v="0"/>
    <n v="0"/>
    <b v="0"/>
    <s v="technology/web"/>
    <n v="0"/>
    <s v="N/A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n v="1434405980"/>
    <x v="5"/>
    <x v="608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n v="1448761744"/>
    <x v="9"/>
    <x v="609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n v="1429732586"/>
    <x v="7"/>
    <x v="610"/>
    <n v="1427140586"/>
    <b v="0"/>
    <n v="0"/>
    <b v="0"/>
    <s v="technology/web"/>
    <n v="0"/>
    <s v="N/A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n v="1453210037"/>
    <x v="4"/>
    <x v="611"/>
    <n v="1448026037"/>
    <b v="0"/>
    <n v="0"/>
    <b v="0"/>
    <s v="technology/web"/>
    <n v="0"/>
    <s v="N/A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n v="1472777146"/>
    <x v="10"/>
    <x v="612"/>
    <n v="1470185146"/>
    <b v="0"/>
    <n v="0"/>
    <b v="0"/>
    <s v="technology/web"/>
    <n v="0"/>
    <s v="N/A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n v="1443675540"/>
    <x v="10"/>
    <x v="613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n v="1466731740"/>
    <x v="5"/>
    <x v="614"/>
    <n v="1464139740"/>
    <b v="0"/>
    <n v="0"/>
    <b v="0"/>
    <s v="technology/web"/>
    <n v="0"/>
    <s v="N/A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n v="1443149759"/>
    <x v="10"/>
    <x v="615"/>
    <n v="1440557759"/>
    <b v="0"/>
    <n v="0"/>
    <b v="0"/>
    <s v="technology/web"/>
    <n v="0"/>
    <s v="N/A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n v="1488013307"/>
    <x v="1"/>
    <x v="616"/>
    <n v="1485421307"/>
    <b v="0"/>
    <n v="0"/>
    <b v="0"/>
    <s v="technology/web"/>
    <n v="0"/>
    <s v="N/A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n v="1431072843"/>
    <x v="7"/>
    <x v="617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n v="1449689203"/>
    <x v="4"/>
    <x v="618"/>
    <n v="1447097203"/>
    <b v="0"/>
    <n v="0"/>
    <b v="0"/>
    <s v="technology/web"/>
    <n v="0"/>
    <s v="N/A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n v="1416933390"/>
    <x v="8"/>
    <x v="619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n v="1408986738"/>
    <x v="3"/>
    <x v="620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n v="1467934937"/>
    <x v="0"/>
    <x v="621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n v="1467398138"/>
    <x v="0"/>
    <x v="622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n v="1432771997"/>
    <x v="6"/>
    <x v="623"/>
    <n v="1430179997"/>
    <b v="0"/>
    <n v="0"/>
    <b v="0"/>
    <s v="technology/web"/>
    <n v="0"/>
    <s v="N/A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n v="1431647041"/>
    <x v="6"/>
    <x v="624"/>
    <n v="1429055041"/>
    <b v="0"/>
    <n v="0"/>
    <b v="0"/>
    <s v="technology/web"/>
    <n v="0"/>
    <s v="N/A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n v="1490560177"/>
    <x v="2"/>
    <x v="625"/>
    <n v="1487971777"/>
    <b v="0"/>
    <n v="0"/>
    <b v="0"/>
    <s v="technology/web"/>
    <n v="0"/>
    <s v="N/A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n v="1439644920"/>
    <x v="3"/>
    <x v="626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n v="1457996400"/>
    <x v="1"/>
    <x v="627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n v="1405269457"/>
    <x v="0"/>
    <x v="628"/>
    <n v="1402677457"/>
    <b v="0"/>
    <n v="0"/>
    <b v="0"/>
    <s v="technology/web"/>
    <n v="0"/>
    <s v="N/A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n v="1463239108"/>
    <x v="6"/>
    <x v="629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n v="1441516200"/>
    <x v="10"/>
    <x v="63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n v="1464460329"/>
    <x v="6"/>
    <x v="631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n v="1448470165"/>
    <x v="9"/>
    <x v="632"/>
    <n v="1445874565"/>
    <b v="0"/>
    <n v="0"/>
    <b v="0"/>
    <s v="technology/web"/>
    <n v="0"/>
    <s v="N/A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n v="1466204400"/>
    <x v="5"/>
    <x v="633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n v="1424989029"/>
    <x v="1"/>
    <x v="634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n v="1428804762"/>
    <x v="7"/>
    <x v="635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n v="1433587620"/>
    <x v="5"/>
    <x v="636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n v="1488063840"/>
    <x v="1"/>
    <x v="637"/>
    <n v="1485558318"/>
    <b v="0"/>
    <n v="0"/>
    <b v="0"/>
    <s v="technology/web"/>
    <n v="0"/>
    <s v="N/A"/>
    <x v="2"/>
    <x v="7"/>
  </r>
  <r>
    <n v="638"/>
    <s v="W (Canceled)"/>
    <s v="O0"/>
    <n v="200000"/>
    <n v="18"/>
    <x v="1"/>
    <x v="12"/>
    <s v="EUR"/>
    <x v="638"/>
    <n v="1490447662"/>
    <x v="1"/>
    <x v="638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n v="1413208795"/>
    <x v="10"/>
    <x v="639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n v="1480028400"/>
    <x v="4"/>
    <x v="64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n v="1439473248"/>
    <x v="3"/>
    <x v="641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n v="1439998674"/>
    <x v="3"/>
    <x v="642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n v="1433085875"/>
    <x v="6"/>
    <x v="643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n v="1414544400"/>
    <x v="8"/>
    <x v="644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n v="1470962274"/>
    <x v="3"/>
    <x v="645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n v="1407788867"/>
    <x v="3"/>
    <x v="646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n v="1458235549"/>
    <x v="2"/>
    <x v="647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x v="648"/>
    <n v="1413304708"/>
    <x v="8"/>
    <x v="64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n v="1410904413"/>
    <x v="10"/>
    <x v="649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n v="1418953984"/>
    <x v="9"/>
    <x v="650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n v="1418430311"/>
    <x v="4"/>
    <x v="65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n v="1480613650"/>
    <x v="4"/>
    <x v="652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n v="1440082240"/>
    <x v="3"/>
    <x v="653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n v="1436396313"/>
    <x v="0"/>
    <x v="654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n v="1426197512"/>
    <x v="2"/>
    <x v="655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n v="1460917119"/>
    <x v="2"/>
    <x v="656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n v="1450901872"/>
    <x v="4"/>
    <x v="657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n v="1437933600"/>
    <x v="0"/>
    <x v="658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x v="659"/>
    <n v="1440339295"/>
    <x v="3"/>
    <x v="659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n v="1415558879"/>
    <x v="9"/>
    <x v="660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n v="1477236559"/>
    <x v="8"/>
    <x v="661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n v="1421404247"/>
    <x v="11"/>
    <x v="662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n v="1437250456"/>
    <x v="0"/>
    <x v="663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n v="1428940775"/>
    <x v="7"/>
    <x v="664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n v="1484327061"/>
    <x v="4"/>
    <x v="665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n v="1408305498"/>
    <x v="3"/>
    <x v="666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n v="1477731463"/>
    <x v="8"/>
    <x v="667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n v="1431374222"/>
    <x v="7"/>
    <x v="668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n v="1467817258"/>
    <x v="0"/>
    <x v="669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n v="1466323800"/>
    <x v="5"/>
    <x v="67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n v="1421208000"/>
    <x v="11"/>
    <x v="671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n v="1420088340"/>
    <x v="4"/>
    <x v="672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n v="1409602217"/>
    <x v="3"/>
    <x v="673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n v="1407811627"/>
    <x v="0"/>
    <x v="674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n v="1420095540"/>
    <x v="11"/>
    <x v="675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n v="1423333581"/>
    <x v="1"/>
    <x v="676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n v="1467106895"/>
    <x v="5"/>
    <x v="677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n v="1463821338"/>
    <x v="6"/>
    <x v="67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n v="1472920909"/>
    <x v="3"/>
    <x v="67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n v="1410955331"/>
    <x v="10"/>
    <x v="680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n v="1477509604"/>
    <x v="8"/>
    <x v="681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n v="1489512122"/>
    <x v="2"/>
    <x v="68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n v="1477949764"/>
    <x v="8"/>
    <x v="683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n v="1406257200"/>
    <x v="0"/>
    <x v="684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n v="1421095672"/>
    <x v="4"/>
    <x v="685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n v="1438618170"/>
    <x v="3"/>
    <x v="686"/>
    <n v="1436026170"/>
    <b v="0"/>
    <n v="0"/>
    <b v="0"/>
    <s v="technology/wearables"/>
    <n v="0"/>
    <s v="N/A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n v="1486317653"/>
    <x v="11"/>
    <x v="687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n v="1444876253"/>
    <x v="8"/>
    <x v="688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n v="1481173140"/>
    <x v="4"/>
    <x v="689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n v="1473400800"/>
    <x v="3"/>
    <x v="69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n v="1435711246"/>
    <x v="0"/>
    <x v="691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n v="1482397263"/>
    <x v="4"/>
    <x v="692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n v="1430421827"/>
    <x v="7"/>
    <x v="693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n v="1485964559"/>
    <x v="1"/>
    <x v="694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n v="1414758620"/>
    <x v="9"/>
    <x v="695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x v="696"/>
    <n v="1406326502"/>
    <x v="0"/>
    <x v="696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n v="1454502789"/>
    <x v="1"/>
    <x v="697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n v="1411005600"/>
    <x v="10"/>
    <x v="698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n v="1385136000"/>
    <x v="9"/>
    <x v="699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n v="1484065881"/>
    <x v="11"/>
    <x v="700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n v="1406130880"/>
    <x v="0"/>
    <x v="701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n v="1480011987"/>
    <x v="9"/>
    <x v="702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n v="1485905520"/>
    <x v="11"/>
    <x v="703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n v="1487565468"/>
    <x v="11"/>
    <x v="704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n v="1484999278"/>
    <x v="11"/>
    <x v="705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n v="1481740740"/>
    <x v="4"/>
    <x v="706"/>
    <n v="1478130783"/>
    <b v="0"/>
    <n v="0"/>
    <b v="0"/>
    <s v="technology/wearables"/>
    <n v="0"/>
    <s v="N/A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n v="1483286127"/>
    <x v="4"/>
    <x v="70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n v="1410616600"/>
    <x v="3"/>
    <x v="708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n v="1417741159"/>
    <x v="4"/>
    <x v="70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n v="1408495440"/>
    <x v="3"/>
    <x v="710"/>
    <n v="1405640302"/>
    <b v="0"/>
    <n v="0"/>
    <b v="0"/>
    <s v="technology/wearables"/>
    <n v="0"/>
    <s v="N/A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n v="1481716868"/>
    <x v="4"/>
    <x v="711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n v="1455466832"/>
    <x v="1"/>
    <x v="71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n v="1465130532"/>
    <x v="5"/>
    <x v="713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n v="1488308082"/>
    <x v="11"/>
    <x v="714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n v="1446693040"/>
    <x v="8"/>
    <x v="715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n v="1417392000"/>
    <x v="9"/>
    <x v="716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x v="717"/>
    <n v="1409949002"/>
    <x v="10"/>
    <x v="717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n v="1487397540"/>
    <x v="1"/>
    <x v="718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n v="1456189076"/>
    <x v="2"/>
    <x v="719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n v="1327851291"/>
    <x v="1"/>
    <x v="720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n v="1406900607"/>
    <x v="0"/>
    <x v="721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n v="1333909178"/>
    <x v="7"/>
    <x v="722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n v="1438228740"/>
    <x v="0"/>
    <x v="723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n v="1309447163"/>
    <x v="5"/>
    <x v="724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n v="1450018912"/>
    <x v="4"/>
    <x v="725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n v="1365728487"/>
    <x v="7"/>
    <x v="726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n v="1358198400"/>
    <x v="11"/>
    <x v="727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n v="1313957157"/>
    <x v="3"/>
    <x v="728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n v="1348028861"/>
    <x v="3"/>
    <x v="729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n v="1323280391"/>
    <x v="4"/>
    <x v="730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n v="1327212000"/>
    <x v="11"/>
    <x v="731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n v="1380449461"/>
    <x v="3"/>
    <x v="732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n v="1387533892"/>
    <x v="4"/>
    <x v="733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n v="1431147600"/>
    <x v="6"/>
    <x v="734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n v="1417653540"/>
    <x v="4"/>
    <x v="735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n v="1385009940"/>
    <x v="4"/>
    <x v="736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n v="1392408000"/>
    <x v="1"/>
    <x v="737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n v="1417409940"/>
    <x v="9"/>
    <x v="738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n v="1407758629"/>
    <x v="3"/>
    <x v="73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n v="1434857482"/>
    <x v="0"/>
    <x v="740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n v="1370964806"/>
    <x v="5"/>
    <x v="741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n v="1395435712"/>
    <x v="2"/>
    <x v="74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n v="1334610000"/>
    <x v="7"/>
    <x v="743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n v="1355439503"/>
    <x v="4"/>
    <x v="744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n v="1367588645"/>
    <x v="6"/>
    <x v="7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n v="1348372740"/>
    <x v="8"/>
    <x v="746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n v="1421319240"/>
    <x v="11"/>
    <x v="747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n v="1407701966"/>
    <x v="3"/>
    <x v="748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n v="1485642930"/>
    <x v="11"/>
    <x v="749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n v="1361739872"/>
    <x v="1"/>
    <x v="750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n v="1312470475"/>
    <x v="0"/>
    <x v="751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n v="1476615600"/>
    <x v="8"/>
    <x v="752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n v="1423922991"/>
    <x v="1"/>
    <x v="753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n v="1357408721"/>
    <x v="11"/>
    <x v="754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n v="1369010460"/>
    <x v="6"/>
    <x v="755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n v="1303147459"/>
    <x v="2"/>
    <x v="756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n v="1354756714"/>
    <x v="4"/>
    <x v="757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n v="1286568268"/>
    <x v="8"/>
    <x v="75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n v="1404892539"/>
    <x v="5"/>
    <x v="75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n v="1480188013"/>
    <x v="9"/>
    <x v="760"/>
    <n v="1477592413"/>
    <b v="0"/>
    <n v="0"/>
    <b v="0"/>
    <s v="publishing/fiction"/>
    <n v="0"/>
    <s v="N/A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n v="1391364126"/>
    <x v="1"/>
    <x v="761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n v="1480831200"/>
    <x v="4"/>
    <x v="762"/>
    <n v="1479328570"/>
    <b v="0"/>
    <n v="0"/>
    <b v="0"/>
    <s v="publishing/fiction"/>
    <n v="0"/>
    <s v="N/A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n v="1376563408"/>
    <x v="3"/>
    <x v="763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n v="1441858161"/>
    <x v="10"/>
    <x v="764"/>
    <n v="1439266161"/>
    <b v="0"/>
    <n v="0"/>
    <b v="0"/>
    <s v="publishing/fiction"/>
    <n v="0"/>
    <s v="N/A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n v="1413723684"/>
    <x v="8"/>
    <x v="765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n v="1424112483"/>
    <x v="1"/>
    <x v="766"/>
    <n v="1421520483"/>
    <b v="0"/>
    <n v="0"/>
    <b v="0"/>
    <s v="publishing/fiction"/>
    <n v="0"/>
    <s v="N/A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n v="1432178810"/>
    <x v="6"/>
    <x v="767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n v="1387169890"/>
    <x v="4"/>
    <x v="768"/>
    <n v="1384577890"/>
    <b v="0"/>
    <n v="0"/>
    <b v="0"/>
    <s v="publishing/fiction"/>
    <n v="0"/>
    <s v="N/A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n v="1388102094"/>
    <x v="4"/>
    <x v="769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n v="1361750369"/>
    <x v="1"/>
    <x v="770"/>
    <n v="1358294369"/>
    <b v="0"/>
    <n v="0"/>
    <b v="0"/>
    <s v="publishing/fiction"/>
    <n v="0"/>
    <s v="N/A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n v="1454183202"/>
    <x v="11"/>
    <x v="771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n v="1257047940"/>
    <x v="8"/>
    <x v="772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n v="1431298860"/>
    <x v="6"/>
    <x v="773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n v="1393181018"/>
    <x v="1"/>
    <x v="774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n v="1323998795"/>
    <x v="4"/>
    <x v="77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n v="1444539600"/>
    <x v="8"/>
    <x v="776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n v="1375313577"/>
    <x v="3"/>
    <x v="7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n v="1398876680"/>
    <x v="7"/>
    <x v="778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n v="1287115200"/>
    <x v="8"/>
    <x v="779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n v="1304439025"/>
    <x v="6"/>
    <x v="780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n v="1370649674"/>
    <x v="5"/>
    <x v="781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n v="1345918302"/>
    <x v="3"/>
    <x v="78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n v="1335564000"/>
    <x v="7"/>
    <x v="783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n v="1395023719"/>
    <x v="2"/>
    <x v="784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n v="1362060915"/>
    <x v="1"/>
    <x v="78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n v="1336751220"/>
    <x v="7"/>
    <x v="786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n v="1383318226"/>
    <x v="9"/>
    <x v="787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n v="1341633540"/>
    <x v="5"/>
    <x v="788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n v="1358755140"/>
    <x v="1"/>
    <x v="789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n v="1359680939"/>
    <x v="1"/>
    <x v="790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n v="1384322340"/>
    <x v="9"/>
    <x v="791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n v="1383861483"/>
    <x v="9"/>
    <x v="792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n v="1372827540"/>
    <x v="0"/>
    <x v="793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n v="1315242360"/>
    <x v="3"/>
    <x v="794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n v="1333774740"/>
    <x v="2"/>
    <x v="795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n v="1379279400"/>
    <x v="10"/>
    <x v="796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n v="1335672000"/>
    <x v="7"/>
    <x v="797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n v="1412086187"/>
    <x v="10"/>
    <x v="798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n v="1335542446"/>
    <x v="7"/>
    <x v="799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n v="1410431054"/>
    <x v="10"/>
    <x v="800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n v="1309547120"/>
    <x v="0"/>
    <x v="801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n v="1347854700"/>
    <x v="10"/>
    <x v="802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n v="1306630800"/>
    <x v="5"/>
    <x v="803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n v="1311393540"/>
    <x v="3"/>
    <x v="804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n v="1310857200"/>
    <x v="5"/>
    <x v="805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x v="806"/>
    <n v="1315413339"/>
    <x v="10"/>
    <x v="806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n v="1488333600"/>
    <x v="1"/>
    <x v="807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n v="1419224340"/>
    <x v="4"/>
    <x v="808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n v="1390161630"/>
    <x v="11"/>
    <x v="809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n v="1346462462"/>
    <x v="10"/>
    <x v="810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n v="1373475120"/>
    <x v="0"/>
    <x v="811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n v="1362146280"/>
    <x v="1"/>
    <x v="812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n v="1342825365"/>
    <x v="0"/>
    <x v="813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n v="1306865040"/>
    <x v="5"/>
    <x v="814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n v="1414879303"/>
    <x v="9"/>
    <x v="815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n v="1365489000"/>
    <x v="7"/>
    <x v="816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n v="1331441940"/>
    <x v="1"/>
    <x v="817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n v="1344358860"/>
    <x v="3"/>
    <x v="818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x v="819"/>
    <n v="1387601040"/>
    <x v="11"/>
    <x v="819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n v="1402290000"/>
    <x v="5"/>
    <x v="82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n v="1430712060"/>
    <x v="7"/>
    <x v="821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n v="1349477050"/>
    <x v="8"/>
    <x v="822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n v="1427062852"/>
    <x v="2"/>
    <x v="823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n v="1271573940"/>
    <x v="7"/>
    <x v="824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n v="1351495284"/>
    <x v="9"/>
    <x v="825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n v="1332719730"/>
    <x v="7"/>
    <x v="826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n v="1329248940"/>
    <x v="1"/>
    <x v="827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n v="1340641440"/>
    <x v="0"/>
    <x v="828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n v="1468437240"/>
    <x v="5"/>
    <x v="829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n v="1363952225"/>
    <x v="2"/>
    <x v="830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n v="1335540694"/>
    <x v="7"/>
    <x v="831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n v="1327133580"/>
    <x v="4"/>
    <x v="832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x v="833"/>
    <n v="1397941475"/>
    <x v="7"/>
    <x v="833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n v="1372651140"/>
    <x v="5"/>
    <x v="834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n v="1337396400"/>
    <x v="6"/>
    <x v="835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x v="836"/>
    <n v="1381108918"/>
    <x v="8"/>
    <x v="836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n v="1398988662"/>
    <x v="6"/>
    <x v="837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n v="1326835985"/>
    <x v="11"/>
    <x v="838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n v="1348337956"/>
    <x v="10"/>
    <x v="839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n v="1474694787"/>
    <x v="10"/>
    <x v="840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n v="1415653663"/>
    <x v="9"/>
    <x v="841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n v="1381723140"/>
    <x v="8"/>
    <x v="842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n v="1481184000"/>
    <x v="4"/>
    <x v="843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n v="1414817940"/>
    <x v="8"/>
    <x v="844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n v="1473047940"/>
    <x v="3"/>
    <x v="845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n v="1394460000"/>
    <x v="2"/>
    <x v="846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x v="847"/>
    <n v="1436555376"/>
    <x v="0"/>
    <x v="847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n v="1429038033"/>
    <x v="7"/>
    <x v="848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n v="1426473264"/>
    <x v="2"/>
    <x v="849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n v="1461560340"/>
    <x v="7"/>
    <x v="85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n v="1469994300"/>
    <x v="0"/>
    <x v="851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n v="1477342800"/>
    <x v="9"/>
    <x v="852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n v="1424116709"/>
    <x v="1"/>
    <x v="853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n v="1482901546"/>
    <x v="4"/>
    <x v="854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n v="1469329217"/>
    <x v="0"/>
    <x v="855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n v="1477422000"/>
    <x v="10"/>
    <x v="856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n v="1448463431"/>
    <x v="9"/>
    <x v="857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n v="1429138740"/>
    <x v="7"/>
    <x v="858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n v="1433376000"/>
    <x v="5"/>
    <x v="859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n v="1385123713"/>
    <x v="9"/>
    <x v="860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n v="1474067404"/>
    <x v="10"/>
    <x v="861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n v="1384179548"/>
    <x v="9"/>
    <x v="862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n v="1329014966"/>
    <x v="1"/>
    <x v="863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n v="1381917540"/>
    <x v="8"/>
    <x v="864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n v="1358361197"/>
    <x v="4"/>
    <x v="865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n v="1425136200"/>
    <x v="1"/>
    <x v="866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n v="1259643540"/>
    <x v="9"/>
    <x v="867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n v="1389055198"/>
    <x v="11"/>
    <x v="86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n v="1365448657"/>
    <x v="7"/>
    <x v="869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n v="1377995523"/>
    <x v="10"/>
    <x v="870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n v="1385735295"/>
    <x v="9"/>
    <x v="871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n v="1299786527"/>
    <x v="1"/>
    <x v="872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n v="1352610040"/>
    <x v="9"/>
    <x v="873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n v="1367676034"/>
    <x v="6"/>
    <x v="87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n v="1442856131"/>
    <x v="8"/>
    <x v="875"/>
    <n v="1441128131"/>
    <b v="0"/>
    <n v="0"/>
    <b v="0"/>
    <s v="music/jazz"/>
    <n v="0"/>
    <s v="N/A"/>
    <x v="4"/>
    <x v="13"/>
  </r>
  <r>
    <n v="876"/>
    <s v="Sound Of Dobells"/>
    <s v="What was the greatest record shop ever?  DOBELLS!"/>
    <n v="3152"/>
    <n v="1286"/>
    <x v="2"/>
    <x v="1"/>
    <s v="GBP"/>
    <x v="876"/>
    <n v="1359978927"/>
    <x v="1"/>
    <x v="876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n v="1387479360"/>
    <x v="4"/>
    <x v="877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n v="1293082524"/>
    <x v="4"/>
    <x v="878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n v="1338321305"/>
    <x v="5"/>
    <x v="879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n v="1351582938"/>
    <x v="8"/>
    <x v="880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n v="1326520886"/>
    <x v="4"/>
    <x v="881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n v="1315341550"/>
    <x v="10"/>
    <x v="882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n v="1456957635"/>
    <x v="1"/>
    <x v="883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n v="1336789860"/>
    <x v="7"/>
    <x v="884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n v="1483137311"/>
    <x v="11"/>
    <x v="885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n v="1473972813"/>
    <x v="10"/>
    <x v="886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n v="1338159655"/>
    <x v="6"/>
    <x v="887"/>
    <n v="1335567655"/>
    <b v="0"/>
    <n v="0"/>
    <b v="0"/>
    <s v="music/indie rock"/>
    <n v="0"/>
    <s v="N/A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n v="1314856800"/>
    <x v="3"/>
    <x v="888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n v="1412534943"/>
    <x v="8"/>
    <x v="889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n v="1385055979"/>
    <x v="9"/>
    <x v="890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n v="1408581930"/>
    <x v="3"/>
    <x v="891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n v="1280635200"/>
    <x v="5"/>
    <x v="892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n v="1427920363"/>
    <x v="7"/>
    <x v="89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n v="1465169610"/>
    <x v="5"/>
    <x v="894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n v="1287975829"/>
    <x v="8"/>
    <x v="895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n v="1440734400"/>
    <x v="10"/>
    <x v="896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n v="1354123908"/>
    <x v="9"/>
    <x v="897"/>
    <n v="1351528308"/>
    <b v="0"/>
    <n v="0"/>
    <b v="0"/>
    <s v="music/indie rock"/>
    <n v="0"/>
    <s v="N/A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n v="1326651110"/>
    <x v="11"/>
    <x v="898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n v="1306549362"/>
    <x v="6"/>
    <x v="899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n v="1459365802"/>
    <x v="2"/>
    <x v="900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n v="1276024260"/>
    <x v="6"/>
    <x v="901"/>
    <n v="1272050914"/>
    <b v="0"/>
    <n v="0"/>
    <b v="0"/>
    <s v="music/jazz"/>
    <n v="0"/>
    <s v="N/A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n v="1409412600"/>
    <x v="3"/>
    <x v="902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n v="1348367100"/>
    <x v="10"/>
    <x v="903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n v="1451786137"/>
    <x v="11"/>
    <x v="904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n v="1295847926"/>
    <x v="4"/>
    <x v="905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n v="1394681590"/>
    <x v="2"/>
    <x v="906"/>
    <n v="1392093190"/>
    <b v="0"/>
    <n v="0"/>
    <b v="0"/>
    <s v="music/jazz"/>
    <n v="0"/>
    <s v="N/A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n v="1315715823"/>
    <x v="10"/>
    <x v="907"/>
    <n v="1313123823"/>
    <b v="0"/>
    <n v="0"/>
    <b v="0"/>
    <s v="music/jazz"/>
    <n v="0"/>
    <s v="N/A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n v="1280206740"/>
    <x v="0"/>
    <x v="908"/>
    <n v="1276283655"/>
    <b v="0"/>
    <n v="0"/>
    <b v="0"/>
    <s v="music/jazz"/>
    <n v="0"/>
    <s v="N/A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n v="1343016000"/>
    <x v="0"/>
    <x v="909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n v="1488546319"/>
    <x v="1"/>
    <x v="910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n v="1390522045"/>
    <x v="1"/>
    <x v="911"/>
    <n v="1388707645"/>
    <b v="0"/>
    <n v="0"/>
    <b v="0"/>
    <s v="music/jazz"/>
    <n v="0"/>
    <s v="N/A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n v="1355197047"/>
    <x v="9"/>
    <x v="912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n v="1336188019"/>
    <x v="6"/>
    <x v="913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n v="1345918747"/>
    <x v="3"/>
    <x v="914"/>
    <n v="1343326747"/>
    <b v="0"/>
    <n v="0"/>
    <b v="0"/>
    <s v="music/jazz"/>
    <n v="0"/>
    <s v="N/A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n v="1330577940"/>
    <x v="1"/>
    <x v="915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n v="1287723600"/>
    <x v="8"/>
    <x v="916"/>
    <n v="1284409734"/>
    <b v="0"/>
    <n v="0"/>
    <b v="0"/>
    <s v="music/jazz"/>
    <n v="0"/>
    <s v="N/A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n v="1405305000"/>
    <x v="0"/>
    <x v="917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n v="1417474761"/>
    <x v="4"/>
    <x v="918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n v="1355930645"/>
    <x v="4"/>
    <x v="919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n v="1384448822"/>
    <x v="9"/>
    <x v="920"/>
    <n v="1381853222"/>
    <b v="0"/>
    <n v="0"/>
    <b v="0"/>
    <s v="music/jazz"/>
    <n v="0"/>
    <s v="N/A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n v="1323666376"/>
    <x v="9"/>
    <x v="921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n v="1412167393"/>
    <x v="10"/>
    <x v="922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n v="1416614523"/>
    <x v="9"/>
    <x v="9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n v="1360795069"/>
    <x v="1"/>
    <x v="924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n v="1385590111"/>
    <x v="9"/>
    <x v="925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n v="1278628800"/>
    <x v="0"/>
    <x v="926"/>
    <n v="1276043330"/>
    <b v="0"/>
    <n v="0"/>
    <b v="0"/>
    <s v="music/jazz"/>
    <n v="0"/>
    <s v="N/A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n v="1337024695"/>
    <x v="6"/>
    <x v="927"/>
    <n v="1334432695"/>
    <b v="0"/>
    <n v="0"/>
    <b v="0"/>
    <s v="music/jazz"/>
    <n v="0"/>
    <s v="N/A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n v="1353196800"/>
    <x v="8"/>
    <x v="928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n v="1333946569"/>
    <x v="7"/>
    <x v="929"/>
    <n v="1331358169"/>
    <b v="0"/>
    <n v="0"/>
    <b v="0"/>
    <s v="music/jazz"/>
    <n v="0"/>
    <s v="N/A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n v="1277501520"/>
    <x v="5"/>
    <x v="93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n v="1395007200"/>
    <x v="2"/>
    <x v="931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n v="1363990545"/>
    <x v="2"/>
    <x v="932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n v="1399867409"/>
    <x v="7"/>
    <x v="933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n v="1399183200"/>
    <x v="6"/>
    <x v="934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n v="1454054429"/>
    <x v="11"/>
    <x v="935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n v="1326916800"/>
    <x v="11"/>
    <x v="936"/>
    <n v="1323131689"/>
    <b v="0"/>
    <n v="0"/>
    <b v="0"/>
    <s v="music/jazz"/>
    <n v="0"/>
    <s v="N/A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n v="1383509357"/>
    <x v="9"/>
    <x v="93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n v="1346585448"/>
    <x v="10"/>
    <x v="93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n v="1372622280"/>
    <x v="5"/>
    <x v="939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n v="1439251926"/>
    <x v="0"/>
    <x v="940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n v="1486693145"/>
    <x v="1"/>
    <x v="941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n v="1455826460"/>
    <x v="1"/>
    <x v="942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n v="1480438905"/>
    <x v="9"/>
    <x v="943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n v="1460988000"/>
    <x v="7"/>
    <x v="944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n v="1487462340"/>
    <x v="11"/>
    <x v="945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n v="1473444048"/>
    <x v="10"/>
    <x v="946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n v="1467312306"/>
    <x v="5"/>
    <x v="947"/>
    <n v="1462128306"/>
    <b v="0"/>
    <n v="0"/>
    <b v="0"/>
    <s v="technology/wearables"/>
    <n v="0"/>
    <s v="N/A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n v="1457812364"/>
    <x v="2"/>
    <x v="948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n v="1456016576"/>
    <x v="11"/>
    <x v="949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n v="1453053661"/>
    <x v="11"/>
    <x v="950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x v="951"/>
    <n v="1465054872"/>
    <x v="6"/>
    <x v="951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n v="1479483812"/>
    <x v="9"/>
    <x v="95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n v="1422158199"/>
    <x v="11"/>
    <x v="953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n v="1440100839"/>
    <x v="3"/>
    <x v="954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n v="1473750300"/>
    <x v="10"/>
    <x v="955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n v="1430081759"/>
    <x v="2"/>
    <x v="956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n v="1479392133"/>
    <x v="9"/>
    <x v="957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n v="1428641940"/>
    <x v="7"/>
    <x v="958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n v="1421640665"/>
    <x v="11"/>
    <x v="959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n v="1489500155"/>
    <x v="1"/>
    <x v="960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n v="1487617200"/>
    <x v="1"/>
    <x v="961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n v="1455210353"/>
    <x v="1"/>
    <x v="962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n v="1476717319"/>
    <x v="8"/>
    <x v="963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n v="1441119919"/>
    <x v="3"/>
    <x v="964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n v="1477454340"/>
    <x v="8"/>
    <x v="965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n v="1475766932"/>
    <x v="8"/>
    <x v="966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n v="1461301574"/>
    <x v="2"/>
    <x v="967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n v="1408134034"/>
    <x v="3"/>
    <x v="968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n v="1486624607"/>
    <x v="1"/>
    <x v="969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n v="1485147540"/>
    <x v="11"/>
    <x v="97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n v="1433178060"/>
    <x v="6"/>
    <x v="971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n v="1409813940"/>
    <x v="10"/>
    <x v="972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n v="1447032093"/>
    <x v="8"/>
    <x v="97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n v="1458925156"/>
    <x v="2"/>
    <x v="974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n v="1467132185"/>
    <x v="6"/>
    <x v="97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n v="1439515497"/>
    <x v="0"/>
    <x v="976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n v="1456094197"/>
    <x v="1"/>
    <x v="97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n v="1456385101"/>
    <x v="1"/>
    <x v="978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n v="1466449140"/>
    <x v="5"/>
    <x v="979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n v="1417387322"/>
    <x v="9"/>
    <x v="980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n v="1407624222"/>
    <x v="3"/>
    <x v="981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n v="1475431486"/>
    <x v="8"/>
    <x v="982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n v="1471985640"/>
    <x v="3"/>
    <x v="983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n v="1427507208"/>
    <x v="2"/>
    <x v="984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n v="1451602800"/>
    <x v="11"/>
    <x v="985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n v="1452384000"/>
    <x v="4"/>
    <x v="986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n v="1403507050"/>
    <x v="5"/>
    <x v="987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n v="1475310825"/>
    <x v="8"/>
    <x v="988"/>
    <n v="1472718825"/>
    <b v="0"/>
    <n v="0"/>
    <b v="0"/>
    <s v="technology/wearables"/>
    <n v="0"/>
    <s v="N/A"/>
    <x v="2"/>
    <x v="8"/>
  </r>
  <r>
    <n v="989"/>
    <s v="Power Rope"/>
    <s v="The most useful phone charger you will ever buy"/>
    <n v="10000"/>
    <n v="1677"/>
    <x v="2"/>
    <x v="0"/>
    <s v="USD"/>
    <x v="989"/>
    <n v="1475101495"/>
    <x v="10"/>
    <x v="989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n v="1409770164"/>
    <x v="10"/>
    <x v="990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n v="1468349460"/>
    <x v="0"/>
    <x v="991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n v="1462655519"/>
    <x v="7"/>
    <x v="992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n v="1478926800"/>
    <x v="9"/>
    <x v="993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n v="1417388340"/>
    <x v="9"/>
    <x v="994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n v="1417276800"/>
    <x v="4"/>
    <x v="995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n v="1406474820"/>
    <x v="0"/>
    <x v="996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n v="1417145297"/>
    <x v="9"/>
    <x v="9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n v="1447909401"/>
    <x v="9"/>
    <x v="998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n v="1415865720"/>
    <x v="9"/>
    <x v="999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n v="1489537560"/>
    <x v="1"/>
    <x v="100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n v="1485796613"/>
    <x v="11"/>
    <x v="1001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n v="1450331940"/>
    <x v="4"/>
    <x v="1002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n v="1489680061"/>
    <x v="2"/>
    <x v="1003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n v="1455814827"/>
    <x v="1"/>
    <x v="1004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n v="1446217183"/>
    <x v="8"/>
    <x v="1005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n v="1418368260"/>
    <x v="11"/>
    <x v="1006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n v="1481727623"/>
    <x v="4"/>
    <x v="1007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n v="1482953115"/>
    <x v="4"/>
    <x v="1008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n v="1466346646"/>
    <x v="5"/>
    <x v="1009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n v="1473044340"/>
    <x v="3"/>
    <x v="101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n v="1418938395"/>
    <x v="4"/>
    <x v="1011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n v="1485254052"/>
    <x v="11"/>
    <x v="101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n v="1451419200"/>
    <x v="11"/>
    <x v="1013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n v="1420070615"/>
    <x v="4"/>
    <x v="1014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n v="1448489095"/>
    <x v="9"/>
    <x v="101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n v="1459992856"/>
    <x v="2"/>
    <x v="101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n v="1448125935"/>
    <x v="9"/>
    <x v="1017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n v="1468496933"/>
    <x v="0"/>
    <x v="1018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n v="1423092149"/>
    <x v="1"/>
    <x v="101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n v="1433206020"/>
    <x v="5"/>
    <x v="1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n v="1445054400"/>
    <x v="8"/>
    <x v="1021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n v="1431876677"/>
    <x v="6"/>
    <x v="1022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n v="1434837861"/>
    <x v="5"/>
    <x v="1023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n v="1454248563"/>
    <x v="1"/>
    <x v="1024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n v="1426532437"/>
    <x v="2"/>
    <x v="1025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n v="1459414016"/>
    <x v="2"/>
    <x v="102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n v="1414025347"/>
    <x v="8"/>
    <x v="102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n v="1488830400"/>
    <x v="1"/>
    <x v="1028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n v="1428184740"/>
    <x v="2"/>
    <x v="1029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n v="1473680149"/>
    <x v="10"/>
    <x v="1030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n v="1450290010"/>
    <x v="4"/>
    <x v="1031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n v="1466697625"/>
    <x v="5"/>
    <x v="1032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n v="1481564080"/>
    <x v="4"/>
    <x v="1033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n v="1470369540"/>
    <x v="3"/>
    <x v="1034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n v="1423668220"/>
    <x v="1"/>
    <x v="1035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n v="1357545600"/>
    <x v="11"/>
    <x v="1036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n v="1431925200"/>
    <x v="6"/>
    <x v="1037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n v="1458362023"/>
    <x v="2"/>
    <x v="1038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n v="1481615940"/>
    <x v="4"/>
    <x v="1039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n v="1472317209"/>
    <x v="3"/>
    <x v="1040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n v="1406769992"/>
    <x v="3"/>
    <x v="1041"/>
    <n v="1405041992"/>
    <b v="0"/>
    <n v="0"/>
    <b v="0"/>
    <s v="journalism/audio"/>
    <n v="0"/>
    <s v="N/A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n v="1410516000"/>
    <x v="3"/>
    <x v="1042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n v="1432101855"/>
    <x v="6"/>
    <x v="1043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n v="1425587220"/>
    <x v="1"/>
    <x v="1044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n v="1408827550"/>
    <x v="3"/>
    <x v="1045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n v="1451161560"/>
    <x v="4"/>
    <x v="1046"/>
    <n v="1447273560"/>
    <b v="0"/>
    <n v="0"/>
    <b v="0"/>
    <s v="journalism/audio"/>
    <n v="0"/>
    <s v="N/A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n v="1415219915"/>
    <x v="9"/>
    <x v="1047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n v="1474766189"/>
    <x v="10"/>
    <x v="1048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n v="1455272445"/>
    <x v="1"/>
    <x v="1049"/>
    <n v="1452680445"/>
    <b v="0"/>
    <n v="0"/>
    <b v="0"/>
    <s v="journalism/audio"/>
    <n v="0"/>
    <s v="N/A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n v="1442257677"/>
    <x v="10"/>
    <x v="1050"/>
    <n v="1439665677"/>
    <b v="0"/>
    <n v="0"/>
    <b v="0"/>
    <s v="journalism/audio"/>
    <n v="0"/>
    <s v="N/A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n v="1409098825"/>
    <x v="3"/>
    <x v="1051"/>
    <n v="1406679625"/>
    <b v="0"/>
    <n v="0"/>
    <b v="0"/>
    <s v="journalism/audio"/>
    <n v="0"/>
    <s v="N/A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n v="1465243740"/>
    <x v="6"/>
    <x v="1052"/>
    <n v="1461438495"/>
    <b v="0"/>
    <n v="0"/>
    <b v="0"/>
    <s v="journalism/audio"/>
    <n v="0"/>
    <s v="N/A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n v="1488773332"/>
    <x v="2"/>
    <x v="1053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n v="1407708000"/>
    <x v="3"/>
    <x v="1054"/>
    <n v="1405110399"/>
    <b v="0"/>
    <n v="0"/>
    <b v="0"/>
    <s v="journalism/audio"/>
    <n v="0"/>
    <s v="N/A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n v="1457394545"/>
    <x v="2"/>
    <x v="1055"/>
    <n v="1454802545"/>
    <b v="0"/>
    <n v="0"/>
    <b v="0"/>
    <s v="journalism/audio"/>
    <n v="0"/>
    <s v="N/A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n v="1429892177"/>
    <x v="2"/>
    <x v="1056"/>
    <n v="1424711777"/>
    <b v="0"/>
    <n v="0"/>
    <b v="0"/>
    <s v="journalism/audio"/>
    <n v="0"/>
    <s v="N/A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n v="1480888483"/>
    <x v="4"/>
    <x v="1057"/>
    <n v="1478292883"/>
    <b v="0"/>
    <n v="0"/>
    <b v="0"/>
    <s v="journalism/audio"/>
    <n v="0"/>
    <s v="N/A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n v="1427328000"/>
    <x v="2"/>
    <x v="1058"/>
    <n v="1423777043"/>
    <b v="0"/>
    <n v="0"/>
    <b v="0"/>
    <s v="journalism/audio"/>
    <n v="0"/>
    <s v="N/A"/>
    <x v="5"/>
    <x v="16"/>
  </r>
  <r>
    <n v="1059"/>
    <s v="Voice Over Artist (Canceled)"/>
    <s v="Turning myself into a vocal artist."/>
    <n v="1100"/>
    <n v="0"/>
    <x v="1"/>
    <x v="0"/>
    <s v="USD"/>
    <x v="1059"/>
    <n v="1426269456"/>
    <x v="2"/>
    <x v="1059"/>
    <n v="1423681056"/>
    <b v="0"/>
    <n v="0"/>
    <b v="0"/>
    <s v="journalism/audio"/>
    <n v="0"/>
    <s v="N/A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n v="1429134893"/>
    <x v="7"/>
    <x v="1060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n v="1462150800"/>
    <x v="7"/>
    <x v="1061"/>
    <n v="1456987108"/>
    <b v="0"/>
    <n v="0"/>
    <b v="0"/>
    <s v="journalism/audio"/>
    <n v="0"/>
    <s v="N/A"/>
    <x v="5"/>
    <x v="16"/>
  </r>
  <r>
    <n v="1062"/>
    <s v="RETURNING AT A LATER DATE"/>
    <s v="SEE US ON PATREON www.badgirlartwork.com"/>
    <n v="199"/>
    <n v="190"/>
    <x v="1"/>
    <x v="0"/>
    <s v="USD"/>
    <x v="1062"/>
    <n v="1468351341"/>
    <x v="3"/>
    <x v="1062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n v="1472604262"/>
    <x v="3"/>
    <x v="1063"/>
    <n v="1470012262"/>
    <b v="0"/>
    <n v="0"/>
    <b v="0"/>
    <s v="journalism/audio"/>
    <n v="0"/>
    <s v="N/A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n v="1373174903"/>
    <x v="5"/>
    <x v="1064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n v="1392800922"/>
    <x v="1"/>
    <x v="1065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n v="1375657582"/>
    <x v="0"/>
    <x v="1066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n v="1387657931"/>
    <x v="4"/>
    <x v="1067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n v="1460274864"/>
    <x v="7"/>
    <x v="1068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n v="1385447459"/>
    <x v="9"/>
    <x v="106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n v="1349050622"/>
    <x v="8"/>
    <x v="1070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n v="1447787093"/>
    <x v="9"/>
    <x v="1071"/>
    <n v="1445191493"/>
    <b v="0"/>
    <n v="0"/>
    <b v="0"/>
    <s v="games/video games"/>
    <n v="0"/>
    <s v="N/A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n v="1391630297"/>
    <x v="1"/>
    <x v="1072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n v="1318806541"/>
    <x v="8"/>
    <x v="1073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n v="1388808545"/>
    <x v="11"/>
    <x v="1074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n v="1336340516"/>
    <x v="6"/>
    <x v="1075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n v="1410426250"/>
    <x v="3"/>
    <x v="1076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n v="1452744011"/>
    <x v="11"/>
    <x v="1077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n v="1311309721"/>
    <x v="0"/>
    <x v="1078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n v="1463232936"/>
    <x v="6"/>
    <x v="1079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n v="1399778333"/>
    <x v="6"/>
    <x v="1080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n v="1422483292"/>
    <x v="11"/>
    <x v="1081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n v="1344635088"/>
    <x v="3"/>
    <x v="1082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n v="1406994583"/>
    <x v="0"/>
    <x v="10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n v="1407534804"/>
    <x v="3"/>
    <x v="1084"/>
    <n v="1404942804"/>
    <b v="0"/>
    <n v="0"/>
    <b v="0"/>
    <s v="games/video games"/>
    <n v="0"/>
    <s v="N/A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n v="1457967975"/>
    <x v="2"/>
    <x v="108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n v="1408913291"/>
    <x v="3"/>
    <x v="1086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n v="1402852087"/>
    <x v="5"/>
    <x v="1087"/>
    <n v="1400260087"/>
    <b v="0"/>
    <n v="0"/>
    <b v="0"/>
    <s v="games/video games"/>
    <n v="0"/>
    <s v="N/A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n v="1398366667"/>
    <x v="7"/>
    <x v="1088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n v="1435293175"/>
    <x v="5"/>
    <x v="1089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n v="1432873653"/>
    <x v="6"/>
    <x v="1090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n v="1460313672"/>
    <x v="7"/>
    <x v="1091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n v="1357432638"/>
    <x v="11"/>
    <x v="1092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n v="1455232937"/>
    <x v="1"/>
    <x v="1093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n v="1318180033"/>
    <x v="8"/>
    <x v="1094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n v="1377867220"/>
    <x v="3"/>
    <x v="1095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n v="1412393400"/>
    <x v="8"/>
    <x v="1096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n v="1393786877"/>
    <x v="1"/>
    <x v="109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n v="1397413095"/>
    <x v="7"/>
    <x v="1098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n v="1431547468"/>
    <x v="6"/>
    <x v="1099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n v="1455417571"/>
    <x v="1"/>
    <x v="1100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n v="1468519920"/>
    <x v="0"/>
    <x v="1101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n v="1386568740"/>
    <x v="9"/>
    <x v="1102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n v="1466227190"/>
    <x v="6"/>
    <x v="1103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n v="1402480221"/>
    <x v="5"/>
    <x v="1104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n v="1395627327"/>
    <x v="2"/>
    <x v="1105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n v="1333557975"/>
    <x v="7"/>
    <x v="1106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n v="1406148024"/>
    <x v="0"/>
    <x v="1107"/>
    <n v="1403556024"/>
    <b v="0"/>
    <n v="0"/>
    <b v="0"/>
    <s v="games/video games"/>
    <n v="0"/>
    <s v="N/A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n v="1334326635"/>
    <x v="2"/>
    <x v="1108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n v="1479495790"/>
    <x v="9"/>
    <x v="1109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n v="1354919022"/>
    <x v="4"/>
    <x v="1110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n v="1452228790"/>
    <x v="11"/>
    <x v="1111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n v="1421656200"/>
    <x v="4"/>
    <x v="1112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n v="1408058820"/>
    <x v="3"/>
    <x v="1113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n v="1381306687"/>
    <x v="8"/>
    <x v="1114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n v="1459352495"/>
    <x v="2"/>
    <x v="111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n v="1339273208"/>
    <x v="6"/>
    <x v="1116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n v="1451053313"/>
    <x v="4"/>
    <x v="1117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n v="1396666779"/>
    <x v="7"/>
    <x v="1118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n v="1396810864"/>
    <x v="7"/>
    <x v="1119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n v="1319835400"/>
    <x v="8"/>
    <x v="1120"/>
    <n v="1315947400"/>
    <b v="0"/>
    <n v="0"/>
    <b v="0"/>
    <s v="games/video games"/>
    <n v="0"/>
    <s v="N/A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n v="1457904316"/>
    <x v="2"/>
    <x v="1121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n v="1369932825"/>
    <x v="5"/>
    <x v="1122"/>
    <n v="1368723225"/>
    <b v="0"/>
    <n v="0"/>
    <b v="0"/>
    <s v="games/video games"/>
    <n v="0"/>
    <s v="N/A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n v="1397910848"/>
    <x v="7"/>
    <x v="1123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n v="1430409651"/>
    <x v="7"/>
    <x v="1124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n v="1443193130"/>
    <x v="3"/>
    <x v="1125"/>
    <n v="1438009130"/>
    <b v="0"/>
    <n v="0"/>
    <b v="0"/>
    <s v="games/mobile games"/>
    <n v="0"/>
    <s v="N/A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n v="1468482694"/>
    <x v="0"/>
    <x v="1126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n v="1416000600"/>
    <x v="9"/>
    <x v="1127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x v="1128"/>
    <n v="1407425717"/>
    <x v="3"/>
    <x v="1128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n v="1465107693"/>
    <x v="5"/>
    <x v="1129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n v="1416963300"/>
    <x v="8"/>
    <x v="113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n v="1450993668"/>
    <x v="4"/>
    <x v="1131"/>
    <n v="1448401668"/>
    <b v="0"/>
    <n v="0"/>
    <b v="0"/>
    <s v="games/mobile games"/>
    <n v="0"/>
    <s v="N/A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n v="1483238771"/>
    <x v="11"/>
    <x v="1132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n v="1406799981"/>
    <x v="3"/>
    <x v="1133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n v="1417235580"/>
    <x v="4"/>
    <x v="1134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n v="1470527094"/>
    <x v="3"/>
    <x v="1135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n v="1450541229"/>
    <x v="4"/>
    <x v="1136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n v="1461440421"/>
    <x v="7"/>
    <x v="1137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n v="1485035131"/>
    <x v="1"/>
    <x v="1138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n v="1420100426"/>
    <x v="11"/>
    <x v="1139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n v="1438859121"/>
    <x v="3"/>
    <x v="1140"/>
    <n v="1436267121"/>
    <b v="0"/>
    <n v="0"/>
    <b v="0"/>
    <s v="games/mobile games"/>
    <n v="0"/>
    <s v="N/A"/>
    <x v="6"/>
    <x v="18"/>
  </r>
  <r>
    <n v="1141"/>
    <s v="Arena Z - Zombie Survival"/>
    <s v="I think this will be a great game!"/>
    <n v="500"/>
    <n v="0"/>
    <x v="2"/>
    <x v="12"/>
    <s v="EUR"/>
    <x v="1141"/>
    <n v="1436460450"/>
    <x v="0"/>
    <x v="1141"/>
    <n v="1433868450"/>
    <b v="0"/>
    <n v="0"/>
    <b v="0"/>
    <s v="games/mobile games"/>
    <n v="0"/>
    <s v="N/A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n v="1424131727"/>
    <x v="1"/>
    <x v="1142"/>
    <n v="1421539727"/>
    <b v="0"/>
    <n v="0"/>
    <b v="0"/>
    <s v="games/mobile games"/>
    <n v="0"/>
    <s v="N/A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n v="1450327126"/>
    <x v="4"/>
    <x v="1143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n v="1430281320"/>
    <x v="7"/>
    <x v="1144"/>
    <n v="1427689320"/>
    <b v="0"/>
    <n v="0"/>
    <b v="0"/>
    <s v="food/food trucks"/>
    <n v="0"/>
    <s v="N/A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n v="1412272592"/>
    <x v="10"/>
    <x v="1145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n v="1399071173"/>
    <x v="7"/>
    <x v="1146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n v="1413760783"/>
    <x v="10"/>
    <x v="1147"/>
    <n v="1408576783"/>
    <b v="0"/>
    <n v="0"/>
    <b v="0"/>
    <s v="food/food trucks"/>
    <n v="0"/>
    <s v="N/A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n v="1480568781"/>
    <x v="9"/>
    <x v="1148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n v="1466096566"/>
    <x v="5"/>
    <x v="1149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n v="1452293675"/>
    <x v="4"/>
    <x v="1150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n v="1441592863"/>
    <x v="10"/>
    <x v="1151"/>
    <n v="1439000863"/>
    <b v="0"/>
    <n v="0"/>
    <b v="0"/>
    <s v="food/food trucks"/>
    <n v="0"/>
    <s v="N/A"/>
    <x v="7"/>
    <x v="19"/>
  </r>
  <r>
    <n v="1152"/>
    <s v="Peruvian King Food Truck"/>
    <s v="Peruvian food truck with an LA twist."/>
    <n v="16000"/>
    <n v="911"/>
    <x v="2"/>
    <x v="0"/>
    <s v="USD"/>
    <x v="1152"/>
    <n v="1431709312"/>
    <x v="6"/>
    <x v="115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n v="1434647305"/>
    <x v="5"/>
    <x v="1153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n v="1441507006"/>
    <x v="10"/>
    <x v="1154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n v="1408040408"/>
    <x v="3"/>
    <x v="1155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n v="1424742162"/>
    <x v="1"/>
    <x v="1156"/>
    <n v="1422150162"/>
    <b v="0"/>
    <n v="0"/>
    <b v="0"/>
    <s v="food/food trucks"/>
    <n v="0"/>
    <s v="N/A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n v="1417795480"/>
    <x v="9"/>
    <x v="1157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n v="1418091128"/>
    <x v="4"/>
    <x v="115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n v="1435679100"/>
    <x v="5"/>
    <x v="1159"/>
    <n v="1433006765"/>
    <b v="0"/>
    <n v="0"/>
    <b v="0"/>
    <s v="food/food trucks"/>
    <n v="0"/>
    <s v="N/A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n v="1427510586"/>
    <x v="2"/>
    <x v="1160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n v="1432047989"/>
    <x v="6"/>
    <x v="1161"/>
    <n v="1430233589"/>
    <b v="0"/>
    <n v="0"/>
    <b v="0"/>
    <s v="food/food trucks"/>
    <n v="0"/>
    <s v="N/A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n v="1411662264"/>
    <x v="10"/>
    <x v="1162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n v="1407604920"/>
    <x v="3"/>
    <x v="1163"/>
    <n v="1405012920"/>
    <b v="0"/>
    <n v="0"/>
    <b v="0"/>
    <s v="food/food trucks"/>
    <n v="0"/>
    <s v="N/A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n v="1466270582"/>
    <x v="5"/>
    <x v="1164"/>
    <n v="1463678582"/>
    <b v="0"/>
    <n v="0"/>
    <b v="0"/>
    <s v="food/food trucks"/>
    <n v="0"/>
    <s v="N/A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n v="1404623330"/>
    <x v="0"/>
    <x v="1165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n v="1435291200"/>
    <x v="5"/>
    <x v="1166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n v="1410543495"/>
    <x v="10"/>
    <x v="1167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n v="1474507065"/>
    <x v="10"/>
    <x v="1168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n v="1424593763"/>
    <x v="1"/>
    <x v="1169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n v="1433021171"/>
    <x v="6"/>
    <x v="1170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n v="1415909927"/>
    <x v="9"/>
    <x v="1171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n v="1408551752"/>
    <x v="3"/>
    <x v="1172"/>
    <n v="1405959752"/>
    <b v="0"/>
    <n v="0"/>
    <b v="0"/>
    <s v="food/food trucks"/>
    <n v="0"/>
    <s v="N/A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n v="1438576057"/>
    <x v="0"/>
    <x v="1173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n v="1462738327"/>
    <x v="6"/>
    <x v="1174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n v="1436981339"/>
    <x v="0"/>
    <x v="1175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n v="1488805200"/>
    <x v="1"/>
    <x v="1176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n v="1413388296"/>
    <x v="8"/>
    <x v="1177"/>
    <n v="1410796296"/>
    <b v="0"/>
    <n v="0"/>
    <b v="0"/>
    <s v="food/food trucks"/>
    <n v="0"/>
    <s v="N/A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n v="1408225452"/>
    <x v="3"/>
    <x v="1178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n v="1446052627"/>
    <x v="8"/>
    <x v="1179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n v="1403983314"/>
    <x v="5"/>
    <x v="1180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x v="1181"/>
    <n v="1425197321"/>
    <x v="1"/>
    <x v="118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n v="1484239320"/>
    <x v="11"/>
    <x v="1182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n v="1478059140"/>
    <x v="9"/>
    <x v="1183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n v="1486391011"/>
    <x v="1"/>
    <x v="1184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n v="1433736000"/>
    <x v="5"/>
    <x v="1185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n v="1433198520"/>
    <x v="6"/>
    <x v="1186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n v="1431885600"/>
    <x v="6"/>
    <x v="1187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n v="1482943740"/>
    <x v="11"/>
    <x v="1188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n v="1467242995"/>
    <x v="0"/>
    <x v="1189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n v="1409500725"/>
    <x v="10"/>
    <x v="1190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n v="1458480560"/>
    <x v="2"/>
    <x v="1191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n v="1486814978"/>
    <x v="1"/>
    <x v="1192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n v="1460223453"/>
    <x v="2"/>
    <x v="119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n v="1428493379"/>
    <x v="7"/>
    <x v="1194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n v="1450602000"/>
    <x v="9"/>
    <x v="1195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n v="1450467539"/>
    <x v="4"/>
    <x v="1196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n v="1465797540"/>
    <x v="5"/>
    <x v="1197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n v="1451530800"/>
    <x v="4"/>
    <x v="1198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n v="1436380200"/>
    <x v="0"/>
    <x v="1199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n v="1429183656"/>
    <x v="7"/>
    <x v="1200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n v="1468593246"/>
    <x v="0"/>
    <x v="1201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n v="1435388154"/>
    <x v="5"/>
    <x v="1202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n v="1433083527"/>
    <x v="5"/>
    <x v="1203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n v="1449205200"/>
    <x v="9"/>
    <x v="1204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n v="1434197351"/>
    <x v="5"/>
    <x v="1205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n v="1489238940"/>
    <x v="2"/>
    <x v="1206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x v="1207"/>
    <n v="1459418400"/>
    <x v="7"/>
    <x v="1207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n v="1458835264"/>
    <x v="2"/>
    <x v="1208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n v="1488053905"/>
    <x v="1"/>
    <x v="1209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n v="1433106000"/>
    <x v="5"/>
    <x v="121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n v="1465505261"/>
    <x v="5"/>
    <x v="121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n v="1448586000"/>
    <x v="4"/>
    <x v="1212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n v="1485886100"/>
    <x v="11"/>
    <x v="1213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n v="1433880605"/>
    <x v="6"/>
    <x v="1214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n v="1401487756"/>
    <x v="6"/>
    <x v="1215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n v="1443826980"/>
    <x v="10"/>
    <x v="1216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n v="1468524340"/>
    <x v="0"/>
    <x v="1217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n v="1446346800"/>
    <x v="9"/>
    <x v="1218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n v="1476961513"/>
    <x v="8"/>
    <x v="1219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n v="1440515112"/>
    <x v="3"/>
    <x v="1220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n v="1480809600"/>
    <x v="4"/>
    <x v="1221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n v="1459483200"/>
    <x v="7"/>
    <x v="1222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n v="1478754909"/>
    <x v="9"/>
    <x v="1223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n v="1402060302"/>
    <x v="6"/>
    <x v="1224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n v="1382478278"/>
    <x v="10"/>
    <x v="1225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n v="1398042000"/>
    <x v="7"/>
    <x v="1226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n v="1407394800"/>
    <x v="3"/>
    <x v="1227"/>
    <n v="1404770616"/>
    <b v="0"/>
    <n v="0"/>
    <b v="0"/>
    <s v="music/world music"/>
    <n v="0"/>
    <s v="N/A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n v="1317231008"/>
    <x v="3"/>
    <x v="122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n v="1334592000"/>
    <x v="7"/>
    <x v="1229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n v="1298589630"/>
    <x v="1"/>
    <x v="1230"/>
    <n v="1295997630"/>
    <b v="0"/>
    <n v="0"/>
    <b v="0"/>
    <s v="music/world music"/>
    <n v="0"/>
    <s v="N/A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n v="1440723600"/>
    <x v="3"/>
    <x v="1231"/>
    <n v="1436394968"/>
    <b v="0"/>
    <n v="0"/>
    <b v="0"/>
    <s v="music/world music"/>
    <n v="0"/>
    <s v="N/A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n v="1381090870"/>
    <x v="10"/>
    <x v="1232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n v="1329864374"/>
    <x v="1"/>
    <x v="1233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n v="1422903342"/>
    <x v="1"/>
    <x v="1234"/>
    <n v="1420311342"/>
    <b v="0"/>
    <n v="0"/>
    <b v="0"/>
    <s v="music/world music"/>
    <n v="0"/>
    <s v="N/A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n v="1387077299"/>
    <x v="4"/>
    <x v="1235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n v="1343491200"/>
    <x v="3"/>
    <x v="1236"/>
    <n v="1342801164"/>
    <b v="0"/>
    <n v="0"/>
    <b v="0"/>
    <s v="music/world music"/>
    <n v="0"/>
    <s v="N/A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n v="1345790865"/>
    <x v="10"/>
    <x v="1237"/>
    <n v="1344062865"/>
    <b v="0"/>
    <n v="0"/>
    <b v="0"/>
    <s v="music/world music"/>
    <n v="0"/>
    <s v="N/A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n v="1312641536"/>
    <x v="3"/>
    <x v="1238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n v="1325804767"/>
    <x v="11"/>
    <x v="1239"/>
    <n v="1323212767"/>
    <b v="0"/>
    <n v="0"/>
    <b v="0"/>
    <s v="music/world music"/>
    <n v="0"/>
    <s v="N/A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n v="1373665860"/>
    <x v="5"/>
    <x v="124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n v="1414994340"/>
    <x v="9"/>
    <x v="1241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n v="1315747080"/>
    <x v="10"/>
    <x v="1242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n v="1310158800"/>
    <x v="5"/>
    <x v="1243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n v="1366664400"/>
    <x v="7"/>
    <x v="1244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n v="1402755834"/>
    <x v="5"/>
    <x v="1245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n v="1323136949"/>
    <x v="9"/>
    <x v="1246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n v="1367823655"/>
    <x v="6"/>
    <x v="1247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n v="1402642740"/>
    <x v="5"/>
    <x v="1248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n v="1341683211"/>
    <x v="0"/>
    <x v="1249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n v="1410017131"/>
    <x v="3"/>
    <x v="1250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n v="1316979167"/>
    <x v="3"/>
    <x v="1251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n v="1382658169"/>
    <x v="8"/>
    <x v="1252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n v="1409770107"/>
    <x v="10"/>
    <x v="1253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n v="1293857940"/>
    <x v="4"/>
    <x v="1254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n v="1385932652"/>
    <x v="4"/>
    <x v="1255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n v="1329084231"/>
    <x v="1"/>
    <x v="1256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n v="1301792590"/>
    <x v="2"/>
    <x v="1257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n v="1377960012"/>
    <x v="10"/>
    <x v="1258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n v="1402286340"/>
    <x v="5"/>
    <x v="1259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n v="1393445620"/>
    <x v="1"/>
    <x v="126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n v="1390983227"/>
    <x v="11"/>
    <x v="1261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n v="1392574692"/>
    <x v="1"/>
    <x v="126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n v="1396054800"/>
    <x v="2"/>
    <x v="1263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n v="1383062083"/>
    <x v="8"/>
    <x v="1264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n v="1291131815"/>
    <x v="9"/>
    <x v="126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n v="1389474145"/>
    <x v="11"/>
    <x v="1266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n v="1374674558"/>
    <x v="0"/>
    <x v="1267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n v="1379708247"/>
    <x v="10"/>
    <x v="1268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n v="1460764800"/>
    <x v="7"/>
    <x v="1269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n v="1332704042"/>
    <x v="1"/>
    <x v="1270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n v="1384363459"/>
    <x v="9"/>
    <x v="1271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n v="1276574400"/>
    <x v="6"/>
    <x v="1272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n v="1409506291"/>
    <x v="10"/>
    <x v="1273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n v="1346344425"/>
    <x v="3"/>
    <x v="1274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n v="1375908587"/>
    <x v="3"/>
    <x v="1275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n v="1251777600"/>
    <x v="3"/>
    <x v="1276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n v="1346765347"/>
    <x v="3"/>
    <x v="127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n v="1403661600"/>
    <x v="5"/>
    <x v="1278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n v="1395624170"/>
    <x v="2"/>
    <x v="1279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n v="1299003054"/>
    <x v="11"/>
    <x v="1280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n v="1375033836"/>
    <x v="3"/>
    <x v="1281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n v="1386565140"/>
    <x v="4"/>
    <x v="1282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n v="1362974400"/>
    <x v="2"/>
    <x v="1283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n v="1483203540"/>
    <x v="11"/>
    <x v="1284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n v="1434808775"/>
    <x v="0"/>
    <x v="128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n v="1424181600"/>
    <x v="2"/>
    <x v="1286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n v="1434120856"/>
    <x v="6"/>
    <x v="1287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n v="1470801600"/>
    <x v="3"/>
    <x v="1288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n v="1483499645"/>
    <x v="11"/>
    <x v="1289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n v="1429772340"/>
    <x v="7"/>
    <x v="129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n v="1428390000"/>
    <x v="7"/>
    <x v="1291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n v="1444172340"/>
    <x v="8"/>
    <x v="1292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n v="1447523371"/>
    <x v="9"/>
    <x v="1293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n v="1445252400"/>
    <x v="9"/>
    <x v="1294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n v="1438189200"/>
    <x v="0"/>
    <x v="1295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n v="1457914373"/>
    <x v="2"/>
    <x v="1296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n v="1462125358"/>
    <x v="6"/>
    <x v="1297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n v="1461860432"/>
    <x v="7"/>
    <x v="1298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n v="1436902359"/>
    <x v="0"/>
    <x v="129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n v="1464807420"/>
    <x v="6"/>
    <x v="130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n v="1437447600"/>
    <x v="3"/>
    <x v="1301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n v="1480559011"/>
    <x v="9"/>
    <x v="1302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n v="1469962800"/>
    <x v="3"/>
    <x v="1303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n v="1489376405"/>
    <x v="1"/>
    <x v="1304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n v="1469122200"/>
    <x v="0"/>
    <x v="1305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n v="1417690734"/>
    <x v="4"/>
    <x v="1306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n v="1455710679"/>
    <x v="1"/>
    <x v="1307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n v="1475937812"/>
    <x v="10"/>
    <x v="1308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n v="1444943468"/>
    <x v="8"/>
    <x v="1309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n v="1471622450"/>
    <x v="3"/>
    <x v="131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n v="1480536919"/>
    <x v="9"/>
    <x v="1311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n v="1429375922"/>
    <x v="7"/>
    <x v="131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n v="1457024514"/>
    <x v="2"/>
    <x v="1313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n v="1477065860"/>
    <x v="10"/>
    <x v="1314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n v="1446771600"/>
    <x v="9"/>
    <x v="1315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n v="1456700709"/>
    <x v="1"/>
    <x v="1316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n v="1469109600"/>
    <x v="5"/>
    <x v="1317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n v="1420938172"/>
    <x v="11"/>
    <x v="1318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n v="1405094400"/>
    <x v="0"/>
    <x v="1319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n v="1483138800"/>
    <x v="11"/>
    <x v="132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n v="1482515937"/>
    <x v="4"/>
    <x v="1321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n v="1432223125"/>
    <x v="6"/>
    <x v="1322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n v="1461653700"/>
    <x v="7"/>
    <x v="1323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n v="1476371552"/>
    <x v="8"/>
    <x v="1324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n v="1483063435"/>
    <x v="4"/>
    <x v="132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n v="1421348428"/>
    <x v="11"/>
    <x v="1326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n v="1432916235"/>
    <x v="6"/>
    <x v="1327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n v="1476458734"/>
    <x v="10"/>
    <x v="1328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n v="1417501145"/>
    <x v="9"/>
    <x v="1329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n v="1467432000"/>
    <x v="0"/>
    <x v="133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n v="1471435554"/>
    <x v="3"/>
    <x v="1331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n v="1485480408"/>
    <x v="11"/>
    <x v="1332"/>
    <n v="1482888408"/>
    <b v="0"/>
    <n v="0"/>
    <b v="0"/>
    <s v="technology/wearables"/>
    <n v="0"/>
    <s v="N/A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n v="1405478025"/>
    <x v="0"/>
    <x v="1333"/>
    <n v="1402886025"/>
    <b v="0"/>
    <n v="0"/>
    <b v="0"/>
    <s v="technology/wearables"/>
    <n v="0"/>
    <s v="N/A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n v="1457721287"/>
    <x v="2"/>
    <x v="1334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n v="1449354502"/>
    <x v="4"/>
    <x v="1335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n v="1418849028"/>
    <x v="4"/>
    <x v="1336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n v="1488549079"/>
    <x v="2"/>
    <x v="1337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n v="1438543033"/>
    <x v="3"/>
    <x v="1338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n v="1418056315"/>
    <x v="9"/>
    <x v="1339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n v="1408112253"/>
    <x v="3"/>
    <x v="1340"/>
    <n v="1405520253"/>
    <b v="0"/>
    <n v="0"/>
    <b v="0"/>
    <s v="technology/wearables"/>
    <n v="0"/>
    <s v="N/A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n v="1475333917"/>
    <x v="10"/>
    <x v="1341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n v="1437161739"/>
    <x v="0"/>
    <x v="1342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n v="1471579140"/>
    <x v="0"/>
    <x v="1343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n v="1467313039"/>
    <x v="0"/>
    <x v="1344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n v="1405366359"/>
    <x v="0"/>
    <x v="1345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n v="1372297751"/>
    <x v="5"/>
    <x v="1346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n v="1425741525"/>
    <x v="2"/>
    <x v="1347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n v="1418904533"/>
    <x v="4"/>
    <x v="1348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n v="1450249140"/>
    <x v="4"/>
    <x v="1349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n v="1451089134"/>
    <x v="4"/>
    <x v="1350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n v="1455299144"/>
    <x v="1"/>
    <x v="1351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n v="1441425540"/>
    <x v="3"/>
    <x v="1352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n v="1362960000"/>
    <x v="2"/>
    <x v="1353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n v="1465672979"/>
    <x v="5"/>
    <x v="1354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n v="1354269600"/>
    <x v="9"/>
    <x v="1355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n v="1372985760"/>
    <x v="0"/>
    <x v="1356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n v="1362117540"/>
    <x v="1"/>
    <x v="1357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n v="1309009323"/>
    <x v="5"/>
    <x v="1358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n v="1309980790"/>
    <x v="5"/>
    <x v="1359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n v="1343943420"/>
    <x v="3"/>
    <x v="136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n v="1403370772"/>
    <x v="5"/>
    <x v="1361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n v="1378592731"/>
    <x v="3"/>
    <x v="1362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n v="1455523140"/>
    <x v="1"/>
    <x v="1363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n v="1420648906"/>
    <x v="4"/>
    <x v="1364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n v="1426523752"/>
    <x v="2"/>
    <x v="1365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x v="1366"/>
    <n v="1417049663"/>
    <x v="9"/>
    <x v="1366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n v="1447463050"/>
    <x v="9"/>
    <x v="1367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n v="1434342894"/>
    <x v="5"/>
    <x v="1368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n v="1397225746"/>
    <x v="7"/>
    <x v="1369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n v="1381881890"/>
    <x v="8"/>
    <x v="137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n v="1431022342"/>
    <x v="6"/>
    <x v="1371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n v="1342115132"/>
    <x v="0"/>
    <x v="137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n v="1483138233"/>
    <x v="4"/>
    <x v="137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n v="1458874388"/>
    <x v="2"/>
    <x v="1374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n v="1484444119"/>
    <x v="11"/>
    <x v="1375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n v="1480784606"/>
    <x v="4"/>
    <x v="137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n v="1486095060"/>
    <x v="1"/>
    <x v="1377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x v="1378"/>
    <n v="1470075210"/>
    <x v="3"/>
    <x v="1378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n v="1433504876"/>
    <x v="5"/>
    <x v="1379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n v="1433815200"/>
    <x v="5"/>
    <x v="138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n v="1482988125"/>
    <x v="4"/>
    <x v="1381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n v="1367867536"/>
    <x v="6"/>
    <x v="1382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n v="1482457678"/>
    <x v="11"/>
    <x v="1383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n v="1436117922"/>
    <x v="0"/>
    <x v="1384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n v="1461931860"/>
    <x v="7"/>
    <x v="1385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n v="1438183889"/>
    <x v="0"/>
    <x v="1386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n v="1433305800"/>
    <x v="5"/>
    <x v="1387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n v="1476720840"/>
    <x v="8"/>
    <x v="1388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n v="1471087957"/>
    <x v="3"/>
    <x v="1389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n v="1430154720"/>
    <x v="7"/>
    <x v="139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n v="1440219540"/>
    <x v="3"/>
    <x v="1391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n v="1456976586"/>
    <x v="1"/>
    <x v="1392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x v="1393"/>
    <n v="1470068523"/>
    <x v="3"/>
    <x v="139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n v="1488337200"/>
    <x v="1"/>
    <x v="1394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x v="1395"/>
    <n v="1484430481"/>
    <x v="11"/>
    <x v="1395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n v="1423871882"/>
    <x v="1"/>
    <x v="1396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n v="1477603140"/>
    <x v="8"/>
    <x v="1397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n v="1467752334"/>
    <x v="0"/>
    <x v="1398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n v="1412640373"/>
    <x v="8"/>
    <x v="1399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n v="1465709400"/>
    <x v="5"/>
    <x v="1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n v="1369612474"/>
    <x v="5"/>
    <x v="1401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n v="1430439411"/>
    <x v="7"/>
    <x v="1402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n v="1374802235"/>
    <x v="0"/>
    <x v="1403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n v="1424607285"/>
    <x v="1"/>
    <x v="1404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n v="1417195201"/>
    <x v="9"/>
    <x v="1405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x v="1406"/>
    <n v="1449914400"/>
    <x v="9"/>
    <x v="1406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n v="1407847978"/>
    <x v="3"/>
    <x v="1407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n v="1447451756"/>
    <x v="9"/>
    <x v="1408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n v="1420085535"/>
    <x v="4"/>
    <x v="1409"/>
    <n v="1414897935"/>
    <b v="0"/>
    <n v="0"/>
    <b v="0"/>
    <s v="publishing/translations"/>
    <n v="0"/>
    <s v="N/A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n v="1464939520"/>
    <x v="6"/>
    <x v="141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n v="1423185900"/>
    <x v="1"/>
    <x v="1411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n v="1417656699"/>
    <x v="4"/>
    <x v="1412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n v="1455964170"/>
    <x v="11"/>
    <x v="1413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n v="1483423467"/>
    <x v="11"/>
    <x v="1414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n v="1439741591"/>
    <x v="3"/>
    <x v="1415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n v="1448147619"/>
    <x v="9"/>
    <x v="1416"/>
    <n v="1445552019"/>
    <b v="0"/>
    <n v="0"/>
    <b v="0"/>
    <s v="publishing/translations"/>
    <n v="0"/>
    <s v="N/A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n v="1442315460"/>
    <x v="10"/>
    <x v="1417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n v="1456397834"/>
    <x v="1"/>
    <x v="1418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n v="1476010619"/>
    <x v="8"/>
    <x v="14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n v="1467129686"/>
    <x v="0"/>
    <x v="1420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n v="1423432709"/>
    <x v="1"/>
    <x v="1421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n v="1474436704"/>
    <x v="10"/>
    <x v="1422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n v="1451637531"/>
    <x v="11"/>
    <x v="1423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n v="1479233602"/>
    <x v="4"/>
    <x v="1424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n v="1430276959"/>
    <x v="7"/>
    <x v="1425"/>
    <n v="1427684959"/>
    <b v="0"/>
    <n v="0"/>
    <b v="0"/>
    <s v="publishing/translations"/>
    <n v="0"/>
    <s v="N/A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n v="1440408120"/>
    <x v="0"/>
    <x v="1426"/>
    <n v="1435224120"/>
    <b v="0"/>
    <n v="0"/>
    <b v="0"/>
    <s v="publishing/translations"/>
    <n v="0"/>
    <s v="N/A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n v="1474230385"/>
    <x v="10"/>
    <x v="1427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n v="1459584417"/>
    <x v="7"/>
    <x v="1428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n v="1428629242"/>
    <x v="7"/>
    <x v="1429"/>
    <n v="1426037242"/>
    <b v="0"/>
    <n v="0"/>
    <b v="0"/>
    <s v="publishing/translations"/>
    <n v="0"/>
    <s v="N/A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n v="1419017488"/>
    <x v="4"/>
    <x v="1430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n v="1448517816"/>
    <x v="9"/>
    <x v="1431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n v="1437417828"/>
    <x v="0"/>
    <x v="1432"/>
    <n v="1434825828"/>
    <b v="0"/>
    <n v="0"/>
    <b v="0"/>
    <s v="publishing/translations"/>
    <n v="0"/>
    <s v="N/A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n v="1481367600"/>
    <x v="9"/>
    <x v="1433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n v="1433775600"/>
    <x v="5"/>
    <x v="1434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n v="1444589020"/>
    <x v="8"/>
    <x v="1435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n v="1456043057"/>
    <x v="1"/>
    <x v="1436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n v="1405227540"/>
    <x v="0"/>
    <x v="1437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n v="1461765300"/>
    <x v="7"/>
    <x v="1438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n v="1425758101"/>
    <x v="2"/>
    <x v="1439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n v="1464285463"/>
    <x v="6"/>
    <x v="1440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n v="1441995769"/>
    <x v="3"/>
    <x v="1441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n v="1464190158"/>
    <x v="6"/>
    <x v="1442"/>
    <n v="1461598158"/>
    <b v="0"/>
    <n v="0"/>
    <b v="0"/>
    <s v="publishing/translations"/>
    <n v="0"/>
    <s v="N/A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n v="1483395209"/>
    <x v="11"/>
    <x v="1443"/>
    <n v="1480803209"/>
    <b v="0"/>
    <n v="0"/>
    <b v="0"/>
    <s v="publishing/translations"/>
    <n v="0"/>
    <s v="N/A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n v="1442091462"/>
    <x v="3"/>
    <x v="1444"/>
    <n v="1436907462"/>
    <b v="0"/>
    <n v="0"/>
    <b v="0"/>
    <s v="publishing/translations"/>
    <n v="0"/>
    <s v="N/A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n v="1434286855"/>
    <x v="5"/>
    <x v="1445"/>
    <n v="1431694855"/>
    <b v="0"/>
    <n v="0"/>
    <b v="0"/>
    <s v="publishing/translations"/>
    <n v="0"/>
    <s v="N/A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n v="1461235478"/>
    <x v="6"/>
    <x v="1446"/>
    <n v="1459507478"/>
    <b v="0"/>
    <n v="0"/>
    <b v="0"/>
    <s v="publishing/translations"/>
    <n v="0"/>
    <s v="N/A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n v="1467999134"/>
    <x v="0"/>
    <x v="1447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n v="1432272300"/>
    <x v="6"/>
    <x v="1448"/>
    <n v="1429655318"/>
    <b v="0"/>
    <n v="0"/>
    <b v="0"/>
    <s v="publishing/translations"/>
    <n v="0"/>
    <s v="N/A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n v="1431286105"/>
    <x v="7"/>
    <x v="1449"/>
    <n v="1427138905"/>
    <b v="0"/>
    <n v="0"/>
    <b v="0"/>
    <s v="publishing/translations"/>
    <n v="0"/>
    <s v="N/A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n v="1455941197"/>
    <x v="1"/>
    <x v="1450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n v="1416355259"/>
    <x v="9"/>
    <x v="1451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n v="1406566363"/>
    <x v="0"/>
    <x v="1452"/>
    <n v="1403974363"/>
    <b v="0"/>
    <n v="0"/>
    <b v="0"/>
    <s v="publishing/translations"/>
    <n v="0"/>
    <s v="N/A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n v="1492270947"/>
    <x v="7"/>
    <x v="1453"/>
    <n v="1488386547"/>
    <b v="0"/>
    <n v="0"/>
    <b v="0"/>
    <s v="publishing/translations"/>
    <n v="0"/>
    <s v="N/A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n v="1461535140"/>
    <x v="6"/>
    <x v="1454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n v="1409924340"/>
    <x v="3"/>
    <x v="1455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n v="1483459365"/>
    <x v="11"/>
    <x v="1456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n v="1447281044"/>
    <x v="9"/>
    <x v="1457"/>
    <n v="1444685444"/>
    <b v="0"/>
    <n v="0"/>
    <b v="0"/>
    <s v="publishing/translations"/>
    <n v="0"/>
    <s v="N/A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n v="1407729600"/>
    <x v="3"/>
    <x v="1458"/>
    <n v="1405097760"/>
    <b v="0"/>
    <n v="0"/>
    <b v="0"/>
    <s v="publishing/translations"/>
    <n v="0"/>
    <s v="N/A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n v="1449077100"/>
    <x v="4"/>
    <x v="1459"/>
    <n v="1446612896"/>
    <b v="0"/>
    <n v="0"/>
    <b v="0"/>
    <s v="publishing/translations"/>
    <n v="0"/>
    <s v="N/A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n v="1417391100"/>
    <x v="9"/>
    <x v="1460"/>
    <n v="1412371898"/>
    <b v="0"/>
    <n v="0"/>
    <b v="0"/>
    <s v="publishing/translations"/>
    <n v="0"/>
    <s v="N/A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n v="1413849600"/>
    <x v="8"/>
    <x v="1461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n v="1365609271"/>
    <x v="7"/>
    <x v="1462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n v="1365367938"/>
    <x v="2"/>
    <x v="1463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n v="1361029958"/>
    <x v="1"/>
    <x v="1464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n v="1332385200"/>
    <x v="2"/>
    <x v="1465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n v="1452574800"/>
    <x v="11"/>
    <x v="1466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n v="1332699285"/>
    <x v="1"/>
    <x v="1467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n v="1307838049"/>
    <x v="6"/>
    <x v="1468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n v="1360938109"/>
    <x v="1"/>
    <x v="146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n v="1356724263"/>
    <x v="11"/>
    <x v="1470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n v="1428620334"/>
    <x v="7"/>
    <x v="1471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n v="1381928503"/>
    <x v="8"/>
    <x v="1472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x v="1473"/>
    <n v="1330644639"/>
    <x v="1"/>
    <x v="1473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n v="1379093292"/>
    <x v="10"/>
    <x v="1474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n v="1419051540"/>
    <x v="4"/>
    <x v="1475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n v="1315616422"/>
    <x v="10"/>
    <x v="1476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n v="1324609200"/>
    <x v="9"/>
    <x v="1477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n v="1368564913"/>
    <x v="6"/>
    <x v="1478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n v="1399694340"/>
    <x v="6"/>
    <x v="1479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n v="1374858000"/>
    <x v="3"/>
    <x v="148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n v="1383430145"/>
    <x v="9"/>
    <x v="1481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n v="1347004260"/>
    <x v="10"/>
    <x v="1482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n v="1469162275"/>
    <x v="0"/>
    <x v="1483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n v="1342882260"/>
    <x v="5"/>
    <x v="1484"/>
    <n v="1337834963"/>
    <b v="0"/>
    <n v="0"/>
    <b v="0"/>
    <s v="publishing/fiction"/>
    <n v="0"/>
    <s v="N/A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n v="1434827173"/>
    <x v="5"/>
    <x v="1485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n v="1425009761"/>
    <x v="1"/>
    <x v="1486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n v="1470175271"/>
    <x v="3"/>
    <x v="1487"/>
    <n v="1467583271"/>
    <b v="0"/>
    <n v="0"/>
    <b v="0"/>
    <s v="publishing/fiction"/>
    <n v="0"/>
    <s v="N/A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n v="1388928660"/>
    <x v="11"/>
    <x v="1488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n v="1352994052"/>
    <x v="9"/>
    <x v="1489"/>
    <n v="1350398452"/>
    <b v="0"/>
    <n v="0"/>
    <b v="0"/>
    <s v="publishing/fiction"/>
    <n v="0"/>
    <s v="N/A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n v="1380720474"/>
    <x v="8"/>
    <x v="1490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n v="1424014680"/>
    <x v="11"/>
    <x v="1491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n v="1308431646"/>
    <x v="5"/>
    <x v="1492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n v="1371415675"/>
    <x v="5"/>
    <x v="1493"/>
    <n v="1368823675"/>
    <b v="0"/>
    <n v="0"/>
    <b v="0"/>
    <s v="publishing/fiction"/>
    <n v="0"/>
    <s v="N/A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n v="1428075480"/>
    <x v="7"/>
    <x v="1494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n v="1314471431"/>
    <x v="3"/>
    <x v="1495"/>
    <n v="1311879431"/>
    <b v="0"/>
    <n v="0"/>
    <b v="0"/>
    <s v="publishing/fiction"/>
    <n v="0"/>
    <s v="N/A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n v="1410866659"/>
    <x v="3"/>
    <x v="1496"/>
    <n v="1405682659"/>
    <b v="0"/>
    <n v="0"/>
    <b v="0"/>
    <s v="publishing/fiction"/>
    <n v="0"/>
    <s v="N/A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n v="1375299780"/>
    <x v="0"/>
    <x v="1497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n v="1409787378"/>
    <x v="3"/>
    <x v="149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n v="1470355833"/>
    <x v="0"/>
    <x v="1499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n v="1367444557"/>
    <x v="6"/>
    <x v="1500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n v="1436364023"/>
    <x v="0"/>
    <x v="1501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n v="1458943200"/>
    <x v="2"/>
    <x v="1502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n v="1477210801"/>
    <x v="10"/>
    <x v="1503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n v="1402389180"/>
    <x v="5"/>
    <x v="1504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n v="1458676860"/>
    <x v="2"/>
    <x v="1505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n v="1406227904"/>
    <x v="0"/>
    <x v="1506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n v="1273911000"/>
    <x v="7"/>
    <x v="1507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n v="1403880281"/>
    <x v="5"/>
    <x v="1508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n v="1487113140"/>
    <x v="1"/>
    <x v="1509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n v="1405761278"/>
    <x v="0"/>
    <x v="1510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n v="1447858804"/>
    <x v="9"/>
    <x v="1511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n v="1486311939"/>
    <x v="1"/>
    <x v="1512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n v="1405523866"/>
    <x v="0"/>
    <x v="1513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n v="1443363640"/>
    <x v="10"/>
    <x v="1514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n v="1458104697"/>
    <x v="2"/>
    <x v="1515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n v="1475762400"/>
    <x v="8"/>
    <x v="1516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n v="1417845600"/>
    <x v="4"/>
    <x v="1517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n v="1401565252"/>
    <x v="5"/>
    <x v="1518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n v="1403301540"/>
    <x v="5"/>
    <x v="1519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n v="1418961600"/>
    <x v="4"/>
    <x v="152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n v="1465272091"/>
    <x v="5"/>
    <x v="152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n v="1413575739"/>
    <x v="8"/>
    <x v="1522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n v="1419292800"/>
    <x v="4"/>
    <x v="1523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n v="1487592090"/>
    <x v="1"/>
    <x v="1524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n v="1471539138"/>
    <x v="3"/>
    <x v="1525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n v="1453185447"/>
    <x v="11"/>
    <x v="1526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n v="1489497886"/>
    <x v="2"/>
    <x v="1527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n v="1485907200"/>
    <x v="1"/>
    <x v="1528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n v="1426773920"/>
    <x v="2"/>
    <x v="1529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n v="1445624695"/>
    <x v="8"/>
    <x v="1530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n v="1417402800"/>
    <x v="9"/>
    <x v="1531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n v="1455548400"/>
    <x v="1"/>
    <x v="1532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n v="1462161540"/>
    <x v="7"/>
    <x v="1533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n v="1441383062"/>
    <x v="10"/>
    <x v="1534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n v="1464040800"/>
    <x v="6"/>
    <x v="1535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n v="1440702910"/>
    <x v="3"/>
    <x v="1536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n v="1470506400"/>
    <x v="3"/>
    <x v="1537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n v="1421952370"/>
    <x v="11"/>
    <x v="1538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n v="1483481019"/>
    <x v="11"/>
    <x v="153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n v="1416964500"/>
    <x v="9"/>
    <x v="154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n v="1420045538"/>
    <x v="11"/>
    <x v="1541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n v="1435708500"/>
    <x v="0"/>
    <x v="1542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n v="1416662034"/>
    <x v="9"/>
    <x v="1543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n v="1427847480"/>
    <x v="2"/>
    <x v="1544"/>
    <n v="1424222024"/>
    <b v="0"/>
    <n v="0"/>
    <b v="0"/>
    <s v="photography/nature"/>
    <n v="0"/>
    <s v="N/A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n v="1425330960"/>
    <x v="1"/>
    <x v="1545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n v="1410930399"/>
    <x v="3"/>
    <x v="1546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n v="1487844882"/>
    <x v="2"/>
    <x v="1547"/>
    <n v="1487240082"/>
    <b v="0"/>
    <n v="0"/>
    <b v="0"/>
    <s v="photography/nature"/>
    <n v="0"/>
    <s v="N/A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n v="1447020620"/>
    <x v="9"/>
    <x v="1548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n v="1446524159"/>
    <x v="9"/>
    <x v="154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n v="1463050034"/>
    <x v="6"/>
    <x v="1550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n v="1432756039"/>
    <x v="6"/>
    <x v="1551"/>
    <n v="1430164039"/>
    <b v="0"/>
    <n v="0"/>
    <b v="0"/>
    <s v="photography/nature"/>
    <n v="0"/>
    <s v="N/A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n v="1412135940"/>
    <x v="8"/>
    <x v="1552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n v="1441176447"/>
    <x v="10"/>
    <x v="1553"/>
    <n v="1438584447"/>
    <b v="0"/>
    <n v="0"/>
    <b v="0"/>
    <s v="photography/nature"/>
    <n v="0"/>
    <s v="N/A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n v="1438495390"/>
    <x v="3"/>
    <x v="1554"/>
    <n v="1435903390"/>
    <b v="0"/>
    <n v="0"/>
    <b v="0"/>
    <s v="photography/nature"/>
    <n v="0"/>
    <s v="N/A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n v="1442509200"/>
    <x v="10"/>
    <x v="1555"/>
    <n v="1440513832"/>
    <b v="0"/>
    <n v="0"/>
    <b v="0"/>
    <s v="photography/nature"/>
    <n v="0"/>
    <s v="N/A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n v="1467603624"/>
    <x v="0"/>
    <x v="1556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n v="1411227633"/>
    <x v="10"/>
    <x v="1557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n v="1440763920"/>
    <x v="0"/>
    <x v="1558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n v="1430270199"/>
    <x v="6"/>
    <x v="155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n v="1415842193"/>
    <x v="9"/>
    <x v="1560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n v="1383789603"/>
    <x v="9"/>
    <x v="1561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n v="1259715000"/>
    <x v="8"/>
    <x v="1562"/>
    <n v="1253712916"/>
    <b v="0"/>
    <n v="0"/>
    <b v="0"/>
    <s v="publishing/art books"/>
    <n v="0"/>
    <s v="N/A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n v="1394815751"/>
    <x v="1"/>
    <x v="1563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n v="1432843500"/>
    <x v="6"/>
    <x v="1564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n v="1307554261"/>
    <x v="5"/>
    <x v="1565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n v="1469656800"/>
    <x v="0"/>
    <x v="1566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n v="1392595200"/>
    <x v="2"/>
    <x v="1567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n v="1419384585"/>
    <x v="4"/>
    <x v="1568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8"/>
    <n v="1369498714"/>
    <x v="6"/>
    <x v="1569"/>
    <n v="1366906714"/>
    <b v="0"/>
    <n v="0"/>
    <b v="0"/>
    <s v="publishing/art books"/>
    <n v="0"/>
    <s v="N/A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n v="1460140282"/>
    <x v="7"/>
    <x v="1570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n v="1434738483"/>
    <x v="5"/>
    <x v="1571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n v="1456703940"/>
    <x v="2"/>
    <x v="1572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n v="1491019140"/>
    <x v="2"/>
    <x v="1573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n v="1424211329"/>
    <x v="1"/>
    <x v="1574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n v="1404909296"/>
    <x v="0"/>
    <x v="1575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n v="1435698368"/>
    <x v="5"/>
    <x v="1576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n v="1343161248"/>
    <x v="5"/>
    <x v="1577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n v="1283392800"/>
    <x v="10"/>
    <x v="1578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n v="1377734091"/>
    <x v="3"/>
    <x v="1579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n v="1337562726"/>
    <x v="7"/>
    <x v="1580"/>
    <n v="1332378726"/>
    <b v="0"/>
    <n v="0"/>
    <b v="0"/>
    <s v="publishing/art books"/>
    <n v="0"/>
    <s v="N/A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n v="1450521990"/>
    <x v="4"/>
    <x v="1581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n v="1445894400"/>
    <x v="10"/>
    <x v="1582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n v="1411681391"/>
    <x v="10"/>
    <x v="1583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n v="1401464101"/>
    <x v="5"/>
    <x v="1584"/>
    <n v="1400600101"/>
    <b v="0"/>
    <n v="0"/>
    <b v="0"/>
    <s v="photography/places"/>
    <n v="0"/>
    <s v="N/A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n v="1482663600"/>
    <x v="11"/>
    <x v="1585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x v="1585"/>
    <n v="1428197422"/>
    <x v="7"/>
    <x v="1586"/>
    <n v="1425609022"/>
    <b v="0"/>
    <n v="0"/>
    <b v="0"/>
    <s v="photography/places"/>
    <n v="0"/>
    <s v="N/A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n v="1418510965"/>
    <x v="4"/>
    <x v="1587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n v="1422735120"/>
    <x v="11"/>
    <x v="1588"/>
    <n v="1420091999"/>
    <b v="0"/>
    <n v="0"/>
    <b v="0"/>
    <s v="photography/places"/>
    <n v="0"/>
    <s v="N/A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n v="1444433886"/>
    <x v="8"/>
    <x v="1589"/>
    <n v="1441841886"/>
    <b v="0"/>
    <n v="0"/>
    <b v="0"/>
    <s v="photography/places"/>
    <n v="0"/>
    <s v="N/A"/>
    <x v="8"/>
    <x v="26"/>
  </r>
  <r>
    <n v="1590"/>
    <s v="An Italian Adventure"/>
    <s v="Discover Italy through photography."/>
    <n v="60000"/>
    <n v="1020"/>
    <x v="2"/>
    <x v="13"/>
    <s v="EUR"/>
    <x v="1589"/>
    <n v="1443040464"/>
    <x v="10"/>
    <x v="1590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n v="1459700741"/>
    <x v="7"/>
    <x v="159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n v="1427503485"/>
    <x v="2"/>
    <x v="1592"/>
    <n v="1423619085"/>
    <b v="0"/>
    <n v="0"/>
    <b v="0"/>
    <s v="photography/places"/>
    <n v="0"/>
    <s v="N/A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n v="1425154655"/>
    <x v="1"/>
    <x v="1593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n v="1463329260"/>
    <x v="7"/>
    <x v="1594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n v="1403122380"/>
    <x v="5"/>
    <x v="1595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n v="1418469569"/>
    <x v="9"/>
    <x v="1596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n v="1474360197"/>
    <x v="10"/>
    <x v="1597"/>
    <n v="1471768197"/>
    <b v="0"/>
    <n v="0"/>
    <b v="0"/>
    <s v="photography/places"/>
    <n v="0"/>
    <s v="N/A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n v="1437926458"/>
    <x v="5"/>
    <x v="159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n v="1460116576"/>
    <x v="7"/>
    <x v="1599"/>
    <n v="1457528176"/>
    <b v="0"/>
    <n v="0"/>
    <b v="0"/>
    <s v="photography/places"/>
    <n v="0"/>
    <s v="N/A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n v="1405401060"/>
    <x v="5"/>
    <x v="160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n v="1304561633"/>
    <x v="6"/>
    <x v="1601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n v="1318633200"/>
    <x v="8"/>
    <x v="1602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n v="1327723459"/>
    <x v="4"/>
    <x v="1603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n v="1332011835"/>
    <x v="2"/>
    <x v="1604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n v="1312182000"/>
    <x v="3"/>
    <x v="1605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n v="1300930838"/>
    <x v="11"/>
    <x v="1606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n v="1339701851"/>
    <x v="5"/>
    <x v="1607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n v="1388553960"/>
    <x v="4"/>
    <x v="1608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n v="1320220800"/>
    <x v="8"/>
    <x v="1609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n v="1355609510"/>
    <x v="4"/>
    <x v="16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n v="1370390432"/>
    <x v="5"/>
    <x v="1611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n v="1357160384"/>
    <x v="11"/>
    <x v="1612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n v="1342921202"/>
    <x v="0"/>
    <x v="1613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n v="1407085200"/>
    <x v="0"/>
    <x v="1614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n v="1323742396"/>
    <x v="9"/>
    <x v="1615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n v="1353621600"/>
    <x v="9"/>
    <x v="1616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n v="1383332400"/>
    <x v="8"/>
    <x v="1617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n v="1362757335"/>
    <x v="1"/>
    <x v="1618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n v="1410755286"/>
    <x v="10"/>
    <x v="1619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n v="1361606940"/>
    <x v="2"/>
    <x v="162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n v="1338177540"/>
    <x v="6"/>
    <x v="1621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n v="1418803140"/>
    <x v="4"/>
    <x v="1622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n v="1377621089"/>
    <x v="0"/>
    <x v="1623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n v="1357721335"/>
    <x v="4"/>
    <x v="1624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n v="1347382053"/>
    <x v="10"/>
    <x v="1625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n v="1385932867"/>
    <x v="4"/>
    <x v="1626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n v="1353905940"/>
    <x v="9"/>
    <x v="1627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n v="1403026882"/>
    <x v="5"/>
    <x v="1628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n v="1392929333"/>
    <x v="1"/>
    <x v="1629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n v="1330671540"/>
    <x v="1"/>
    <x v="163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n v="1350074261"/>
    <x v="8"/>
    <x v="163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n v="1316851854"/>
    <x v="3"/>
    <x v="1632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n v="1326690000"/>
    <x v="11"/>
    <x v="1633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n v="1306994340"/>
    <x v="6"/>
    <x v="1634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n v="1468270261"/>
    <x v="5"/>
    <x v="1635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n v="1307851200"/>
    <x v="6"/>
    <x v="1636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n v="1262302740"/>
    <x v="4"/>
    <x v="1637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n v="1362086700"/>
    <x v="1"/>
    <x v="1638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n v="1330789165"/>
    <x v="2"/>
    <x v="1639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n v="1280800740"/>
    <x v="3"/>
    <x v="16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n v="1418998744"/>
    <x v="4"/>
    <x v="1641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n v="1308011727"/>
    <x v="5"/>
    <x v="1642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n v="1348516012"/>
    <x v="10"/>
    <x v="1643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n v="1353551160"/>
    <x v="8"/>
    <x v="1644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n v="1379515740"/>
    <x v="8"/>
    <x v="1645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n v="1408039860"/>
    <x v="3"/>
    <x v="1646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n v="1339235377"/>
    <x v="5"/>
    <x v="164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n v="1300636482"/>
    <x v="2"/>
    <x v="1648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n v="1400862355"/>
    <x v="6"/>
    <x v="1649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n v="1381314437"/>
    <x v="8"/>
    <x v="1650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n v="1303801140"/>
    <x v="7"/>
    <x v="1651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n v="1385297393"/>
    <x v="9"/>
    <x v="1652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n v="1303675296"/>
    <x v="7"/>
    <x v="1653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n v="1334784160"/>
    <x v="7"/>
    <x v="1654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n v="1333648820"/>
    <x v="7"/>
    <x v="1655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n v="1355437052"/>
    <x v="4"/>
    <x v="1656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n v="1337885168"/>
    <x v="6"/>
    <x v="1657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n v="1355840400"/>
    <x v="4"/>
    <x v="1658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n v="1387281600"/>
    <x v="4"/>
    <x v="1659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n v="1462053540"/>
    <x v="7"/>
    <x v="166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n v="1453064400"/>
    <x v="11"/>
    <x v="1661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n v="1325310336"/>
    <x v="9"/>
    <x v="1662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n v="1422750707"/>
    <x v="1"/>
    <x v="1663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n v="1331870340"/>
    <x v="1"/>
    <x v="1664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n v="1298343600"/>
    <x v="1"/>
    <x v="1665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n v="1364447073"/>
    <x v="2"/>
    <x v="1666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n v="1394521140"/>
    <x v="2"/>
    <x v="1667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n v="1322454939"/>
    <x v="9"/>
    <x v="1668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n v="1464729276"/>
    <x v="6"/>
    <x v="1669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n v="1278302400"/>
    <x v="5"/>
    <x v="167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n v="1470056614"/>
    <x v="3"/>
    <x v="1671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n v="1338824730"/>
    <x v="5"/>
    <x v="1672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n v="1425675892"/>
    <x v="2"/>
    <x v="1673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n v="1471503540"/>
    <x v="3"/>
    <x v="1674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n v="1318802580"/>
    <x v="8"/>
    <x v="1675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n v="1334980740"/>
    <x v="7"/>
    <x v="1676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n v="1460786340"/>
    <x v="2"/>
    <x v="1677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n v="1391718671"/>
    <x v="1"/>
    <x v="1678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n v="1311298745"/>
    <x v="0"/>
    <x v="1679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n v="1405188667"/>
    <x v="0"/>
    <x v="1680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n v="1490752800"/>
    <x v="2"/>
    <x v="1681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n v="1492142860"/>
    <x v="2"/>
    <x v="1682"/>
    <n v="1486962460"/>
    <b v="0"/>
    <n v="0"/>
    <b v="0"/>
    <s v="music/faith"/>
    <n v="0"/>
    <s v="N/A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n v="1491590738"/>
    <x v="7"/>
    <x v="1683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n v="1489775641"/>
    <x v="2"/>
    <x v="1684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n v="1490331623"/>
    <x v="2"/>
    <x v="1685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n v="1493320519"/>
    <x v="2"/>
    <x v="1686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n v="1491855300"/>
    <x v="7"/>
    <x v="1687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n v="1491738594"/>
    <x v="7"/>
    <x v="1688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x v="1688"/>
    <n v="1489700230"/>
    <x v="2"/>
    <x v="1689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n v="1491470442"/>
    <x v="7"/>
    <x v="1690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n v="1491181200"/>
    <x v="7"/>
    <x v="1691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n v="1490572740"/>
    <x v="2"/>
    <x v="1692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n v="1491768000"/>
    <x v="7"/>
    <x v="1693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n v="1490589360"/>
    <x v="2"/>
    <x v="1694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n v="1491786000"/>
    <x v="7"/>
    <x v="1695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n v="1491007211"/>
    <x v="7"/>
    <x v="1696"/>
    <n v="1488418811"/>
    <b v="0"/>
    <n v="0"/>
    <b v="0"/>
    <s v="music/faith"/>
    <n v="0"/>
    <s v="N/A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n v="1491781648"/>
    <x v="7"/>
    <x v="1697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n v="1490499180"/>
    <x v="7"/>
    <x v="1698"/>
    <n v="1488430760"/>
    <b v="0"/>
    <n v="0"/>
    <b v="0"/>
    <s v="music/faith"/>
    <n v="0"/>
    <s v="N/A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n v="1491943445"/>
    <x v="7"/>
    <x v="1699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n v="1491019200"/>
    <x v="7"/>
    <x v="17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n v="1421337405"/>
    <x v="11"/>
    <x v="1701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n v="1427745150"/>
    <x v="2"/>
    <x v="1702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n v="1441003537"/>
    <x v="3"/>
    <x v="1703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n v="1424056873"/>
    <x v="1"/>
    <x v="1704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n v="1441814400"/>
    <x v="10"/>
    <x v="1705"/>
    <n v="1440807846"/>
    <b v="0"/>
    <n v="0"/>
    <b v="0"/>
    <s v="music/faith"/>
    <n v="0"/>
    <s v="N/A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n v="1440314472"/>
    <x v="0"/>
    <x v="1706"/>
    <n v="1435130472"/>
    <b v="0"/>
    <n v="0"/>
    <b v="0"/>
    <s v="music/faith"/>
    <n v="0"/>
    <s v="N/A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n v="1459181895"/>
    <x v="2"/>
    <x v="1707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n v="1462135706"/>
    <x v="7"/>
    <x v="1708"/>
    <n v="1458679706"/>
    <b v="0"/>
    <n v="0"/>
    <b v="0"/>
    <s v="music/faith"/>
    <n v="0"/>
    <s v="N/A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n v="1409513940"/>
    <x v="3"/>
    <x v="1709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n v="1453122000"/>
    <x v="11"/>
    <x v="171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n v="1409585434"/>
    <x v="10"/>
    <x v="1711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n v="1435701353"/>
    <x v="5"/>
    <x v="1712"/>
    <n v="1430517353"/>
    <b v="0"/>
    <n v="0"/>
    <b v="0"/>
    <s v="music/faith"/>
    <n v="0"/>
    <s v="N/A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n v="1412536412"/>
    <x v="8"/>
    <x v="1713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n v="1430517761"/>
    <x v="6"/>
    <x v="1714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n v="1427772120"/>
    <x v="2"/>
    <x v="1715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n v="1481295099"/>
    <x v="9"/>
    <x v="1716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n v="1461211200"/>
    <x v="7"/>
    <x v="1717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x v="1717"/>
    <n v="1463201940"/>
    <x v="7"/>
    <x v="1718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n v="1410958191"/>
    <x v="10"/>
    <x v="1719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n v="1415562471"/>
    <x v="9"/>
    <x v="1720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n v="1449831863"/>
    <x v="4"/>
    <x v="1721"/>
    <n v="1447239863"/>
    <b v="0"/>
    <n v="0"/>
    <b v="0"/>
    <s v="music/faith"/>
    <n v="0"/>
    <s v="N/A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n v="1459642200"/>
    <x v="2"/>
    <x v="1722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n v="1435730400"/>
    <x v="5"/>
    <x v="1723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n v="1414707762"/>
    <x v="8"/>
    <x v="1724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n v="1408922049"/>
    <x v="3"/>
    <x v="1725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n v="1403906664"/>
    <x v="5"/>
    <x v="1726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n v="1428231600"/>
    <x v="2"/>
    <x v="1727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n v="1445439674"/>
    <x v="8"/>
    <x v="1728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n v="1465521306"/>
    <x v="6"/>
    <x v="1729"/>
    <n v="1460337306"/>
    <b v="0"/>
    <n v="0"/>
    <b v="0"/>
    <s v="music/faith"/>
    <n v="0"/>
    <s v="N/A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n v="1445738783"/>
    <x v="8"/>
    <x v="1730"/>
    <n v="1443146783"/>
    <b v="0"/>
    <n v="0"/>
    <b v="0"/>
    <s v="music/faith"/>
    <n v="0"/>
    <s v="N/A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n v="1434034800"/>
    <x v="5"/>
    <x v="1731"/>
    <n v="1432849552"/>
    <b v="0"/>
    <n v="0"/>
    <b v="0"/>
    <s v="music/faith"/>
    <n v="0"/>
    <s v="N/A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n v="1452920400"/>
    <x v="4"/>
    <x v="1732"/>
    <n v="1447777481"/>
    <b v="0"/>
    <n v="0"/>
    <b v="0"/>
    <s v="music/faith"/>
    <n v="0"/>
    <s v="N/A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n v="1473802200"/>
    <x v="8"/>
    <x v="1733"/>
    <n v="1472746374"/>
    <b v="0"/>
    <n v="0"/>
    <b v="0"/>
    <s v="music/faith"/>
    <n v="0"/>
    <s v="N/A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n v="1431046356"/>
    <x v="6"/>
    <x v="1734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n v="1470598345"/>
    <x v="3"/>
    <x v="173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n v="1447018833"/>
    <x v="9"/>
    <x v="1736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n v="1437432392"/>
    <x v="0"/>
    <x v="1737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n v="1412283542"/>
    <x v="8"/>
    <x v="1738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n v="1462391932"/>
    <x v="7"/>
    <x v="1739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n v="1437075422"/>
    <x v="0"/>
    <x v="1740"/>
    <n v="1434483422"/>
    <b v="0"/>
    <n v="0"/>
    <b v="0"/>
    <s v="music/faith"/>
    <n v="0"/>
    <s v="N/A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n v="1433948671"/>
    <x v="6"/>
    <x v="174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n v="1483822800"/>
    <x v="11"/>
    <x v="1742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n v="1472270340"/>
    <x v="10"/>
    <x v="1743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n v="1425821477"/>
    <x v="1"/>
    <x v="1744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n v="1482372000"/>
    <x v="4"/>
    <x v="1745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n v="1479952800"/>
    <x v="9"/>
    <x v="1746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n v="1447426800"/>
    <x v="9"/>
    <x v="1747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n v="1441234143"/>
    <x v="10"/>
    <x v="1748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n v="1488394800"/>
    <x v="1"/>
    <x v="1749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n v="1461096304"/>
    <x v="7"/>
    <x v="1750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n v="1426787123"/>
    <x v="2"/>
    <x v="1751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n v="1476425082"/>
    <x v="8"/>
    <x v="175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n v="1458579568"/>
    <x v="2"/>
    <x v="1753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n v="1428091353"/>
    <x v="7"/>
    <x v="1754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n v="1444071361"/>
    <x v="8"/>
    <x v="1755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n v="1472443269"/>
    <x v="3"/>
    <x v="1756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n v="1485631740"/>
    <x v="11"/>
    <x v="1757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n v="1468536992"/>
    <x v="5"/>
    <x v="1758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x v="1758"/>
    <n v="1427309629"/>
    <x v="7"/>
    <x v="175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n v="1456416513"/>
    <x v="2"/>
    <x v="1760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n v="1442065060"/>
    <x v="3"/>
    <x v="1761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n v="1457739245"/>
    <x v="2"/>
    <x v="1762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n v="1477255840"/>
    <x v="8"/>
    <x v="1763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n v="1407065979"/>
    <x v="3"/>
    <x v="1764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n v="1407972712"/>
    <x v="3"/>
    <x v="1765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n v="1408999088"/>
    <x v="10"/>
    <x v="1766"/>
    <n v="1407184688"/>
    <b v="1"/>
    <n v="0"/>
    <b v="0"/>
    <s v="photography/photobooks"/>
    <n v="0"/>
    <s v="N/A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n v="1407080884"/>
    <x v="3"/>
    <x v="1767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n v="1411824444"/>
    <x v="3"/>
    <x v="1768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n v="1421177959"/>
    <x v="11"/>
    <x v="176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n v="1413312194"/>
    <x v="8"/>
    <x v="1770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n v="1414107040"/>
    <x v="8"/>
    <x v="1771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n v="1404666836"/>
    <x v="5"/>
    <x v="1772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n v="1421691298"/>
    <x v="11"/>
    <x v="1773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n v="1417273140"/>
    <x v="9"/>
    <x v="1774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n v="1414193160"/>
    <x v="8"/>
    <x v="1775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n v="1414623471"/>
    <x v="8"/>
    <x v="1776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n v="1424421253"/>
    <x v="1"/>
    <x v="1777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n v="1427485395"/>
    <x v="2"/>
    <x v="1778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n v="1472834180"/>
    <x v="10"/>
    <x v="1779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n v="1467469510"/>
    <x v="5"/>
    <x v="178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n v="1473950945"/>
    <x v="10"/>
    <x v="1781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n v="1456062489"/>
    <x v="1"/>
    <x v="1782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n v="1432248478"/>
    <x v="6"/>
    <x v="1783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n v="1422674700"/>
    <x v="11"/>
    <x v="1784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n v="1413417600"/>
    <x v="8"/>
    <x v="1785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n v="1418649177"/>
    <x v="4"/>
    <x v="1786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n v="1428158637"/>
    <x v="7"/>
    <x v="178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n v="1414795542"/>
    <x v="9"/>
    <x v="1788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n v="1421042403"/>
    <x v="4"/>
    <x v="1789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n v="1423152678"/>
    <x v="1"/>
    <x v="1790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n v="1422553565"/>
    <x v="4"/>
    <x v="1791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n v="1439189940"/>
    <x v="3"/>
    <x v="1792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n v="1417127040"/>
    <x v="9"/>
    <x v="1793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n v="1423660422"/>
    <x v="1"/>
    <x v="1794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n v="1476460800"/>
    <x v="8"/>
    <x v="1795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n v="1469356366"/>
    <x v="5"/>
    <x v="179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n v="1481809189"/>
    <x v="4"/>
    <x v="1797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n v="1454572233"/>
    <x v="11"/>
    <x v="1798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n v="1415740408"/>
    <x v="9"/>
    <x v="1799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n v="1476109970"/>
    <x v="8"/>
    <x v="180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n v="1450181400"/>
    <x v="4"/>
    <x v="1801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n v="1435442340"/>
    <x v="0"/>
    <x v="1802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n v="1423878182"/>
    <x v="1"/>
    <x v="1803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n v="1447521404"/>
    <x v="9"/>
    <x v="18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n v="1443808800"/>
    <x v="10"/>
    <x v="1805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n v="1412090349"/>
    <x v="10"/>
    <x v="1806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n v="1411868313"/>
    <x v="10"/>
    <x v="1807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n v="1486830030"/>
    <x v="1"/>
    <x v="1808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n v="1425246439"/>
    <x v="1"/>
    <x v="180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n v="1408657826"/>
    <x v="10"/>
    <x v="1810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n v="1414123200"/>
    <x v="10"/>
    <x v="1811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n v="1467531536"/>
    <x v="0"/>
    <x v="1812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n v="1407532812"/>
    <x v="3"/>
    <x v="1813"/>
    <n v="1404940812"/>
    <b v="0"/>
    <n v="0"/>
    <b v="0"/>
    <s v="photography/photobooks"/>
    <n v="0"/>
    <s v="N/A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n v="1425108736"/>
    <x v="1"/>
    <x v="1814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n v="1435787137"/>
    <x v="0"/>
    <x v="1815"/>
    <n v="1434577537"/>
    <b v="0"/>
    <n v="0"/>
    <b v="0"/>
    <s v="photography/photobooks"/>
    <n v="0"/>
    <s v="N/A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n v="1469473200"/>
    <x v="0"/>
    <x v="1816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n v="1485759540"/>
    <x v="11"/>
    <x v="1817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n v="1428035850"/>
    <x v="7"/>
    <x v="1818"/>
    <n v="1425447450"/>
    <b v="0"/>
    <n v="0"/>
    <b v="0"/>
    <s v="photography/photobooks"/>
    <n v="0"/>
    <s v="N/A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n v="1406743396"/>
    <x v="0"/>
    <x v="1819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n v="1427850090"/>
    <x v="7"/>
    <x v="182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n v="1330760367"/>
    <x v="1"/>
    <x v="1821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n v="1391194860"/>
    <x v="11"/>
    <x v="1822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n v="1351095976"/>
    <x v="8"/>
    <x v="1823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x v="1823"/>
    <n v="1389146880"/>
    <x v="11"/>
    <x v="1824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n v="1373572903"/>
    <x v="0"/>
    <x v="1825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n v="1392675017"/>
    <x v="1"/>
    <x v="1826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n v="1299138561"/>
    <x v="1"/>
    <x v="1827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n v="1399672800"/>
    <x v="6"/>
    <x v="1828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n v="1295647200"/>
    <x v="11"/>
    <x v="1829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n v="1393259107"/>
    <x v="1"/>
    <x v="1830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n v="1336866863"/>
    <x v="6"/>
    <x v="1831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n v="1299243427"/>
    <x v="2"/>
    <x v="1832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n v="1362211140"/>
    <x v="1"/>
    <x v="1833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n v="1422140895"/>
    <x v="11"/>
    <x v="1834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n v="1459439471"/>
    <x v="7"/>
    <x v="1835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x v="1835"/>
    <n v="1361129129"/>
    <x v="1"/>
    <x v="1836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n v="1332029335"/>
    <x v="1"/>
    <x v="1837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n v="1317438000"/>
    <x v="8"/>
    <x v="1838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n v="1475342382"/>
    <x v="8"/>
    <x v="1839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n v="1367902740"/>
    <x v="6"/>
    <x v="18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n v="1400561940"/>
    <x v="6"/>
    <x v="1841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n v="1425275940"/>
    <x v="1"/>
    <x v="1842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n v="1298245954"/>
    <x v="1"/>
    <x v="1843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n v="1307761200"/>
    <x v="5"/>
    <x v="1844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n v="1466139300"/>
    <x v="0"/>
    <x v="1845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n v="1355585777"/>
    <x v="4"/>
    <x v="1846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n v="1429594832"/>
    <x v="7"/>
    <x v="1847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n v="1312095540"/>
    <x v="5"/>
    <x v="1848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n v="1350505059"/>
    <x v="8"/>
    <x v="184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n v="1405033300"/>
    <x v="0"/>
    <x v="185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n v="1406509200"/>
    <x v="3"/>
    <x v="1851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n v="1429920000"/>
    <x v="7"/>
    <x v="1852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n v="1352860017"/>
    <x v="8"/>
    <x v="1853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n v="1369355437"/>
    <x v="6"/>
    <x v="1854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n v="1389012940"/>
    <x v="4"/>
    <x v="1855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n v="1405715472"/>
    <x v="0"/>
    <x v="1856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n v="1410546413"/>
    <x v="10"/>
    <x v="1857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n v="1324014521"/>
    <x v="9"/>
    <x v="1858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n v="1316716129"/>
    <x v="10"/>
    <x v="185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n v="1391706084"/>
    <x v="1"/>
    <x v="1860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n v="1422256341"/>
    <x v="11"/>
    <x v="1861"/>
    <n v="1419664341"/>
    <b v="0"/>
    <n v="0"/>
    <b v="0"/>
    <s v="games/mobile games"/>
    <n v="0"/>
    <s v="N/A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n v="1488958200"/>
    <x v="1"/>
    <x v="1862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n v="1402600085"/>
    <x v="5"/>
    <x v="1863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n v="1399223500"/>
    <x v="6"/>
    <x v="1864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n v="1478425747"/>
    <x v="9"/>
    <x v="1865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n v="1488340800"/>
    <x v="1"/>
    <x v="1866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n v="1478383912"/>
    <x v="9"/>
    <x v="1867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n v="1450166340"/>
    <x v="4"/>
    <x v="1868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n v="1483488249"/>
    <x v="11"/>
    <x v="1869"/>
    <n v="1480896249"/>
    <b v="0"/>
    <n v="0"/>
    <b v="0"/>
    <s v="games/mobile games"/>
    <n v="0"/>
    <s v="N/A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n v="1454213820"/>
    <x v="1"/>
    <x v="187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n v="1416512901"/>
    <x v="9"/>
    <x v="187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n v="1435633602"/>
    <x v="5"/>
    <x v="187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n v="1436373900"/>
    <x v="0"/>
    <x v="1873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n v="1467155733"/>
    <x v="0"/>
    <x v="1874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n v="1470519308"/>
    <x v="0"/>
    <x v="1875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n v="1402901405"/>
    <x v="5"/>
    <x v="1876"/>
    <n v="1400309405"/>
    <b v="0"/>
    <n v="0"/>
    <b v="0"/>
    <s v="games/mobile games"/>
    <n v="0"/>
    <s v="N/A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n v="1425170525"/>
    <x v="1"/>
    <x v="1877"/>
    <n v="1422664925"/>
    <b v="0"/>
    <n v="0"/>
    <b v="0"/>
    <s v="games/mobile games"/>
    <n v="0"/>
    <s v="N/A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n v="1402618355"/>
    <x v="5"/>
    <x v="1878"/>
    <n v="1400026355"/>
    <b v="0"/>
    <n v="0"/>
    <b v="0"/>
    <s v="games/mobile games"/>
    <n v="0"/>
    <s v="N/A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n v="1457966129"/>
    <x v="2"/>
    <x v="187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n v="1459341380"/>
    <x v="7"/>
    <x v="18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n v="1425955189"/>
    <x v="2"/>
    <x v="1881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n v="1341964080"/>
    <x v="0"/>
    <x v="1882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n v="1333921508"/>
    <x v="7"/>
    <x v="1883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n v="1354017600"/>
    <x v="9"/>
    <x v="1884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n v="1344636000"/>
    <x v="3"/>
    <x v="1885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n v="1415832338"/>
    <x v="9"/>
    <x v="1886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n v="1449178200"/>
    <x v="4"/>
    <x v="1887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n v="1275368340"/>
    <x v="6"/>
    <x v="1888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n v="1363024946"/>
    <x v="1"/>
    <x v="1889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n v="1355597528"/>
    <x v="4"/>
    <x v="1890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n v="1279778400"/>
    <x v="0"/>
    <x v="1891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n v="1307459881"/>
    <x v="5"/>
    <x v="1892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n v="1302926340"/>
    <x v="7"/>
    <x v="1893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n v="1329082983"/>
    <x v="1"/>
    <x v="1894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n v="1445363722"/>
    <x v="8"/>
    <x v="1895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n v="1334250165"/>
    <x v="7"/>
    <x v="1896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n v="1393966800"/>
    <x v="2"/>
    <x v="1897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n v="1454349600"/>
    <x v="11"/>
    <x v="1898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n v="1427319366"/>
    <x v="2"/>
    <x v="1899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n v="1349517540"/>
    <x v="8"/>
    <x v="190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n v="1432299600"/>
    <x v="6"/>
    <x v="1901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n v="1425495447"/>
    <x v="2"/>
    <x v="1902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n v="1485541791"/>
    <x v="4"/>
    <x v="1903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n v="1451752021"/>
    <x v="4"/>
    <x v="1904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n v="1410127994"/>
    <x v="10"/>
    <x v="1905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n v="1466697983"/>
    <x v="5"/>
    <x v="1906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n v="1400853925"/>
    <x v="5"/>
    <x v="1907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n v="1483048900"/>
    <x v="4"/>
    <x v="1908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n v="1414059479"/>
    <x v="8"/>
    <x v="190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n v="1446331500"/>
    <x v="8"/>
    <x v="191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n v="1407545334"/>
    <x v="3"/>
    <x v="1911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n v="1433395560"/>
    <x v="5"/>
    <x v="1912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n v="1412770578"/>
    <x v="8"/>
    <x v="1913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n v="1414814340"/>
    <x v="9"/>
    <x v="1914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n v="1409620222"/>
    <x v="10"/>
    <x v="1915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n v="1478542375"/>
    <x v="9"/>
    <x v="1916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n v="1486708133"/>
    <x v="1"/>
    <x v="1917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n v="1407869851"/>
    <x v="3"/>
    <x v="1918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n v="1432069249"/>
    <x v="6"/>
    <x v="191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n v="1445468400"/>
    <x v="8"/>
    <x v="192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n v="1342243143"/>
    <x v="0"/>
    <x v="1921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n v="1386828507"/>
    <x v="4"/>
    <x v="1922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n v="1317099540"/>
    <x v="10"/>
    <x v="1923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n v="1389814380"/>
    <x v="11"/>
    <x v="1924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n v="1381449600"/>
    <x v="8"/>
    <x v="1925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n v="1288657560"/>
    <x v="9"/>
    <x v="1926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x v="1926"/>
    <n v="1331182740"/>
    <x v="2"/>
    <x v="1927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n v="1367940794"/>
    <x v="6"/>
    <x v="1928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n v="1309825866"/>
    <x v="5"/>
    <x v="1929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n v="1373203482"/>
    <x v="5"/>
    <x v="1930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n v="1337657400"/>
    <x v="5"/>
    <x v="1931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n v="1327433173"/>
    <x v="1"/>
    <x v="1932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n v="1411787307"/>
    <x v="10"/>
    <x v="1933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n v="1324789200"/>
    <x v="4"/>
    <x v="1934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n v="1403326740"/>
    <x v="5"/>
    <x v="1935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n v="1323151140"/>
    <x v="4"/>
    <x v="1936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n v="1339732740"/>
    <x v="5"/>
    <x v="1937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n v="1372741200"/>
    <x v="0"/>
    <x v="1938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n v="1362955108"/>
    <x v="2"/>
    <x v="1939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n v="1308110340"/>
    <x v="5"/>
    <x v="19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n v="1400137131"/>
    <x v="6"/>
    <x v="194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n v="1309809140"/>
    <x v="6"/>
    <x v="1942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n v="1470896916"/>
    <x v="0"/>
    <x v="1943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n v="1398952890"/>
    <x v="6"/>
    <x v="1944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n v="1436680958"/>
    <x v="0"/>
    <x v="1945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n v="1397961361"/>
    <x v="2"/>
    <x v="1946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n v="1258955940"/>
    <x v="9"/>
    <x v="1947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n v="1465232520"/>
    <x v="6"/>
    <x v="1948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n v="1404986951"/>
    <x v="0"/>
    <x v="1949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n v="1303446073"/>
    <x v="7"/>
    <x v="1950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n v="1478516737"/>
    <x v="9"/>
    <x v="1951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n v="1381934015"/>
    <x v="8"/>
    <x v="1952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n v="1330657200"/>
    <x v="2"/>
    <x v="1953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n v="1457758800"/>
    <x v="1"/>
    <x v="1954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n v="1337799600"/>
    <x v="6"/>
    <x v="1955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n v="1429391405"/>
    <x v="7"/>
    <x v="1956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n v="1351304513"/>
    <x v="8"/>
    <x v="1957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n v="1364078561"/>
    <x v="2"/>
    <x v="1958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n v="1412121600"/>
    <x v="10"/>
    <x v="1959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n v="1419151341"/>
    <x v="4"/>
    <x v="1960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n v="1349495940"/>
    <x v="10"/>
    <x v="1961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n v="1400006636"/>
    <x v="6"/>
    <x v="1962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n v="1410862734"/>
    <x v="10"/>
    <x v="1963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n v="1461306772"/>
    <x v="7"/>
    <x v="1964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n v="1326330000"/>
    <x v="11"/>
    <x v="1965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n v="1408021098"/>
    <x v="3"/>
    <x v="1966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n v="1398959729"/>
    <x v="6"/>
    <x v="1967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n v="1480777515"/>
    <x v="4"/>
    <x v="1968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n v="1470423668"/>
    <x v="3"/>
    <x v="1969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n v="1366429101"/>
    <x v="2"/>
    <x v="1970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n v="1384488000"/>
    <x v="9"/>
    <x v="1971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n v="1353201444"/>
    <x v="9"/>
    <x v="1972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n v="1470466800"/>
    <x v="0"/>
    <x v="1973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n v="1376899269"/>
    <x v="0"/>
    <x v="1974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n v="1362938851"/>
    <x v="2"/>
    <x v="1975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n v="1373751325"/>
    <x v="0"/>
    <x v="1976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n v="1450511940"/>
    <x v="4"/>
    <x v="1977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n v="1339484400"/>
    <x v="5"/>
    <x v="1978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n v="1447909140"/>
    <x v="9"/>
    <x v="1979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n v="1459684862"/>
    <x v="2"/>
    <x v="1980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n v="1404926665"/>
    <x v="0"/>
    <x v="1981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n v="1480863887"/>
    <x v="4"/>
    <x v="1982"/>
    <n v="1478268287"/>
    <b v="0"/>
    <n v="0"/>
    <b v="0"/>
    <s v="photography/people"/>
    <n v="0"/>
    <s v="N/A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n v="1472799600"/>
    <x v="10"/>
    <x v="1983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n v="1417377481"/>
    <x v="9"/>
    <x v="1984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n v="1470178800"/>
    <x v="3"/>
    <x v="1985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n v="1457947483"/>
    <x v="2"/>
    <x v="1986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n v="1425223276"/>
    <x v="1"/>
    <x v="1987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x v="1987"/>
    <n v="1440094742"/>
    <x v="3"/>
    <x v="1988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n v="1481473208"/>
    <x v="4"/>
    <x v="1989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n v="1455338532"/>
    <x v="1"/>
    <x v="1990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n v="1435958786"/>
    <x v="0"/>
    <x v="1991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n v="1424229991"/>
    <x v="1"/>
    <x v="1992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n v="1450706837"/>
    <x v="4"/>
    <x v="1993"/>
    <n v="1448114837"/>
    <b v="0"/>
    <n v="0"/>
    <b v="0"/>
    <s v="photography/people"/>
    <n v="0"/>
    <s v="N/A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n v="1481072942"/>
    <x v="9"/>
    <x v="1994"/>
    <n v="1475885342"/>
    <b v="0"/>
    <n v="0"/>
    <b v="0"/>
    <s v="photography/people"/>
    <n v="0"/>
    <s v="N/A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n v="1437082736"/>
    <x v="0"/>
    <x v="1995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n v="1405021211"/>
    <x v="0"/>
    <x v="1996"/>
    <n v="1402429211"/>
    <b v="0"/>
    <n v="0"/>
    <b v="0"/>
    <s v="photography/people"/>
    <n v="0"/>
    <s v="N/A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n v="1409091612"/>
    <x v="3"/>
    <x v="1997"/>
    <n v="1406499612"/>
    <b v="0"/>
    <n v="0"/>
    <b v="0"/>
    <s v="photography/people"/>
    <n v="0"/>
    <s v="N/A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n v="1406861438"/>
    <x v="0"/>
    <x v="199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n v="1415882108"/>
    <x v="9"/>
    <x v="1999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n v="1452120613"/>
    <x v="11"/>
    <x v="2000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n v="1434139200"/>
    <x v="5"/>
    <x v="2001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n v="1485191143"/>
    <x v="11"/>
    <x v="2002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n v="1278111600"/>
    <x v="0"/>
    <x v="2003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n v="1405002663"/>
    <x v="0"/>
    <x v="2004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n v="1381895940"/>
    <x v="8"/>
    <x v="2005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n v="1417611645"/>
    <x v="9"/>
    <x v="2006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n v="1282622400"/>
    <x v="0"/>
    <x v="2007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n v="1316442622"/>
    <x v="10"/>
    <x v="2008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n v="1479890743"/>
    <x v="9"/>
    <x v="2009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n v="1471564491"/>
    <x v="3"/>
    <x v="2010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n v="1452553200"/>
    <x v="11"/>
    <x v="2011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n v="1423165441"/>
    <x v="1"/>
    <x v="2012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n v="1468019014"/>
    <x v="5"/>
    <x v="2013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n v="1364184539"/>
    <x v="2"/>
    <x v="2014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n v="1315602163"/>
    <x v="10"/>
    <x v="2015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n v="1362863299"/>
    <x v="2"/>
    <x v="2016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n v="1332561600"/>
    <x v="2"/>
    <x v="2017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n v="1439455609"/>
    <x v="3"/>
    <x v="2018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n v="1474563621"/>
    <x v="10"/>
    <x v="2019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n v="1400108640"/>
    <x v="6"/>
    <x v="202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n v="1411522897"/>
    <x v="10"/>
    <x v="2021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n v="1465652372"/>
    <x v="5"/>
    <x v="202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n v="1434017153"/>
    <x v="5"/>
    <x v="202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n v="1344826800"/>
    <x v="3"/>
    <x v="2024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n v="1433996746"/>
    <x v="5"/>
    <x v="2025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n v="1398052740"/>
    <x v="7"/>
    <x v="2026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n v="1427740319"/>
    <x v="2"/>
    <x v="2027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n v="1268690100"/>
    <x v="2"/>
    <x v="2028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n v="1409099481"/>
    <x v="3"/>
    <x v="2029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n v="1354233296"/>
    <x v="9"/>
    <x v="2030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n v="1420765200"/>
    <x v="11"/>
    <x v="2031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n v="1481778000"/>
    <x v="4"/>
    <x v="2032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n v="1398477518"/>
    <x v="7"/>
    <x v="2033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n v="1430981880"/>
    <x v="7"/>
    <x v="2034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n v="1450486800"/>
    <x v="4"/>
    <x v="2035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n v="1399668319"/>
    <x v="6"/>
    <x v="2036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n v="1388383353"/>
    <x v="9"/>
    <x v="2037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n v="1372701600"/>
    <x v="5"/>
    <x v="2038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n v="1480568340"/>
    <x v="4"/>
    <x v="2039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n v="1384557303"/>
    <x v="9"/>
    <x v="2040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n v="1478785027"/>
    <x v="9"/>
    <x v="2041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n v="1453481974"/>
    <x v="4"/>
    <x v="2042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n v="1481432340"/>
    <x v="9"/>
    <x v="2043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n v="1434212714"/>
    <x v="5"/>
    <x v="204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n v="1341799647"/>
    <x v="0"/>
    <x v="2045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n v="1369282044"/>
    <x v="6"/>
    <x v="2046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n v="1429228800"/>
    <x v="7"/>
    <x v="2047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n v="1369323491"/>
    <x v="6"/>
    <x v="2048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n v="1386025140"/>
    <x v="9"/>
    <x v="2049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n v="1433036578"/>
    <x v="6"/>
    <x v="2050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n v="1388017937"/>
    <x v="4"/>
    <x v="2051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n v="1455933653"/>
    <x v="1"/>
    <x v="2052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n v="1448466551"/>
    <x v="9"/>
    <x v="2053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n v="1399033810"/>
    <x v="6"/>
    <x v="2054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n v="1417579200"/>
    <x v="4"/>
    <x v="2055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n v="1366222542"/>
    <x v="7"/>
    <x v="2056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n v="1456487532"/>
    <x v="1"/>
    <x v="2057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n v="1425326400"/>
    <x v="1"/>
    <x v="2058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n v="1454277540"/>
    <x v="11"/>
    <x v="2059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n v="1406129150"/>
    <x v="5"/>
    <x v="206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n v="1483208454"/>
    <x v="11"/>
    <x v="2061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n v="1458807098"/>
    <x v="2"/>
    <x v="2062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n v="1463333701"/>
    <x v="6"/>
    <x v="2063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n v="1370001600"/>
    <x v="6"/>
    <x v="2064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n v="1387958429"/>
    <x v="4"/>
    <x v="2065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n v="1408818683"/>
    <x v="3"/>
    <x v="2066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n v="1432499376"/>
    <x v="6"/>
    <x v="2067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n v="1476994315"/>
    <x v="8"/>
    <x v="2068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n v="1451776791"/>
    <x v="11"/>
    <x v="2069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n v="1467128723"/>
    <x v="5"/>
    <x v="2070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n v="1475390484"/>
    <x v="10"/>
    <x v="2071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n v="1462629432"/>
    <x v="6"/>
    <x v="207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n v="1431100918"/>
    <x v="7"/>
    <x v="2073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n v="1462564182"/>
    <x v="6"/>
    <x v="2074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n v="1374769288"/>
    <x v="0"/>
    <x v="2075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n v="1406149689"/>
    <x v="0"/>
    <x v="2076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n v="1433538000"/>
    <x v="6"/>
    <x v="2077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n v="1482085857"/>
    <x v="4"/>
    <x v="2078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n v="1435258800"/>
    <x v="5"/>
    <x v="2079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n v="1447286300"/>
    <x v="9"/>
    <x v="208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n v="1337144340"/>
    <x v="6"/>
    <x v="2081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n v="1322106796"/>
    <x v="8"/>
    <x v="2082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n v="1338830395"/>
    <x v="5"/>
    <x v="2083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n v="1399186740"/>
    <x v="6"/>
    <x v="2084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n v="1342382587"/>
    <x v="0"/>
    <x v="2085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n v="1323838740"/>
    <x v="4"/>
    <x v="2086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n v="1315457658"/>
    <x v="10"/>
    <x v="2087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n v="1284177540"/>
    <x v="10"/>
    <x v="2088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n v="1375408194"/>
    <x v="0"/>
    <x v="2089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n v="1361696955"/>
    <x v="1"/>
    <x v="2090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n v="1299009600"/>
    <x v="1"/>
    <x v="2091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n v="1318006732"/>
    <x v="10"/>
    <x v="209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n v="1356211832"/>
    <x v="9"/>
    <x v="2093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n v="1330916400"/>
    <x v="1"/>
    <x v="2094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n v="1317576973"/>
    <x v="10"/>
    <x v="2095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n v="1351223940"/>
    <x v="9"/>
    <x v="2096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n v="1322751735"/>
    <x v="9"/>
    <x v="2097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n v="1331174635"/>
    <x v="2"/>
    <x v="2098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x v="2098"/>
    <n v="1435808400"/>
    <x v="0"/>
    <x v="2099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n v="1341028740"/>
    <x v="0"/>
    <x v="210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n v="1329104114"/>
    <x v="11"/>
    <x v="2101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n v="1304628648"/>
    <x v="6"/>
    <x v="2102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n v="1352488027"/>
    <x v="9"/>
    <x v="2103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n v="1369958400"/>
    <x v="6"/>
    <x v="2104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n v="1416542400"/>
    <x v="4"/>
    <x v="2105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n v="1359176974"/>
    <x v="11"/>
    <x v="2106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n v="1415815393"/>
    <x v="9"/>
    <x v="2107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n v="1347249300"/>
    <x v="10"/>
    <x v="2108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n v="1436115617"/>
    <x v="0"/>
    <x v="2109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n v="1401253140"/>
    <x v="6"/>
    <x v="211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n v="1313370000"/>
    <x v="0"/>
    <x v="2111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n v="1366064193"/>
    <x v="6"/>
    <x v="2112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n v="1411505176"/>
    <x v="10"/>
    <x v="2113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n v="1291870740"/>
    <x v="9"/>
    <x v="2114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n v="1298167001"/>
    <x v="1"/>
    <x v="2115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n v="1349203203"/>
    <x v="10"/>
    <x v="2116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n v="1445921940"/>
    <x v="9"/>
    <x v="2117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n v="1311538136"/>
    <x v="0"/>
    <x v="2118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n v="1345086445"/>
    <x v="3"/>
    <x v="2119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n v="1388617736"/>
    <x v="4"/>
    <x v="2120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n v="1484156948"/>
    <x v="11"/>
    <x v="2121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n v="1483773169"/>
    <x v="11"/>
    <x v="2122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n v="1268636340"/>
    <x v="1"/>
    <x v="2123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n v="1291093200"/>
    <x v="9"/>
    <x v="2124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n v="1438734833"/>
    <x v="3"/>
    <x v="2125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n v="1418080887"/>
    <x v="4"/>
    <x v="2126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n v="1426158463"/>
    <x v="2"/>
    <x v="2127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n v="1411324369"/>
    <x v="3"/>
    <x v="2128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n v="1457570100"/>
    <x v="2"/>
    <x v="2129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n v="1408154663"/>
    <x v="3"/>
    <x v="2130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n v="1436677091"/>
    <x v="0"/>
    <x v="213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n v="1391427692"/>
    <x v="1"/>
    <x v="213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n v="1303628340"/>
    <x v="7"/>
    <x v="2133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n v="1367097391"/>
    <x v="7"/>
    <x v="2134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n v="1349392033"/>
    <x v="8"/>
    <x v="2135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n v="1382184786"/>
    <x v="8"/>
    <x v="213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n v="1417804229"/>
    <x v="4"/>
    <x v="2137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n v="1383959939"/>
    <x v="9"/>
    <x v="2138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n v="1478196008"/>
    <x v="9"/>
    <x v="2139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n v="1357934424"/>
    <x v="11"/>
    <x v="2140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n v="1415947159"/>
    <x v="9"/>
    <x v="2141"/>
    <n v="1413351559"/>
    <b v="0"/>
    <n v="0"/>
    <b v="0"/>
    <s v="games/video games"/>
    <n v="0"/>
    <s v="N/A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n v="1451494210"/>
    <x v="11"/>
    <x v="2142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n v="1279738800"/>
    <x v="0"/>
    <x v="2143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n v="1379164040"/>
    <x v="10"/>
    <x v="2144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n v="1385534514"/>
    <x v="9"/>
    <x v="2145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n v="1455207510"/>
    <x v="1"/>
    <x v="2146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6"/>
    <n v="1416125148"/>
    <x v="9"/>
    <x v="2147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n v="1427992582"/>
    <x v="7"/>
    <x v="2148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n v="1280534400"/>
    <x v="0"/>
    <x v="2149"/>
    <n v="1277512556"/>
    <b v="0"/>
    <n v="0"/>
    <b v="0"/>
    <s v="games/video games"/>
    <n v="0"/>
    <s v="N/A"/>
    <x v="6"/>
    <x v="17"/>
  </r>
  <r>
    <n v="2150"/>
    <s v="The Unknown Door"/>
    <s v="A pixel styled open world detective game."/>
    <n v="50000"/>
    <n v="405"/>
    <x v="2"/>
    <x v="10"/>
    <s v="NOK"/>
    <x v="2149"/>
    <n v="1468392599"/>
    <x v="0"/>
    <x v="2150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n v="1467231614"/>
    <x v="5"/>
    <x v="2151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n v="1394909909"/>
    <x v="2"/>
    <x v="2152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n v="1420876740"/>
    <x v="11"/>
    <x v="2153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n v="1390921827"/>
    <x v="1"/>
    <x v="2154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n v="1459443385"/>
    <x v="7"/>
    <x v="215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n v="1379363406"/>
    <x v="10"/>
    <x v="215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x v="2156"/>
    <n v="1482479940"/>
    <x v="4"/>
    <x v="2157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n v="1360009774"/>
    <x v="11"/>
    <x v="2158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n v="1310837574"/>
    <x v="0"/>
    <x v="2159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n v="1337447105"/>
    <x v="6"/>
    <x v="2160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n v="1443040059"/>
    <x v="10"/>
    <x v="2161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n v="1406226191"/>
    <x v="0"/>
    <x v="2162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n v="1433735400"/>
    <x v="6"/>
    <x v="2163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n v="1466827140"/>
    <x v="5"/>
    <x v="2164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n v="1460127635"/>
    <x v="7"/>
    <x v="216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n v="1417813618"/>
    <x v="9"/>
    <x v="2166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n v="1347672937"/>
    <x v="10"/>
    <x v="216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n v="1486702800"/>
    <x v="1"/>
    <x v="2168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n v="1488473351"/>
    <x v="2"/>
    <x v="2169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n v="1440266422"/>
    <x v="3"/>
    <x v="2170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n v="1434949200"/>
    <x v="5"/>
    <x v="2171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n v="1429365320"/>
    <x v="7"/>
    <x v="2172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n v="1378785540"/>
    <x v="10"/>
    <x v="2173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n v="1462453307"/>
    <x v="6"/>
    <x v="2174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n v="1469059986"/>
    <x v="3"/>
    <x v="2175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n v="1430579509"/>
    <x v="6"/>
    <x v="2176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n v="1465192867"/>
    <x v="5"/>
    <x v="217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n v="1484752597"/>
    <x v="11"/>
    <x v="2178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n v="1428725192"/>
    <x v="7"/>
    <x v="2179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n v="1447434268"/>
    <x v="9"/>
    <x v="2180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n v="1487635653"/>
    <x v="2"/>
    <x v="2181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n v="1412285825"/>
    <x v="10"/>
    <x v="2182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n v="1486616400"/>
    <x v="1"/>
    <x v="2183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n v="1453737600"/>
    <x v="1"/>
    <x v="2184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n v="1364286239"/>
    <x v="2"/>
    <x v="2185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n v="1473213600"/>
    <x v="10"/>
    <x v="2186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n v="1428033540"/>
    <x v="7"/>
    <x v="2187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n v="1477414800"/>
    <x v="8"/>
    <x v="2188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n v="1461276000"/>
    <x v="6"/>
    <x v="2189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n v="1458716340"/>
    <x v="2"/>
    <x v="219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n v="1487102427"/>
    <x v="2"/>
    <x v="2191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n v="1481842800"/>
    <x v="4"/>
    <x v="2192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n v="1479704340"/>
    <x v="9"/>
    <x v="2193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n v="1459012290"/>
    <x v="2"/>
    <x v="2194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n v="1439317900"/>
    <x v="3"/>
    <x v="2195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n v="1480662000"/>
    <x v="4"/>
    <x v="2196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n v="1425132059"/>
    <x v="1"/>
    <x v="2197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n v="1447507200"/>
    <x v="9"/>
    <x v="2198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n v="1444903198"/>
    <x v="8"/>
    <x v="2199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n v="1436151600"/>
    <x v="0"/>
    <x v="22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n v="1358367565"/>
    <x v="1"/>
    <x v="2201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n v="1351801368"/>
    <x v="9"/>
    <x v="2202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n v="1443127082"/>
    <x v="10"/>
    <x v="2203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n v="1362814119"/>
    <x v="2"/>
    <x v="2204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n v="1338579789"/>
    <x v="5"/>
    <x v="2205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n v="1334556624"/>
    <x v="7"/>
    <x v="2206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n v="1384580373"/>
    <x v="9"/>
    <x v="2207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n v="1333771200"/>
    <x v="2"/>
    <x v="2208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n v="1397516400"/>
    <x v="6"/>
    <x v="2209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n v="1334424960"/>
    <x v="2"/>
    <x v="221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n v="1397113140"/>
    <x v="7"/>
    <x v="2211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n v="1383526800"/>
    <x v="9"/>
    <x v="2212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n v="1431719379"/>
    <x v="6"/>
    <x v="2213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n v="1391713248"/>
    <x v="1"/>
    <x v="2214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n v="1331621940"/>
    <x v="2"/>
    <x v="2215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n v="1437674545"/>
    <x v="3"/>
    <x v="2216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n v="1446451200"/>
    <x v="9"/>
    <x v="2217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n v="1346198400"/>
    <x v="10"/>
    <x v="2218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n v="1440004512"/>
    <x v="3"/>
    <x v="2219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n v="1374888436"/>
    <x v="0"/>
    <x v="2220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n v="1461369600"/>
    <x v="7"/>
    <x v="2221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n v="1327776847"/>
    <x v="11"/>
    <x v="2222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n v="1435418568"/>
    <x v="5"/>
    <x v="2223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n v="1477767600"/>
    <x v="9"/>
    <x v="2224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n v="1411326015"/>
    <x v="10"/>
    <x v="222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n v="1455253140"/>
    <x v="1"/>
    <x v="2226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n v="1384374155"/>
    <x v="9"/>
    <x v="2227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n v="1439707236"/>
    <x v="3"/>
    <x v="2228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n v="1378180800"/>
    <x v="3"/>
    <x v="2229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n v="1398460127"/>
    <x v="7"/>
    <x v="2230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n v="1372136400"/>
    <x v="5"/>
    <x v="2231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n v="1405738800"/>
    <x v="0"/>
    <x v="2232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n v="1450051200"/>
    <x v="4"/>
    <x v="2233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n v="1483645647"/>
    <x v="11"/>
    <x v="2234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n v="1427585511"/>
    <x v="2"/>
    <x v="2235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n v="1454338123"/>
    <x v="1"/>
    <x v="2236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n v="1415779140"/>
    <x v="9"/>
    <x v="2237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n v="1489157716"/>
    <x v="2"/>
    <x v="2238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n v="1385870520"/>
    <x v="9"/>
    <x v="2239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n v="1461354544"/>
    <x v="7"/>
    <x v="2240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n v="1488484300"/>
    <x v="1"/>
    <x v="2241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n v="1385521320"/>
    <x v="9"/>
    <x v="2242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n v="1489374000"/>
    <x v="7"/>
    <x v="2243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n v="1476649800"/>
    <x v="9"/>
    <x v="2244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n v="1393005600"/>
    <x v="1"/>
    <x v="2245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n v="1441393210"/>
    <x v="10"/>
    <x v="2246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n v="1438185565"/>
    <x v="3"/>
    <x v="2247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n v="1481749278"/>
    <x v="4"/>
    <x v="224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n v="1364917965"/>
    <x v="7"/>
    <x v="2249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n v="1480727273"/>
    <x v="4"/>
    <x v="2250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n v="1408177077"/>
    <x v="3"/>
    <x v="2251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n v="1470469938"/>
    <x v="3"/>
    <x v="2252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n v="1447862947"/>
    <x v="9"/>
    <x v="2253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n v="1485271968"/>
    <x v="1"/>
    <x v="2254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n v="1462661451"/>
    <x v="6"/>
    <x v="2255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n v="1479811846"/>
    <x v="4"/>
    <x v="225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n v="1466377200"/>
    <x v="5"/>
    <x v="2257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n v="1434045687"/>
    <x v="5"/>
    <x v="2258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n v="1481224736"/>
    <x v="4"/>
    <x v="2259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n v="1395876250"/>
    <x v="2"/>
    <x v="226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n v="1487093020"/>
    <x v="1"/>
    <x v="2261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n v="1416268800"/>
    <x v="9"/>
    <x v="2262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n v="1422734313"/>
    <x v="1"/>
    <x v="226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n v="1463972400"/>
    <x v="5"/>
    <x v="2264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n v="1479846507"/>
    <x v="4"/>
    <x v="2265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n v="1461722400"/>
    <x v="6"/>
    <x v="2266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n v="1419123600"/>
    <x v="4"/>
    <x v="2267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n v="1489283915"/>
    <x v="2"/>
    <x v="2268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n v="1488862800"/>
    <x v="2"/>
    <x v="2269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n v="1484085540"/>
    <x v="11"/>
    <x v="227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n v="1481328004"/>
    <x v="4"/>
    <x v="2271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n v="1449506836"/>
    <x v="4"/>
    <x v="2272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n v="1489320642"/>
    <x v="2"/>
    <x v="2273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n v="1393156857"/>
    <x v="1"/>
    <x v="2274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n v="1419259679"/>
    <x v="4"/>
    <x v="2275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n v="1388936289"/>
    <x v="11"/>
    <x v="2276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n v="1330359423"/>
    <x v="1"/>
    <x v="2277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n v="1451861940"/>
    <x v="4"/>
    <x v="2278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n v="1423022400"/>
    <x v="1"/>
    <x v="2279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n v="1442501991"/>
    <x v="10"/>
    <x v="2280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n v="1311576600"/>
    <x v="5"/>
    <x v="2281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n v="1452744686"/>
    <x v="4"/>
    <x v="2282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n v="1336528804"/>
    <x v="7"/>
    <x v="2283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n v="1299902400"/>
    <x v="2"/>
    <x v="2284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n v="1340944043"/>
    <x v="5"/>
    <x v="2285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n v="1378439940"/>
    <x v="10"/>
    <x v="2286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n v="1403539260"/>
    <x v="0"/>
    <x v="2287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n v="1340733600"/>
    <x v="0"/>
    <x v="2288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n v="1386372120"/>
    <x v="9"/>
    <x v="2289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n v="1259686800"/>
    <x v="8"/>
    <x v="229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n v="1335153600"/>
    <x v="7"/>
    <x v="2291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n v="1334767476"/>
    <x v="7"/>
    <x v="2292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n v="1348545540"/>
    <x v="10"/>
    <x v="2293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n v="1358702480"/>
    <x v="11"/>
    <x v="2294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n v="1359240856"/>
    <x v="11"/>
    <x v="2295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n v="1330018426"/>
    <x v="1"/>
    <x v="229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n v="1331697540"/>
    <x v="2"/>
    <x v="2297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n v="1395861033"/>
    <x v="2"/>
    <x v="2298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n v="1296953209"/>
    <x v="1"/>
    <x v="229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n v="1340904416"/>
    <x v="0"/>
    <x v="2300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n v="1371785496"/>
    <x v="5"/>
    <x v="2301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n v="1388473200"/>
    <x v="4"/>
    <x v="2302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n v="1323747596"/>
    <x v="4"/>
    <x v="2303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n v="1293857940"/>
    <x v="4"/>
    <x v="2304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n v="1407520800"/>
    <x v="3"/>
    <x v="2305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n v="1331352129"/>
    <x v="2"/>
    <x v="2306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n v="1336245328"/>
    <x v="6"/>
    <x v="2307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n v="1409274000"/>
    <x v="3"/>
    <x v="2308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n v="1362872537"/>
    <x v="2"/>
    <x v="2309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n v="1363889015"/>
    <x v="2"/>
    <x v="2310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n v="1399421189"/>
    <x v="6"/>
    <x v="2311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n v="1397862000"/>
    <x v="7"/>
    <x v="2312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n v="1336086026"/>
    <x v="6"/>
    <x v="2313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n v="1339074857"/>
    <x v="5"/>
    <x v="2314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n v="1336238743"/>
    <x v="6"/>
    <x v="2315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n v="1260383040"/>
    <x v="8"/>
    <x v="2316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n v="1266210000"/>
    <x v="1"/>
    <x v="2317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n v="1253937540"/>
    <x v="10"/>
    <x v="2318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n v="1387072685"/>
    <x v="4"/>
    <x v="2319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n v="1396463800"/>
    <x v="2"/>
    <x v="232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n v="1491282901"/>
    <x v="7"/>
    <x v="232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n v="1491769769"/>
    <x v="7"/>
    <x v="2322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n v="1490033247"/>
    <x v="7"/>
    <x v="2323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n v="1490559285"/>
    <x v="2"/>
    <x v="2324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n v="1490830331"/>
    <x v="2"/>
    <x v="2325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n v="1493571600"/>
    <x v="7"/>
    <x v="2326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n v="1409090440"/>
    <x v="3"/>
    <x v="2327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n v="1434307537"/>
    <x v="5"/>
    <x v="2328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n v="1405609146"/>
    <x v="0"/>
    <x v="2329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n v="1451001600"/>
    <x v="4"/>
    <x v="233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n v="1408320490"/>
    <x v="3"/>
    <x v="2331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n v="1423235071"/>
    <x v="1"/>
    <x v="2332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n v="1401385800"/>
    <x v="5"/>
    <x v="2333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n v="1415208840"/>
    <x v="9"/>
    <x v="2334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n v="1402494243"/>
    <x v="5"/>
    <x v="2335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n v="1394316695"/>
    <x v="1"/>
    <x v="2336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n v="1403796143"/>
    <x v="5"/>
    <x v="2337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n v="1404077484"/>
    <x v="5"/>
    <x v="2338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n v="1482134340"/>
    <x v="4"/>
    <x v="2339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n v="1477841138"/>
    <x v="8"/>
    <x v="2340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n v="1436729504"/>
    <x v="0"/>
    <x v="2341"/>
    <n v="1434137504"/>
    <b v="0"/>
    <n v="0"/>
    <b v="0"/>
    <s v="technology/web"/>
    <n v="0"/>
    <s v="N/A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n v="1412571600"/>
    <x v="8"/>
    <x v="2342"/>
    <n v="1410799870"/>
    <b v="0"/>
    <n v="0"/>
    <b v="0"/>
    <s v="technology/web"/>
    <n v="0"/>
    <s v="N/A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n v="1452282420"/>
    <x v="4"/>
    <x v="2343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n v="1466789269"/>
    <x v="5"/>
    <x v="2344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n v="1427845140"/>
    <x v="2"/>
    <x v="2345"/>
    <n v="1424822556"/>
    <b v="0"/>
    <n v="0"/>
    <b v="0"/>
    <s v="technology/web"/>
    <n v="0"/>
    <s v="N/A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n v="1476731431"/>
    <x v="8"/>
    <x v="2346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n v="1472135676"/>
    <x v="3"/>
    <x v="2347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n v="1456006938"/>
    <x v="11"/>
    <x v="234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n v="1439318228"/>
    <x v="3"/>
    <x v="2349"/>
    <n v="1436812628"/>
    <b v="0"/>
    <n v="0"/>
    <b v="0"/>
    <s v="technology/web"/>
    <n v="0"/>
    <s v="N/A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n v="1483474370"/>
    <x v="11"/>
    <x v="2350"/>
    <n v="1480882370"/>
    <b v="0"/>
    <n v="0"/>
    <b v="0"/>
    <s v="technology/web"/>
    <n v="0"/>
    <s v="N/A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n v="1430360739"/>
    <x v="7"/>
    <x v="2351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n v="1433603552"/>
    <x v="6"/>
    <x v="2352"/>
    <n v="1428419552"/>
    <b v="0"/>
    <n v="0"/>
    <b v="0"/>
    <s v="technology/web"/>
    <n v="0"/>
    <s v="N/A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n v="1429632822"/>
    <x v="6"/>
    <x v="2353"/>
    <n v="1428596022"/>
    <b v="0"/>
    <n v="0"/>
    <b v="0"/>
    <s v="technology/web"/>
    <n v="0"/>
    <s v="N/A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n v="1420910460"/>
    <x v="4"/>
    <x v="2354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n v="1430604136"/>
    <x v="6"/>
    <x v="2355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n v="1433530104"/>
    <x v="5"/>
    <x v="2356"/>
    <n v="1430938104"/>
    <b v="0"/>
    <n v="0"/>
    <b v="0"/>
    <s v="technology/web"/>
    <n v="0"/>
    <s v="N/A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n v="1445093578"/>
    <x v="8"/>
    <x v="2357"/>
    <n v="1442501578"/>
    <b v="0"/>
    <n v="0"/>
    <b v="0"/>
    <s v="technology/web"/>
    <n v="0"/>
    <s v="N/A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n v="1422664740"/>
    <x v="11"/>
    <x v="2358"/>
    <n v="1417818036"/>
    <b v="0"/>
    <n v="0"/>
    <b v="0"/>
    <s v="technology/web"/>
    <n v="0"/>
    <s v="N/A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n v="1438616124"/>
    <x v="0"/>
    <x v="2359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n v="1454864280"/>
    <x v="1"/>
    <x v="236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n v="1462053600"/>
    <x v="6"/>
    <x v="2361"/>
    <n v="1459975008"/>
    <b v="0"/>
    <n v="0"/>
    <b v="0"/>
    <s v="technology/web"/>
    <n v="0"/>
    <s v="N/A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n v="1418315470"/>
    <x v="4"/>
    <x v="2362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n v="1451348200"/>
    <x v="4"/>
    <x v="2363"/>
    <n v="1447460200"/>
    <b v="0"/>
    <n v="0"/>
    <b v="0"/>
    <s v="technology/web"/>
    <n v="0"/>
    <s v="N/A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n v="1445898356"/>
    <x v="8"/>
    <x v="2364"/>
    <n v="1441146356"/>
    <b v="0"/>
    <n v="0"/>
    <b v="0"/>
    <s v="technology/web"/>
    <n v="0"/>
    <s v="N/A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n v="1453071600"/>
    <x v="11"/>
    <x v="2365"/>
    <n v="1449596425"/>
    <b v="0"/>
    <n v="0"/>
    <b v="0"/>
    <s v="technology/web"/>
    <n v="0"/>
    <s v="N/A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n v="1445431533"/>
    <x v="8"/>
    <x v="2366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n v="1461622616"/>
    <x v="2"/>
    <x v="2367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n v="1429028365"/>
    <x v="2"/>
    <x v="2368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n v="1455132611"/>
    <x v="1"/>
    <x v="2369"/>
    <n v="1452540611"/>
    <b v="0"/>
    <n v="0"/>
    <b v="0"/>
    <s v="technology/web"/>
    <n v="0"/>
    <s v="N/A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n v="1418877141"/>
    <x v="4"/>
    <x v="2370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n v="1435257596"/>
    <x v="5"/>
    <x v="2371"/>
    <n v="1432665596"/>
    <b v="0"/>
    <n v="0"/>
    <b v="0"/>
    <s v="technology/web"/>
    <n v="0"/>
    <s v="N/A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n v="1429839571"/>
    <x v="7"/>
    <x v="2372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n v="1440863624"/>
    <x v="3"/>
    <x v="2373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n v="1423772060"/>
    <x v="1"/>
    <x v="2374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n v="1473451437"/>
    <x v="10"/>
    <x v="2375"/>
    <n v="1470859437"/>
    <b v="0"/>
    <n v="0"/>
    <b v="0"/>
    <s v="technology/web"/>
    <n v="0"/>
    <s v="N/A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n v="1449785566"/>
    <x v="4"/>
    <x v="237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n v="1480110783"/>
    <x v="9"/>
    <x v="2377"/>
    <n v="1477515183"/>
    <b v="0"/>
    <n v="0"/>
    <b v="0"/>
    <s v="technology/web"/>
    <n v="0"/>
    <s v="N/A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n v="1440548330"/>
    <x v="3"/>
    <x v="2378"/>
    <n v="1438042730"/>
    <b v="0"/>
    <n v="0"/>
    <b v="0"/>
    <s v="technology/web"/>
    <n v="0"/>
    <s v="N/A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n v="1444004616"/>
    <x v="10"/>
    <x v="2379"/>
    <n v="1440116616"/>
    <b v="0"/>
    <n v="0"/>
    <b v="0"/>
    <s v="technology/web"/>
    <n v="0"/>
    <s v="N/A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n v="1443726142"/>
    <x v="8"/>
    <x v="2380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n v="1428704848"/>
    <x v="7"/>
    <x v="2381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n v="1438662603"/>
    <x v="3"/>
    <x v="2382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n v="1424568107"/>
    <x v="1"/>
    <x v="2383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n v="1415932643"/>
    <x v="9"/>
    <x v="2384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n v="1438793432"/>
    <x v="3"/>
    <x v="2385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n v="1420920424"/>
    <x v="4"/>
    <x v="2386"/>
    <n v="1415736424"/>
    <b v="0"/>
    <n v="0"/>
    <b v="0"/>
    <s v="technology/web"/>
    <n v="0"/>
    <s v="N/A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n v="1469199740"/>
    <x v="0"/>
    <x v="2387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n v="1421350140"/>
    <x v="11"/>
    <x v="2388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n v="1437861540"/>
    <x v="0"/>
    <x v="2389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n v="1420352264"/>
    <x v="4"/>
    <x v="2390"/>
    <n v="1416896264"/>
    <b v="0"/>
    <n v="0"/>
    <b v="0"/>
    <s v="technology/web"/>
    <n v="0"/>
    <s v="N/A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n v="1427825044"/>
    <x v="7"/>
    <x v="2391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n v="1446087223"/>
    <x v="8"/>
    <x v="2392"/>
    <n v="1443495223"/>
    <b v="0"/>
    <n v="0"/>
    <b v="0"/>
    <s v="technology/web"/>
    <n v="0"/>
    <s v="N/A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n v="1439048017"/>
    <x v="3"/>
    <x v="2393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n v="1424940093"/>
    <x v="1"/>
    <x v="2394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n v="1484038620"/>
    <x v="11"/>
    <x v="2395"/>
    <n v="1481597687"/>
    <b v="0"/>
    <n v="0"/>
    <b v="0"/>
    <s v="technology/web"/>
    <n v="0"/>
    <s v="N/A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n v="1444940558"/>
    <x v="8"/>
    <x v="2396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n v="1420233256"/>
    <x v="11"/>
    <x v="2397"/>
    <n v="1417641256"/>
    <b v="0"/>
    <n v="0"/>
    <b v="0"/>
    <s v="technology/web"/>
    <n v="0"/>
    <s v="N/A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n v="1435874384"/>
    <x v="0"/>
    <x v="2398"/>
    <n v="1433282384"/>
    <b v="0"/>
    <n v="0"/>
    <b v="0"/>
    <s v="technology/web"/>
    <n v="0"/>
    <s v="N/A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n v="1418934506"/>
    <x v="4"/>
    <x v="2399"/>
    <n v="1415910506"/>
    <b v="0"/>
    <n v="0"/>
    <b v="0"/>
    <s v="technology/web"/>
    <n v="0"/>
    <s v="N/A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n v="1460615164"/>
    <x v="7"/>
    <x v="2400"/>
    <n v="1458023164"/>
    <b v="0"/>
    <n v="0"/>
    <b v="0"/>
    <s v="technology/web"/>
    <n v="0"/>
    <s v="N/A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n v="1457207096"/>
    <x v="1"/>
    <x v="2401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x v="2400"/>
    <n v="1431533931"/>
    <x v="6"/>
    <x v="2402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n v="1459368658"/>
    <x v="1"/>
    <x v="2403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n v="1451782607"/>
    <x v="11"/>
    <x v="2404"/>
    <n v="1449190607"/>
    <b v="0"/>
    <n v="0"/>
    <b v="0"/>
    <s v="food/food trucks"/>
    <n v="0"/>
    <s v="N/A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n v="1472911375"/>
    <x v="10"/>
    <x v="240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n v="1421635190"/>
    <x v="11"/>
    <x v="2406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n v="1428732000"/>
    <x v="7"/>
    <x v="2407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n v="1415247757"/>
    <x v="9"/>
    <x v="2408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n v="1439931675"/>
    <x v="3"/>
    <x v="2409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n v="1441619275"/>
    <x v="10"/>
    <x v="2410"/>
    <n v="1439027275"/>
    <b v="0"/>
    <n v="0"/>
    <b v="0"/>
    <s v="food/food trucks"/>
    <n v="0"/>
    <s v="N/A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n v="1440524082"/>
    <x v="3"/>
    <x v="2411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n v="1480185673"/>
    <x v="9"/>
    <x v="2412"/>
    <n v="1476294073"/>
    <b v="0"/>
    <n v="0"/>
    <b v="0"/>
    <s v="food/food trucks"/>
    <n v="0"/>
    <s v="N/A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n v="1401579000"/>
    <x v="6"/>
    <x v="2413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n v="1440215940"/>
    <x v="3"/>
    <x v="2414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n v="1468615346"/>
    <x v="0"/>
    <x v="2415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n v="1426345200"/>
    <x v="1"/>
    <x v="2416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n v="1407705187"/>
    <x v="3"/>
    <x v="2417"/>
    <n v="1405113187"/>
    <b v="0"/>
    <n v="0"/>
    <b v="0"/>
    <s v="food/food trucks"/>
    <n v="0"/>
    <s v="N/A"/>
    <x v="7"/>
    <x v="19"/>
  </r>
  <r>
    <n v="2418"/>
    <s v="Mexican food truck"/>
    <s v="I want to start my food truck business."/>
    <n v="25000"/>
    <n v="5"/>
    <x v="2"/>
    <x v="0"/>
    <s v="USD"/>
    <x v="2416"/>
    <n v="1427225644"/>
    <x v="1"/>
    <x v="2418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n v="1424281389"/>
    <x v="11"/>
    <x v="2419"/>
    <n v="1419097389"/>
    <b v="0"/>
    <n v="0"/>
    <b v="0"/>
    <s v="food/food trucks"/>
    <n v="0"/>
    <s v="N/A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n v="1415583695"/>
    <x v="8"/>
    <x v="2420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x v="2419"/>
    <n v="1424536196"/>
    <x v="1"/>
    <x v="2421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n v="1426091036"/>
    <x v="2"/>
    <x v="2422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n v="1420044890"/>
    <x v="11"/>
    <x v="2423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n v="1414445108"/>
    <x v="8"/>
    <x v="2424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n v="1464386640"/>
    <x v="5"/>
    <x v="2425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n v="1439006692"/>
    <x v="0"/>
    <x v="2426"/>
    <n v="1433822692"/>
    <b v="0"/>
    <n v="0"/>
    <b v="0"/>
    <s v="food/food trucks"/>
    <n v="0"/>
    <s v="N/A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n v="1458715133"/>
    <x v="2"/>
    <x v="2427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n v="1426182551"/>
    <x v="2"/>
    <x v="2428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n v="1486313040"/>
    <x v="11"/>
    <x v="2429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n v="1455246504"/>
    <x v="1"/>
    <x v="2430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n v="1467080613"/>
    <x v="6"/>
    <x v="2431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n v="1425791697"/>
    <x v="2"/>
    <x v="2432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n v="1456608943"/>
    <x v="1"/>
    <x v="2433"/>
    <n v="1454016943"/>
    <b v="0"/>
    <n v="0"/>
    <b v="0"/>
    <s v="food/food trucks"/>
    <n v="0"/>
    <s v="N/A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n v="1438662474"/>
    <x v="0"/>
    <x v="243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n v="1444027186"/>
    <x v="8"/>
    <x v="2435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n v="1454078770"/>
    <x v="4"/>
    <x v="2436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n v="1426615200"/>
    <x v="1"/>
    <x v="2437"/>
    <n v="1422400188"/>
    <b v="0"/>
    <n v="0"/>
    <b v="0"/>
    <s v="food/food trucks"/>
    <n v="0"/>
    <s v="N/A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n v="1449529062"/>
    <x v="9"/>
    <x v="2438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n v="1445197129"/>
    <x v="8"/>
    <x v="2439"/>
    <n v="1442605129"/>
    <b v="0"/>
    <n v="0"/>
    <b v="0"/>
    <s v="food/food trucks"/>
    <n v="0"/>
    <s v="N/A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n v="1455399313"/>
    <x v="1"/>
    <x v="2440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n v="1437627540"/>
    <x v="3"/>
    <x v="2441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n v="1426777228"/>
    <x v="2"/>
    <x v="2442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n v="1408114822"/>
    <x v="3"/>
    <x v="2443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n v="1464199591"/>
    <x v="6"/>
    <x v="2444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n v="1443242021"/>
    <x v="10"/>
    <x v="2445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n v="1480174071"/>
    <x v="9"/>
    <x v="2446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n v="1478923200"/>
    <x v="9"/>
    <x v="2447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n v="1472621760"/>
    <x v="10"/>
    <x v="2448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n v="1417321515"/>
    <x v="9"/>
    <x v="2449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n v="1414465860"/>
    <x v="8"/>
    <x v="245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n v="1488750490"/>
    <x v="2"/>
    <x v="2451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n v="1451430000"/>
    <x v="4"/>
    <x v="2452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n v="1486053409"/>
    <x v="1"/>
    <x v="2453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n v="1489207808"/>
    <x v="2"/>
    <x v="2454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n v="1461177950"/>
    <x v="7"/>
    <x v="2455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n v="1488063839"/>
    <x v="1"/>
    <x v="2456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n v="1458826056"/>
    <x v="2"/>
    <x v="2457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n v="1465498800"/>
    <x v="5"/>
    <x v="2458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n v="1458742685"/>
    <x v="2"/>
    <x v="2459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n v="1483417020"/>
    <x v="4"/>
    <x v="246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n v="1317438000"/>
    <x v="10"/>
    <x v="2461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n v="1342672096"/>
    <x v="0"/>
    <x v="2462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n v="1366138800"/>
    <x v="7"/>
    <x v="2463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n v="1443641340"/>
    <x v="8"/>
    <x v="2464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n v="1348420548"/>
    <x v="10"/>
    <x v="2465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n v="1368066453"/>
    <x v="6"/>
    <x v="2466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n v="1336669200"/>
    <x v="6"/>
    <x v="2467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n v="1351400400"/>
    <x v="8"/>
    <x v="2468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n v="1297160329"/>
    <x v="1"/>
    <x v="246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n v="1337824055"/>
    <x v="6"/>
    <x v="2470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n v="1327535392"/>
    <x v="11"/>
    <x v="2471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n v="1283562180"/>
    <x v="0"/>
    <x v="2472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n v="1352573869"/>
    <x v="9"/>
    <x v="2473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n v="1286756176"/>
    <x v="10"/>
    <x v="2474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n v="1278799200"/>
    <x v="5"/>
    <x v="2475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n v="1415004770"/>
    <x v="9"/>
    <x v="2476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n v="1344789345"/>
    <x v="0"/>
    <x v="2477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n v="1358117313"/>
    <x v="11"/>
    <x v="2478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n v="1343440800"/>
    <x v="3"/>
    <x v="2479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n v="1444516084"/>
    <x v="10"/>
    <x v="2480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n v="1335799808"/>
    <x v="7"/>
    <x v="2481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n v="1312224383"/>
    <x v="0"/>
    <x v="2482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n v="1335891603"/>
    <x v="7"/>
    <x v="248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n v="1316124003"/>
    <x v="10"/>
    <x v="2484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n v="1318463879"/>
    <x v="8"/>
    <x v="2485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n v="1335113976"/>
    <x v="7"/>
    <x v="248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n v="1338083997"/>
    <x v="6"/>
    <x v="248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n v="1321459908"/>
    <x v="9"/>
    <x v="248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n v="1368117239"/>
    <x v="6"/>
    <x v="248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n v="1340429276"/>
    <x v="6"/>
    <x v="2490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n v="1295142660"/>
    <x v="11"/>
    <x v="2491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n v="1339840740"/>
    <x v="6"/>
    <x v="2492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n v="1367208140"/>
    <x v="7"/>
    <x v="2493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n v="1337786944"/>
    <x v="6"/>
    <x v="249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n v="1339022575"/>
    <x v="5"/>
    <x v="249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n v="1364597692"/>
    <x v="2"/>
    <x v="2496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n v="1312578338"/>
    <x v="3"/>
    <x v="2497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n v="1422400387"/>
    <x v="1"/>
    <x v="2498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n v="1356976800"/>
    <x v="4"/>
    <x v="2499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n v="1340476375"/>
    <x v="5"/>
    <x v="2500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n v="1443379104"/>
    <x v="10"/>
    <x v="2501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n v="1411328918"/>
    <x v="10"/>
    <x v="2502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n v="1465333560"/>
    <x v="5"/>
    <x v="2503"/>
    <n v="1462743308"/>
    <b v="0"/>
    <n v="0"/>
    <b v="0"/>
    <s v="food/restaurants"/>
    <n v="0"/>
    <s v="N/A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n v="1416014534"/>
    <x v="9"/>
    <x v="2504"/>
    <n v="1413418934"/>
    <b v="0"/>
    <n v="0"/>
    <b v="0"/>
    <s v="food/restaurants"/>
    <n v="0"/>
    <s v="N/A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n v="1426292416"/>
    <x v="2"/>
    <x v="2505"/>
    <n v="1423704016"/>
    <b v="0"/>
    <n v="0"/>
    <b v="0"/>
    <s v="food/restaurants"/>
    <n v="0"/>
    <s v="N/A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n v="1443906000"/>
    <x v="8"/>
    <x v="2506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n v="1431308704"/>
    <x v="6"/>
    <x v="2507"/>
    <n v="1428716704"/>
    <b v="0"/>
    <n v="0"/>
    <b v="0"/>
    <s v="food/restaurants"/>
    <n v="0"/>
    <s v="N/A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n v="1408056634"/>
    <x v="3"/>
    <x v="2508"/>
    <n v="1405464634"/>
    <b v="0"/>
    <n v="0"/>
    <b v="0"/>
    <s v="food/restaurants"/>
    <n v="0"/>
    <s v="N/A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n v="1429554349"/>
    <x v="2"/>
    <x v="250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n v="1431647772"/>
    <x v="7"/>
    <x v="2510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n v="1454323413"/>
    <x v="1"/>
    <x v="2511"/>
    <n v="1451731413"/>
    <b v="0"/>
    <n v="0"/>
    <b v="0"/>
    <s v="food/restaurants"/>
    <n v="0"/>
    <s v="N/A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n v="1418504561"/>
    <x v="4"/>
    <x v="2512"/>
    <n v="1417208561"/>
    <b v="0"/>
    <n v="0"/>
    <b v="0"/>
    <s v="food/restaurants"/>
    <n v="0"/>
    <s v="N/A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n v="1488067789"/>
    <x v="11"/>
    <x v="2513"/>
    <n v="1482883789"/>
    <b v="0"/>
    <n v="0"/>
    <b v="0"/>
    <s v="food/restaurants"/>
    <n v="0"/>
    <s v="N/A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n v="1408526477"/>
    <x v="10"/>
    <x v="2514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n v="1424635753"/>
    <x v="1"/>
    <x v="2515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n v="1417279252"/>
    <x v="9"/>
    <x v="2516"/>
    <n v="1414683652"/>
    <b v="0"/>
    <n v="0"/>
    <b v="0"/>
    <s v="food/restaurants"/>
    <n v="0"/>
    <s v="N/A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n v="1426788930"/>
    <x v="2"/>
    <x v="2517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n v="1415899228"/>
    <x v="9"/>
    <x v="2518"/>
    <n v="1413303628"/>
    <b v="0"/>
    <n v="0"/>
    <b v="0"/>
    <s v="food/restaurants"/>
    <n v="0"/>
    <s v="N/A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n v="1405741404"/>
    <x v="0"/>
    <x v="2519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n v="1476559260"/>
    <x v="10"/>
    <x v="2520"/>
    <n v="1472567085"/>
    <b v="0"/>
    <n v="0"/>
    <b v="0"/>
    <s v="food/restaurants"/>
    <n v="0"/>
    <s v="N/A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n v="1444778021"/>
    <x v="8"/>
    <x v="25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n v="1461336720"/>
    <x v="7"/>
    <x v="2522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n v="1416270292"/>
    <x v="9"/>
    <x v="2523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n v="1419136200"/>
    <x v="4"/>
    <x v="2524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n v="1340914571"/>
    <x v="5"/>
    <x v="2525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n v="1418014740"/>
    <x v="4"/>
    <x v="2526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n v="1382068740"/>
    <x v="8"/>
    <x v="2527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n v="1440068400"/>
    <x v="10"/>
    <x v="2528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x v="2526"/>
    <n v="1332636975"/>
    <x v="2"/>
    <x v="2529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n v="1429505400"/>
    <x v="7"/>
    <x v="253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n v="1439611140"/>
    <x v="3"/>
    <x v="2531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n v="1345148566"/>
    <x v="3"/>
    <x v="2532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n v="1362160868"/>
    <x v="1"/>
    <x v="2533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n v="1262325600"/>
    <x v="4"/>
    <x v="2534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2"/>
    <n v="1417463945"/>
    <x v="9"/>
    <x v="253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n v="1375151566"/>
    <x v="3"/>
    <x v="253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n v="1312212855"/>
    <x v="0"/>
    <x v="2537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n v="1361681940"/>
    <x v="1"/>
    <x v="2538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n v="1422913152"/>
    <x v="11"/>
    <x v="2539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n v="1319904721"/>
    <x v="10"/>
    <x v="2540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n v="1380192418"/>
    <x v="3"/>
    <x v="2541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n v="1380599940"/>
    <x v="10"/>
    <x v="2542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n v="1293937200"/>
    <x v="11"/>
    <x v="2543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n v="1341750569"/>
    <x v="0"/>
    <x v="2544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n v="1424997000"/>
    <x v="1"/>
    <x v="2545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n v="1380949200"/>
    <x v="8"/>
    <x v="2546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n v="1333560803"/>
    <x v="7"/>
    <x v="2547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n v="1475209620"/>
    <x v="8"/>
    <x v="2548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n v="1370019600"/>
    <x v="6"/>
    <x v="2549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n v="1444276740"/>
    <x v="10"/>
    <x v="255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n v="1332362880"/>
    <x v="2"/>
    <x v="2551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n v="1488741981"/>
    <x v="2"/>
    <x v="2552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n v="1348202807"/>
    <x v="3"/>
    <x v="2553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n v="1433131140"/>
    <x v="6"/>
    <x v="2554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n v="1338219793"/>
    <x v="6"/>
    <x v="2555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n v="1356392857"/>
    <x v="4"/>
    <x v="2556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n v="1400176386"/>
    <x v="6"/>
    <x v="2557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n v="1430488740"/>
    <x v="7"/>
    <x v="2558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n v="1321385820"/>
    <x v="9"/>
    <x v="2559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n v="1425682174"/>
    <x v="2"/>
    <x v="2560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n v="1444740089"/>
    <x v="8"/>
    <x v="2561"/>
    <n v="1442148089"/>
    <b v="0"/>
    <n v="0"/>
    <b v="0"/>
    <s v="food/food trucks"/>
    <n v="0"/>
    <s v="N/A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n v="1476189339"/>
    <x v="10"/>
    <x v="2562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n v="1438226451"/>
    <x v="5"/>
    <x v="2563"/>
    <n v="1433042451"/>
    <b v="0"/>
    <n v="0"/>
    <b v="0"/>
    <s v="food/food trucks"/>
    <n v="0"/>
    <s v="N/A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n v="1406854699"/>
    <x v="3"/>
    <x v="2564"/>
    <n v="1404262699"/>
    <b v="0"/>
    <n v="0"/>
    <b v="0"/>
    <s v="food/food trucks"/>
    <n v="0"/>
    <s v="N/A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n v="1462827000"/>
    <x v="7"/>
    <x v="2565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n v="1408663948"/>
    <x v="3"/>
    <x v="2566"/>
    <n v="1406071948"/>
    <b v="0"/>
    <n v="0"/>
    <b v="0"/>
    <s v="food/food trucks"/>
    <n v="0"/>
    <s v="N/A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n v="1429823138"/>
    <x v="7"/>
    <x v="2567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n v="1472745594"/>
    <x v="10"/>
    <x v="2568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n v="1442457112"/>
    <x v="10"/>
    <x v="2569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n v="1486590035"/>
    <x v="1"/>
    <x v="2570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n v="1463645521"/>
    <x v="7"/>
    <x v="257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n v="1428893517"/>
    <x v="7"/>
    <x v="2572"/>
    <n v="1426301517"/>
    <b v="0"/>
    <n v="0"/>
    <b v="0"/>
    <s v="food/food trucks"/>
    <n v="0"/>
    <s v="N/A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n v="1408803149"/>
    <x v="3"/>
    <x v="2573"/>
    <n v="1404915149"/>
    <b v="0"/>
    <n v="0"/>
    <b v="0"/>
    <s v="food/food trucks"/>
    <n v="0"/>
    <s v="N/A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n v="1463600945"/>
    <x v="6"/>
    <x v="2574"/>
    <n v="1461786545"/>
    <b v="0"/>
    <n v="0"/>
    <b v="0"/>
    <s v="food/food trucks"/>
    <n v="0"/>
    <s v="N/A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n v="1421030194"/>
    <x v="11"/>
    <x v="2575"/>
    <n v="1418438194"/>
    <b v="0"/>
    <n v="0"/>
    <b v="0"/>
    <s v="food/food trucks"/>
    <n v="0"/>
    <s v="N/A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n v="1428707647"/>
    <x v="2"/>
    <x v="2576"/>
    <n v="1424823247"/>
    <b v="0"/>
    <n v="0"/>
    <b v="0"/>
    <s v="food/food trucks"/>
    <n v="0"/>
    <s v="N/A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n v="1407181297"/>
    <x v="3"/>
    <x v="2577"/>
    <n v="1405021297"/>
    <b v="0"/>
    <n v="0"/>
    <b v="0"/>
    <s v="food/food trucks"/>
    <n v="0"/>
    <s v="N/A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n v="1444410000"/>
    <x v="10"/>
    <x v="2578"/>
    <n v="1440203579"/>
    <b v="0"/>
    <n v="0"/>
    <b v="0"/>
    <s v="food/food trucks"/>
    <n v="0"/>
    <s v="N/A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n v="1410810903"/>
    <x v="3"/>
    <x v="2579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n v="1431745200"/>
    <x v="6"/>
    <x v="258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n v="1447689898"/>
    <x v="9"/>
    <x v="2581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x v="2579"/>
    <n v="1477784634"/>
    <x v="8"/>
    <x v="2582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n v="1426526880"/>
    <x v="1"/>
    <x v="2583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n v="1434341369"/>
    <x v="5"/>
    <x v="2584"/>
    <n v="1431749369"/>
    <b v="0"/>
    <n v="0"/>
    <b v="0"/>
    <s v="food/food trucks"/>
    <n v="0"/>
    <s v="N/A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n v="1404601632"/>
    <x v="0"/>
    <x v="2585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n v="1451030136"/>
    <x v="4"/>
    <x v="258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n v="1451491953"/>
    <x v="4"/>
    <x v="2587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n v="1427807640"/>
    <x v="2"/>
    <x v="2588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n v="1458733927"/>
    <x v="2"/>
    <x v="2589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n v="1453817297"/>
    <x v="1"/>
    <x v="2590"/>
    <n v="1453212497"/>
    <b v="0"/>
    <n v="0"/>
    <b v="0"/>
    <s v="food/food trucks"/>
    <n v="0"/>
    <s v="N/A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n v="1457901924"/>
    <x v="1"/>
    <x v="2591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n v="1412536421"/>
    <x v="8"/>
    <x v="2592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n v="1429993026"/>
    <x v="7"/>
    <x v="2593"/>
    <n v="1427401026"/>
    <b v="0"/>
    <n v="0"/>
    <b v="0"/>
    <s v="food/food trucks"/>
    <n v="0"/>
    <s v="N/A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n v="1407453228"/>
    <x v="3"/>
    <x v="2594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n v="1487915500"/>
    <x v="1"/>
    <x v="2595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n v="1407427009"/>
    <x v="3"/>
    <x v="2596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n v="1466323917"/>
    <x v="5"/>
    <x v="259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n v="1443039001"/>
    <x v="10"/>
    <x v="2598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n v="1407089147"/>
    <x v="0"/>
    <x v="2599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n v="1458938200"/>
    <x v="1"/>
    <x v="26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n v="1347508740"/>
    <x v="10"/>
    <x v="2601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n v="1415827200"/>
    <x v="9"/>
    <x v="2602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n v="1387835654"/>
    <x v="11"/>
    <x v="2603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n v="1335662023"/>
    <x v="7"/>
    <x v="2604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n v="1466168390"/>
    <x v="5"/>
    <x v="2605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n v="1398791182"/>
    <x v="7"/>
    <x v="2606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n v="1439344800"/>
    <x v="0"/>
    <x v="2607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n v="1489536000"/>
    <x v="2"/>
    <x v="2608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n v="1342330951"/>
    <x v="0"/>
    <x v="2609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n v="1471849140"/>
    <x v="3"/>
    <x v="261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n v="1483397940"/>
    <x v="4"/>
    <x v="2611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n v="1420773970"/>
    <x v="11"/>
    <x v="2612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n v="1348256294"/>
    <x v="10"/>
    <x v="2613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n v="1398834000"/>
    <x v="6"/>
    <x v="2614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n v="1462017600"/>
    <x v="7"/>
    <x v="2615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n v="1440546729"/>
    <x v="3"/>
    <x v="2616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n v="1413838751"/>
    <x v="8"/>
    <x v="2617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n v="1449000061"/>
    <x v="9"/>
    <x v="2618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n v="1445598000"/>
    <x v="8"/>
    <x v="2619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n v="1444525200"/>
    <x v="8"/>
    <x v="262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n v="1432230988"/>
    <x v="6"/>
    <x v="2621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n v="1483120216"/>
    <x v="4"/>
    <x v="2622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n v="1480658966"/>
    <x v="4"/>
    <x v="2623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n v="1347530822"/>
    <x v="10"/>
    <x v="2624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n v="1478723208"/>
    <x v="9"/>
    <x v="2625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n v="1433343869"/>
    <x v="5"/>
    <x v="2626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n v="1448571261"/>
    <x v="9"/>
    <x v="2627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n v="1417389067"/>
    <x v="4"/>
    <x v="2628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n v="1431608122"/>
    <x v="6"/>
    <x v="2629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n v="1467280800"/>
    <x v="0"/>
    <x v="263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n v="1440907427"/>
    <x v="10"/>
    <x v="2631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n v="1464485339"/>
    <x v="5"/>
    <x v="2632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n v="1393542000"/>
    <x v="1"/>
    <x v="2633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n v="1475163921"/>
    <x v="10"/>
    <x v="2634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n v="1425937761"/>
    <x v="2"/>
    <x v="2635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n v="1476579600"/>
    <x v="8"/>
    <x v="2636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n v="1476277875"/>
    <x v="8"/>
    <x v="2637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n v="1421358895"/>
    <x v="11"/>
    <x v="2638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n v="1424378748"/>
    <x v="1"/>
    <x v="2639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n v="1433735474"/>
    <x v="6"/>
    <x v="2640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n v="1410811740"/>
    <x v="10"/>
    <x v="2641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n v="1468565820"/>
    <x v="0"/>
    <x v="2642"/>
    <n v="1465970108"/>
    <b v="0"/>
    <n v="0"/>
    <b v="0"/>
    <s v="technology/space exploration"/>
    <n v="0"/>
    <s v="N/A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n v="1482307140"/>
    <x v="4"/>
    <x v="2643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n v="1489172435"/>
    <x v="2"/>
    <x v="2644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n v="1415481203"/>
    <x v="9"/>
    <x v="2645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n v="1441783869"/>
    <x v="10"/>
    <x v="2646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n v="1439533019"/>
    <x v="3"/>
    <x v="2647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n v="1457543360"/>
    <x v="2"/>
    <x v="2648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n v="1454370941"/>
    <x v="11"/>
    <x v="2649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n v="1482332343"/>
    <x v="4"/>
    <x v="2650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n v="1450380009"/>
    <x v="4"/>
    <x v="2651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n v="1418183325"/>
    <x v="4"/>
    <x v="2652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n v="1402632000"/>
    <x v="5"/>
    <x v="2653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n v="1429622726"/>
    <x v="2"/>
    <x v="2654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1"/>
    <n v="1455048000"/>
    <x v="1"/>
    <x v="2655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n v="1489345200"/>
    <x v="2"/>
    <x v="2656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n v="1470187800"/>
    <x v="0"/>
    <x v="2657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n v="1469913194"/>
    <x v="0"/>
    <x v="2658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5"/>
    <n v="1429321210"/>
    <x v="7"/>
    <x v="2659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n v="1448388418"/>
    <x v="8"/>
    <x v="2660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n v="1382742010"/>
    <x v="8"/>
    <x v="2661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n v="1440179713"/>
    <x v="3"/>
    <x v="2662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n v="1441378800"/>
    <x v="10"/>
    <x v="2663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n v="1449644340"/>
    <x v="4"/>
    <x v="2664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n v="1430774974"/>
    <x v="7"/>
    <x v="2665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n v="1443214800"/>
    <x v="10"/>
    <x v="2666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n v="1455142416"/>
    <x v="1"/>
    <x v="2667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n v="1447079520"/>
    <x v="8"/>
    <x v="2668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n v="1452387096"/>
    <x v="4"/>
    <x v="2669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n v="1406593780"/>
    <x v="0"/>
    <x v="267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n v="1419017880"/>
    <x v="4"/>
    <x v="2671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n v="1451282400"/>
    <x v="11"/>
    <x v="2672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n v="1414622700"/>
    <x v="8"/>
    <x v="2673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n v="1467694740"/>
    <x v="0"/>
    <x v="2674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n v="1415655289"/>
    <x v="9"/>
    <x v="2675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n v="1463929174"/>
    <x v="6"/>
    <x v="2676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n v="1404348143"/>
    <x v="0"/>
    <x v="2677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n v="1443121765"/>
    <x v="10"/>
    <x v="2678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n v="1425081694"/>
    <x v="1"/>
    <x v="2679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76"/>
    <n v="1459915491"/>
    <x v="7"/>
    <x v="2680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n v="1405027750"/>
    <x v="0"/>
    <x v="2681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n v="1416635940"/>
    <x v="9"/>
    <x v="2682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n v="1425233240"/>
    <x v="1"/>
    <x v="2683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n v="1407621425"/>
    <x v="0"/>
    <x v="2684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n v="1430149330"/>
    <x v="2"/>
    <x v="2685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n v="1412119423"/>
    <x v="8"/>
    <x v="2686"/>
    <n v="1410391423"/>
    <b v="0"/>
    <n v="0"/>
    <b v="0"/>
    <s v="food/food trucks"/>
    <n v="0"/>
    <s v="N/A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n v="1435591318"/>
    <x v="5"/>
    <x v="2687"/>
    <n v="1432999318"/>
    <b v="0"/>
    <n v="0"/>
    <b v="0"/>
    <s v="food/food trucks"/>
    <n v="0"/>
    <s v="N/A"/>
    <x v="7"/>
    <x v="19"/>
  </r>
  <r>
    <n v="2688"/>
    <s v="Mac N Cheez Food Truck"/>
    <s v="The amazing gourmet Mac N Cheez Food Truck Campaigne!"/>
    <n v="50000"/>
    <n v="74"/>
    <x v="2"/>
    <x v="0"/>
    <s v="USD"/>
    <x v="2684"/>
    <n v="1424746800"/>
    <x v="1"/>
    <x v="2688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n v="1469919890"/>
    <x v="0"/>
    <x v="2689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n v="1433298676"/>
    <x v="6"/>
    <x v="2690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n v="1431278557"/>
    <x v="7"/>
    <x v="2691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n v="1427266860"/>
    <x v="2"/>
    <x v="2692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n v="1407899966"/>
    <x v="3"/>
    <x v="2693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n v="1411701739"/>
    <x v="10"/>
    <x v="2694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n v="1428981718"/>
    <x v="2"/>
    <x v="2695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n v="1419538560"/>
    <x v="4"/>
    <x v="2696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n v="1438552800"/>
    <x v="3"/>
    <x v="2697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n v="1403904808"/>
    <x v="5"/>
    <x v="269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n v="1407533463"/>
    <x v="3"/>
    <x v="2699"/>
    <n v="1404941463"/>
    <b v="0"/>
    <n v="0"/>
    <b v="0"/>
    <s v="food/food trucks"/>
    <n v="0"/>
    <s v="N/A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n v="1411073972"/>
    <x v="10"/>
    <x v="2700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n v="1491586534"/>
    <x v="7"/>
    <x v="2701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n v="1491416077"/>
    <x v="7"/>
    <x v="2702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n v="1490196830"/>
    <x v="1"/>
    <x v="2703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n v="1491421314"/>
    <x v="2"/>
    <x v="270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n v="1490389158"/>
    <x v="2"/>
    <x v="2705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n v="1413442740"/>
    <x v="8"/>
    <x v="2706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n v="1369637940"/>
    <x v="6"/>
    <x v="2707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n v="1469119526"/>
    <x v="5"/>
    <x v="2708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n v="1475553540"/>
    <x v="10"/>
    <x v="2709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n v="1407549600"/>
    <x v="3"/>
    <x v="271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n v="1403301660"/>
    <x v="5"/>
    <x v="2711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n v="1373738400"/>
    <x v="0"/>
    <x v="2712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n v="1450971684"/>
    <x v="4"/>
    <x v="2713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n v="1476486000"/>
    <x v="8"/>
    <x v="2714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n v="1456047228"/>
    <x v="1"/>
    <x v="2715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n v="1444291193"/>
    <x v="8"/>
    <x v="2716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n v="1417906649"/>
    <x v="9"/>
    <x v="2717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n v="1462316400"/>
    <x v="6"/>
    <x v="2718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n v="1460936694"/>
    <x v="2"/>
    <x v="2719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n v="1478866253"/>
    <x v="9"/>
    <x v="2720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n v="1378494000"/>
    <x v="10"/>
    <x v="2721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n v="1485722053"/>
    <x v="4"/>
    <x v="2722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n v="1420060088"/>
    <x v="4"/>
    <x v="2723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n v="1439625059"/>
    <x v="3"/>
    <x v="2724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n v="1488390735"/>
    <x v="1"/>
    <x v="272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x v="2722"/>
    <n v="1461333311"/>
    <x v="7"/>
    <x v="2726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n v="1438964063"/>
    <x v="3"/>
    <x v="2727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n v="1451485434"/>
    <x v="4"/>
    <x v="2728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n v="1430459197"/>
    <x v="7"/>
    <x v="2729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n v="1366635575"/>
    <x v="7"/>
    <x v="2730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n v="1413604800"/>
    <x v="10"/>
    <x v="2731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n v="1369699200"/>
    <x v="6"/>
    <x v="2732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n v="1428643974"/>
    <x v="2"/>
    <x v="2733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n v="1476395940"/>
    <x v="8"/>
    <x v="2734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n v="1363204800"/>
    <x v="2"/>
    <x v="2735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n v="1398268773"/>
    <x v="7"/>
    <x v="2736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n v="1389812400"/>
    <x v="11"/>
    <x v="2737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n v="1478402804"/>
    <x v="8"/>
    <x v="2738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n v="1399324717"/>
    <x v="7"/>
    <x v="2739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n v="1426117552"/>
    <x v="2"/>
    <x v="2740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n v="1413770820"/>
    <x v="8"/>
    <x v="2741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n v="1337102187"/>
    <x v="5"/>
    <x v="2742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n v="1476863607"/>
    <x v="8"/>
    <x v="2743"/>
    <n v="1474271607"/>
    <b v="0"/>
    <n v="0"/>
    <b v="0"/>
    <s v="publishing/children's books"/>
    <n v="0"/>
    <s v="N/A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n v="1330478998"/>
    <x v="1"/>
    <x v="2744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n v="1342309368"/>
    <x v="5"/>
    <x v="2745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n v="1409337911"/>
    <x v="3"/>
    <x v="2746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n v="1339816200"/>
    <x v="5"/>
    <x v="2747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n v="1472835802"/>
    <x v="10"/>
    <x v="2748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n v="1428171037"/>
    <x v="7"/>
    <x v="2749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n v="1341086400"/>
    <x v="0"/>
    <x v="2750"/>
    <n v="1340055345"/>
    <b v="0"/>
    <n v="0"/>
    <b v="0"/>
    <s v="publishing/children's books"/>
    <n v="0"/>
    <s v="N/A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n v="1403039842"/>
    <x v="6"/>
    <x v="2751"/>
    <n v="1397855842"/>
    <b v="0"/>
    <n v="0"/>
    <b v="0"/>
    <s v="publishing/children's books"/>
    <n v="0"/>
    <s v="N/A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n v="1324232504"/>
    <x v="4"/>
    <x v="2752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n v="1346017023"/>
    <x v="3"/>
    <x v="275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n v="1410448551"/>
    <x v="10"/>
    <x v="2754"/>
    <n v="1407856551"/>
    <b v="0"/>
    <n v="0"/>
    <b v="0"/>
    <s v="publishing/children's books"/>
    <n v="0"/>
    <s v="N/A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n v="1428519527"/>
    <x v="7"/>
    <x v="2755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n v="1389476201"/>
    <x v="11"/>
    <x v="2756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x v="2753"/>
    <n v="1470498332"/>
    <x v="3"/>
    <x v="2757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n v="1476095783"/>
    <x v="8"/>
    <x v="2758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n v="1468658866"/>
    <x v="0"/>
    <x v="2759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n v="1371726258"/>
    <x v="5"/>
    <x v="2760"/>
    <n v="1369134258"/>
    <b v="0"/>
    <n v="0"/>
    <b v="0"/>
    <s v="publishing/children's books"/>
    <n v="0"/>
    <s v="N/A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n v="1357176693"/>
    <x v="11"/>
    <x v="2761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n v="1332114795"/>
    <x v="1"/>
    <x v="2762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n v="1369403684"/>
    <x v="6"/>
    <x v="2763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n v="1338404400"/>
    <x v="5"/>
    <x v="2764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n v="1351432428"/>
    <x v="9"/>
    <x v="2765"/>
    <n v="1350050028"/>
    <b v="0"/>
    <n v="0"/>
    <b v="0"/>
    <s v="publishing/children's books"/>
    <n v="0"/>
    <s v="N/A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n v="1313078518"/>
    <x v="3"/>
    <x v="2766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n v="1439766050"/>
    <x v="0"/>
    <x v="2767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n v="1333028723"/>
    <x v="2"/>
    <x v="2768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n v="1401997790"/>
    <x v="6"/>
    <x v="2769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n v="1395158130"/>
    <x v="2"/>
    <x v="277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n v="1359738000"/>
    <x v="11"/>
    <x v="2771"/>
    <n v="1355489140"/>
    <b v="0"/>
    <n v="0"/>
    <b v="0"/>
    <s v="publishing/children's books"/>
    <n v="0"/>
    <s v="N/A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n v="1381006294"/>
    <x v="8"/>
    <x v="2772"/>
    <n v="1379710294"/>
    <b v="0"/>
    <n v="0"/>
    <b v="0"/>
    <s v="publishing/children's books"/>
    <n v="0"/>
    <s v="N/A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n v="1461530721"/>
    <x v="6"/>
    <x v="2773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n v="1362711728"/>
    <x v="2"/>
    <x v="2774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n v="1323994754"/>
    <x v="4"/>
    <x v="2775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n v="1434092876"/>
    <x v="5"/>
    <x v="27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n v="1437149004"/>
    <x v="0"/>
    <x v="2777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n v="1409009306"/>
    <x v="3"/>
    <x v="2778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n v="1448204621"/>
    <x v="9"/>
    <x v="2779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n v="1489142688"/>
    <x v="2"/>
    <x v="2780"/>
    <n v="1486550688"/>
    <b v="0"/>
    <n v="0"/>
    <b v="0"/>
    <s v="publishing/children's books"/>
    <n v="0"/>
    <s v="N/A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n v="1423724400"/>
    <x v="1"/>
    <x v="2781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n v="1424149140"/>
    <x v="1"/>
    <x v="2782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n v="1429793446"/>
    <x v="6"/>
    <x v="2783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n v="1414608843"/>
    <x v="9"/>
    <x v="2784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n v="1470430800"/>
    <x v="3"/>
    <x v="2785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n v="1404913180"/>
    <x v="0"/>
    <x v="2786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n v="1405658752"/>
    <x v="0"/>
    <x v="2787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n v="1469811043"/>
    <x v="0"/>
    <x v="2788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n v="1426132800"/>
    <x v="2"/>
    <x v="2789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n v="1423693903"/>
    <x v="1"/>
    <x v="2790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n v="1473393600"/>
    <x v="10"/>
    <x v="2791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n v="1439357559"/>
    <x v="0"/>
    <x v="2792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n v="1437473005"/>
    <x v="0"/>
    <x v="2793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n v="1457031600"/>
    <x v="2"/>
    <x v="2794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n v="1402095600"/>
    <x v="5"/>
    <x v="2795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n v="1404564028"/>
    <x v="0"/>
    <x v="2796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n v="1404858840"/>
    <x v="0"/>
    <x v="2797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n v="1438358400"/>
    <x v="3"/>
    <x v="2798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n v="1466179200"/>
    <x v="5"/>
    <x v="2799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n v="1420377366"/>
    <x v="4"/>
    <x v="2800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n v="1412938800"/>
    <x v="8"/>
    <x v="2801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n v="1438875107"/>
    <x v="3"/>
    <x v="2802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n v="1437004800"/>
    <x v="0"/>
    <x v="2803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n v="1411987990"/>
    <x v="10"/>
    <x v="2804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n v="1440245273"/>
    <x v="3"/>
    <x v="2805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n v="1438772400"/>
    <x v="0"/>
    <x v="2806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n v="1435611438"/>
    <x v="5"/>
    <x v="2807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n v="1440274735"/>
    <x v="3"/>
    <x v="2808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n v="1459348740"/>
    <x v="7"/>
    <x v="2809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n v="1401595140"/>
    <x v="6"/>
    <x v="281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n v="1424692503"/>
    <x v="1"/>
    <x v="2811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n v="1428292800"/>
    <x v="2"/>
    <x v="2812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n v="1481737761"/>
    <x v="4"/>
    <x v="2813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n v="1431164115"/>
    <x v="6"/>
    <x v="2814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n v="1470595109"/>
    <x v="3"/>
    <x v="2815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n v="1438531200"/>
    <x v="3"/>
    <x v="2816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n v="1425136462"/>
    <x v="1"/>
    <x v="2817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n v="1443018086"/>
    <x v="8"/>
    <x v="2818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n v="1434285409"/>
    <x v="5"/>
    <x v="281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n v="1456444800"/>
    <x v="2"/>
    <x v="282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n v="1411510135"/>
    <x v="10"/>
    <x v="2821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n v="1427469892"/>
    <x v="2"/>
    <x v="282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n v="1427842740"/>
    <x v="7"/>
    <x v="2823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n v="1434159780"/>
    <x v="5"/>
    <x v="2824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n v="1449255686"/>
    <x v="4"/>
    <x v="2825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n v="1436511600"/>
    <x v="0"/>
    <x v="2826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n v="1464971400"/>
    <x v="5"/>
    <x v="2827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n v="1443826800"/>
    <x v="8"/>
    <x v="2828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n v="1464863118"/>
    <x v="5"/>
    <x v="2829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n v="1399867140"/>
    <x v="6"/>
    <x v="283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n v="1437076070"/>
    <x v="0"/>
    <x v="2831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n v="1416780000"/>
    <x v="9"/>
    <x v="2832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x v="2829"/>
    <n v="1444528800"/>
    <x v="8"/>
    <x v="2833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n v="1422658930"/>
    <x v="1"/>
    <x v="2834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n v="1449273600"/>
    <x v="4"/>
    <x v="2835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n v="1487393940"/>
    <x v="1"/>
    <x v="2836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n v="1449701284"/>
    <x v="9"/>
    <x v="2837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n v="1407967200"/>
    <x v="3"/>
    <x v="2838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n v="1408942740"/>
    <x v="10"/>
    <x v="2839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n v="1426698000"/>
    <x v="2"/>
    <x v="284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n v="1450032297"/>
    <x v="9"/>
    <x v="2841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n v="1403348400"/>
    <x v="5"/>
    <x v="2842"/>
    <n v="1401058295"/>
    <b v="0"/>
    <n v="0"/>
    <b v="0"/>
    <s v="theater/plays"/>
    <n v="0"/>
    <s v="N/A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n v="1465790400"/>
    <x v="5"/>
    <x v="2843"/>
    <n v="1462210950"/>
    <b v="0"/>
    <n v="0"/>
    <b v="0"/>
    <s v="theater/plays"/>
    <n v="0"/>
    <s v="N/A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n v="1483535180"/>
    <x v="11"/>
    <x v="2844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n v="1433723033"/>
    <x v="6"/>
    <x v="2845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n v="1432917394"/>
    <x v="6"/>
    <x v="2846"/>
    <n v="1429029394"/>
    <b v="0"/>
    <n v="0"/>
    <b v="0"/>
    <s v="theater/plays"/>
    <n v="0"/>
    <s v="N/A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n v="1464031265"/>
    <x v="7"/>
    <x v="2847"/>
    <n v="1458847265"/>
    <b v="0"/>
    <n v="0"/>
    <b v="0"/>
    <s v="theater/plays"/>
    <n v="0"/>
    <s v="N/A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n v="1432913659"/>
    <x v="6"/>
    <x v="2848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n v="1461406600"/>
    <x v="7"/>
    <x v="2849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n v="1409962211"/>
    <x v="10"/>
    <x v="2850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n v="1454109420"/>
    <x v="1"/>
    <x v="2851"/>
    <n v="1453334629"/>
    <b v="0"/>
    <n v="0"/>
    <b v="0"/>
    <s v="theater/plays"/>
    <n v="0"/>
    <s v="N/A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n v="1403312703"/>
    <x v="5"/>
    <x v="2852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n v="1410669297"/>
    <x v="3"/>
    <x v="2853"/>
    <n v="1405485297"/>
    <b v="0"/>
    <n v="0"/>
    <b v="0"/>
    <s v="theater/plays"/>
    <n v="0"/>
    <s v="N/A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n v="1431018719"/>
    <x v="6"/>
    <x v="2854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n v="1454110440"/>
    <x v="11"/>
    <x v="2855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n v="1439069640"/>
    <x v="0"/>
    <x v="2856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n v="1487613600"/>
    <x v="11"/>
    <x v="2857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n v="1417778880"/>
    <x v="4"/>
    <x v="2858"/>
    <n v="1415711095"/>
    <b v="0"/>
    <n v="0"/>
    <b v="0"/>
    <s v="theater/plays"/>
    <n v="0"/>
    <s v="N/A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n v="1444984904"/>
    <x v="10"/>
    <x v="2859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n v="1466363576"/>
    <x v="6"/>
    <x v="2860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n v="1443103848"/>
    <x v="8"/>
    <x v="2861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n v="1403636229"/>
    <x v="5"/>
    <x v="2862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n v="1410279123"/>
    <x v="3"/>
    <x v="286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n v="1437139080"/>
    <x v="0"/>
    <x v="2864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n v="1420512259"/>
    <x v="4"/>
    <x v="2865"/>
    <n v="1415328259"/>
    <b v="0"/>
    <n v="0"/>
    <b v="0"/>
    <s v="theater/plays"/>
    <n v="0"/>
    <s v="N/A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n v="1476482400"/>
    <x v="8"/>
    <x v="2866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n v="1467604800"/>
    <x v="0"/>
    <x v="2867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n v="1475697054"/>
    <x v="8"/>
    <x v="2868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n v="1468937681"/>
    <x v="0"/>
    <x v="2869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n v="1400301165"/>
    <x v="6"/>
    <x v="2870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n v="1419183813"/>
    <x v="11"/>
    <x v="2871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n v="1434768438"/>
    <x v="6"/>
    <x v="2872"/>
    <n v="1429584438"/>
    <b v="0"/>
    <n v="0"/>
    <b v="0"/>
    <s v="theater/plays"/>
    <n v="0"/>
    <s v="N/A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n v="1422473831"/>
    <x v="11"/>
    <x v="2873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n v="1484684186"/>
    <x v="11"/>
    <x v="2874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n v="1462417493"/>
    <x v="6"/>
    <x v="2875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n v="1437069079"/>
    <x v="0"/>
    <x v="2876"/>
    <n v="1434477079"/>
    <b v="0"/>
    <n v="0"/>
    <b v="0"/>
    <s v="theater/plays"/>
    <n v="0"/>
    <s v="N/A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n v="1480525200"/>
    <x v="9"/>
    <x v="2877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n v="1435934795"/>
    <x v="5"/>
    <x v="2878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n v="1453310661"/>
    <x v="11"/>
    <x v="2879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n v="1440090300"/>
    <x v="3"/>
    <x v="288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n v="1417620036"/>
    <x v="9"/>
    <x v="2881"/>
    <n v="1412432436"/>
    <b v="0"/>
    <n v="0"/>
    <b v="0"/>
    <s v="theater/plays"/>
    <n v="0"/>
    <s v="N/A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n v="1462112318"/>
    <x v="6"/>
    <x v="2882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n v="1454734740"/>
    <x v="1"/>
    <x v="2883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n v="1417800435"/>
    <x v="4"/>
    <x v="2884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n v="1426294201"/>
    <x v="2"/>
    <x v="2885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n v="1442635140"/>
    <x v="8"/>
    <x v="2886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n v="1420971324"/>
    <x v="11"/>
    <x v="2887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n v="1413608340"/>
    <x v="9"/>
    <x v="2888"/>
    <n v="1412945440"/>
    <b v="0"/>
    <n v="0"/>
    <b v="0"/>
    <s v="theater/plays"/>
    <n v="0"/>
    <s v="N/A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n v="1409344985"/>
    <x v="3"/>
    <x v="2889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n v="1407553200"/>
    <x v="3"/>
    <x v="289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n v="1460751128"/>
    <x v="2"/>
    <x v="2891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n v="1409000400"/>
    <x v="10"/>
    <x v="2892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x v="2889"/>
    <n v="1420768800"/>
    <x v="4"/>
    <x v="2893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n v="1428100815"/>
    <x v="2"/>
    <x v="2894"/>
    <n v="1422920415"/>
    <b v="0"/>
    <n v="0"/>
    <b v="0"/>
    <s v="theater/plays"/>
    <n v="0"/>
    <s v="N/A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n v="1403470800"/>
    <x v="0"/>
    <x v="2895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n v="1481522400"/>
    <x v="4"/>
    <x v="2896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n v="1444577345"/>
    <x v="8"/>
    <x v="2897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n v="1446307053"/>
    <x v="9"/>
    <x v="2898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n v="1469325158"/>
    <x v="5"/>
    <x v="2899"/>
    <n v="1464141158"/>
    <b v="0"/>
    <n v="0"/>
    <b v="0"/>
    <s v="theater/plays"/>
    <n v="0"/>
    <s v="N/A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n v="1407562632"/>
    <x v="3"/>
    <x v="2900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n v="1423345339"/>
    <x v="11"/>
    <x v="2901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n v="1440412396"/>
    <x v="3"/>
    <x v="2902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n v="1441771218"/>
    <x v="3"/>
    <x v="2903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n v="1415534400"/>
    <x v="9"/>
    <x v="2904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n v="1473211313"/>
    <x v="10"/>
    <x v="2905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n v="1438390800"/>
    <x v="3"/>
    <x v="2906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n v="1463259837"/>
    <x v="7"/>
    <x v="290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n v="1465407219"/>
    <x v="5"/>
    <x v="2908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n v="1416944760"/>
    <x v="9"/>
    <x v="2909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n v="1434139887"/>
    <x v="6"/>
    <x v="2910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n v="1435429626"/>
    <x v="5"/>
    <x v="2911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n v="1452827374"/>
    <x v="11"/>
    <x v="2912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n v="1410041339"/>
    <x v="3"/>
    <x v="2913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n v="1426365994"/>
    <x v="1"/>
    <x v="291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n v="1458117190"/>
    <x v="2"/>
    <x v="2915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n v="1400498789"/>
    <x v="6"/>
    <x v="2916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n v="1442381847"/>
    <x v="10"/>
    <x v="291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n v="1446131207"/>
    <x v="9"/>
    <x v="2918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n v="1407250329"/>
    <x v="3"/>
    <x v="291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n v="1427306470"/>
    <x v="2"/>
    <x v="292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n v="1411679804"/>
    <x v="10"/>
    <x v="2921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n v="1431982727"/>
    <x v="6"/>
    <x v="2922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n v="1422068400"/>
    <x v="1"/>
    <x v="2923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n v="1431143940"/>
    <x v="6"/>
    <x v="2924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n v="1410444068"/>
    <x v="10"/>
    <x v="2925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n v="1424715779"/>
    <x v="2"/>
    <x v="2926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n v="1405400400"/>
    <x v="0"/>
    <x v="2927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n v="1457135846"/>
    <x v="2"/>
    <x v="2928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n v="1401024758"/>
    <x v="6"/>
    <x v="2929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n v="1431007264"/>
    <x v="6"/>
    <x v="2930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n v="1410761280"/>
    <x v="10"/>
    <x v="2931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n v="1424516400"/>
    <x v="1"/>
    <x v="2932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n v="1465081053"/>
    <x v="5"/>
    <x v="293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n v="1402845364"/>
    <x v="5"/>
    <x v="293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n v="1472490000"/>
    <x v="3"/>
    <x v="2935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n v="1413176340"/>
    <x v="8"/>
    <x v="2936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n v="1405249113"/>
    <x v="0"/>
    <x v="2937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n v="1422636814"/>
    <x v="11"/>
    <x v="2938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n v="1409187600"/>
    <x v="3"/>
    <x v="2939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n v="1421606018"/>
    <x v="11"/>
    <x v="2940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n v="1425250955"/>
    <x v="1"/>
    <x v="2941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n v="1450297080"/>
    <x v="4"/>
    <x v="2942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n v="1428894380"/>
    <x v="7"/>
    <x v="2943"/>
    <n v="1426302380"/>
    <b v="0"/>
    <n v="0"/>
    <b v="0"/>
    <s v="theater/spaces"/>
    <n v="0"/>
    <s v="N/A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n v="1433714198"/>
    <x v="5"/>
    <x v="2944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n v="1432437660"/>
    <x v="6"/>
    <x v="2945"/>
    <n v="1429845660"/>
    <b v="0"/>
    <n v="0"/>
    <b v="0"/>
    <s v="theater/spaces"/>
    <n v="0"/>
    <s v="N/A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n v="1471265092"/>
    <x v="3"/>
    <x v="2946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n v="1480007460"/>
    <x v="9"/>
    <x v="2947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n v="1433259293"/>
    <x v="6"/>
    <x v="2948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n v="1447965917"/>
    <x v="9"/>
    <x v="2949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n v="1453538752"/>
    <x v="11"/>
    <x v="2950"/>
    <n v="1450946752"/>
    <b v="0"/>
    <n v="0"/>
    <b v="0"/>
    <s v="theater/spaces"/>
    <n v="0"/>
    <s v="N/A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n v="1412536573"/>
    <x v="10"/>
    <x v="2951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n v="1476676800"/>
    <x v="8"/>
    <x v="2952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n v="1444330821"/>
    <x v="8"/>
    <x v="2953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n v="1489669203"/>
    <x v="2"/>
    <x v="2954"/>
    <n v="1487944803"/>
    <b v="0"/>
    <n v="0"/>
    <b v="0"/>
    <s v="theater/spaces"/>
    <n v="0"/>
    <s v="N/A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n v="1434476849"/>
    <x v="5"/>
    <x v="2955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n v="1462402850"/>
    <x v="6"/>
    <x v="2956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n v="1427498172"/>
    <x v="1"/>
    <x v="2957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n v="1462729317"/>
    <x v="7"/>
    <x v="2958"/>
    <n v="1457548917"/>
    <b v="0"/>
    <n v="0"/>
    <b v="0"/>
    <s v="theater/spaces"/>
    <n v="0"/>
    <s v="N/A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n v="1465258325"/>
    <x v="5"/>
    <x v="2959"/>
    <n v="1462666325"/>
    <b v="0"/>
    <n v="0"/>
    <b v="0"/>
    <s v="theater/spaces"/>
    <n v="0"/>
    <s v="N/A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n v="1410459023"/>
    <x v="10"/>
    <x v="2960"/>
    <n v="1407867023"/>
    <b v="0"/>
    <n v="0"/>
    <b v="0"/>
    <s v="theater/spaces"/>
    <n v="0"/>
    <s v="N/A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n v="1427342400"/>
    <x v="2"/>
    <x v="2961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n v="1425193140"/>
    <x v="1"/>
    <x v="2962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n v="1435835824"/>
    <x v="0"/>
    <x v="2963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n v="1407360720"/>
    <x v="3"/>
    <x v="2964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n v="1436290233"/>
    <x v="0"/>
    <x v="2965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n v="1442425412"/>
    <x v="10"/>
    <x v="2966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n v="1425872692"/>
    <x v="2"/>
    <x v="2967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n v="1471406340"/>
    <x v="10"/>
    <x v="2968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n v="1430693460"/>
    <x v="6"/>
    <x v="2969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n v="1405699451"/>
    <x v="0"/>
    <x v="2970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n v="1409500078"/>
    <x v="10"/>
    <x v="2971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n v="1480899600"/>
    <x v="4"/>
    <x v="2972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n v="1451620800"/>
    <x v="11"/>
    <x v="2973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n v="1411695300"/>
    <x v="10"/>
    <x v="2974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n v="1417057200"/>
    <x v="9"/>
    <x v="2975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n v="1457870400"/>
    <x v="2"/>
    <x v="2976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n v="1427076840"/>
    <x v="1"/>
    <x v="2977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n v="1413784740"/>
    <x v="9"/>
    <x v="2978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n v="1420524000"/>
    <x v="11"/>
    <x v="2979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n v="1440381600"/>
    <x v="10"/>
    <x v="298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n v="1443014756"/>
    <x v="10"/>
    <x v="2981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n v="1455208143"/>
    <x v="1"/>
    <x v="2982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n v="1415722236"/>
    <x v="8"/>
    <x v="2983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n v="1472020881"/>
    <x v="3"/>
    <x v="2984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n v="1477886400"/>
    <x v="9"/>
    <x v="2985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n v="1462100406"/>
    <x v="7"/>
    <x v="298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n v="1476316800"/>
    <x v="8"/>
    <x v="2987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n v="1466412081"/>
    <x v="5"/>
    <x v="2988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x v="2985"/>
    <n v="1450673940"/>
    <x v="4"/>
    <x v="2989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n v="1452174420"/>
    <x v="11"/>
    <x v="299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n v="1485547530"/>
    <x v="1"/>
    <x v="2991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n v="1476037510"/>
    <x v="8"/>
    <x v="2992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x v="2989"/>
    <n v="1455998867"/>
    <x v="1"/>
    <x v="2993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n v="1412335772"/>
    <x v="8"/>
    <x v="2994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n v="1484841471"/>
    <x v="11"/>
    <x v="2995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n v="1432677240"/>
    <x v="7"/>
    <x v="2996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n v="1488171540"/>
    <x v="2"/>
    <x v="2997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n v="1402892700"/>
    <x v="5"/>
    <x v="2998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n v="1488333600"/>
    <x v="2"/>
    <x v="2999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n v="1485885600"/>
    <x v="1"/>
    <x v="30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n v="1468445382"/>
    <x v="0"/>
    <x v="3001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n v="1356552252"/>
    <x v="4"/>
    <x v="300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n v="1456811940"/>
    <x v="1"/>
    <x v="3003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n v="1416089324"/>
    <x v="9"/>
    <x v="300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n v="1412611905"/>
    <x v="8"/>
    <x v="30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n v="1418580591"/>
    <x v="4"/>
    <x v="3006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x v="3002"/>
    <n v="1429938683"/>
    <x v="6"/>
    <x v="3007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n v="1453352719"/>
    <x v="11"/>
    <x v="3008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n v="1417012840"/>
    <x v="9"/>
    <x v="3009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n v="1424548719"/>
    <x v="11"/>
    <x v="3010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n v="1450911540"/>
    <x v="4"/>
    <x v="3011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n v="1423587130"/>
    <x v="1"/>
    <x v="3012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n v="1434917049"/>
    <x v="5"/>
    <x v="3013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n v="1415163600"/>
    <x v="9"/>
    <x v="3014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n v="1402459200"/>
    <x v="5"/>
    <x v="3015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n v="1405688952"/>
    <x v="5"/>
    <x v="3016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n v="1408566243"/>
    <x v="3"/>
    <x v="3017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n v="1437429600"/>
    <x v="0"/>
    <x v="3018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n v="1401159600"/>
    <x v="6"/>
    <x v="3019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n v="1439583533"/>
    <x v="0"/>
    <x v="3020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n v="1479794340"/>
    <x v="9"/>
    <x v="3021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n v="1472338409"/>
    <x v="3"/>
    <x v="3022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n v="1434039186"/>
    <x v="6"/>
    <x v="3023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n v="1349567475"/>
    <x v="8"/>
    <x v="3024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n v="1401465600"/>
    <x v="5"/>
    <x v="3025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n v="1488538892"/>
    <x v="2"/>
    <x v="3026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n v="1426866851"/>
    <x v="2"/>
    <x v="3027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n v="1471242025"/>
    <x v="3"/>
    <x v="3028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n v="1416285300"/>
    <x v="9"/>
    <x v="3029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n v="1442426171"/>
    <x v="10"/>
    <x v="3030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n v="1476479447"/>
    <x v="10"/>
    <x v="3031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n v="1441933459"/>
    <x v="10"/>
    <x v="3032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n v="1471487925"/>
    <x v="3"/>
    <x v="3033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n v="1477972740"/>
    <x v="9"/>
    <x v="3034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n v="1367674009"/>
    <x v="6"/>
    <x v="3035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n v="1376654340"/>
    <x v="3"/>
    <x v="3036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n v="1285995540"/>
    <x v="3"/>
    <x v="3037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n v="1457071397"/>
    <x v="1"/>
    <x v="3038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n v="1388303940"/>
    <x v="11"/>
    <x v="3039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n v="1435359600"/>
    <x v="0"/>
    <x v="304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n v="1453323048"/>
    <x v="11"/>
    <x v="3041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n v="1444149047"/>
    <x v="8"/>
    <x v="3042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n v="1429152600"/>
    <x v="7"/>
    <x v="3043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n v="1454433998"/>
    <x v="1"/>
    <x v="3044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n v="1408679055"/>
    <x v="3"/>
    <x v="304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n v="1410324720"/>
    <x v="10"/>
    <x v="3046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n v="1461762960"/>
    <x v="7"/>
    <x v="3047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n v="1420060920"/>
    <x v="11"/>
    <x v="3048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n v="1434241255"/>
    <x v="5"/>
    <x v="3049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n v="1462420960"/>
    <x v="6"/>
    <x v="305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n v="1486547945"/>
    <x v="1"/>
    <x v="3051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n v="1432828740"/>
    <x v="6"/>
    <x v="3052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n v="1412222340"/>
    <x v="10"/>
    <x v="3053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n v="1425258240"/>
    <x v="1"/>
    <x v="3054"/>
    <n v="1422043154"/>
    <b v="0"/>
    <n v="0"/>
    <b v="0"/>
    <s v="theater/spaces"/>
    <n v="0"/>
    <s v="N/A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n v="1420844390"/>
    <x v="4"/>
    <x v="3055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n v="1412003784"/>
    <x v="3"/>
    <x v="3056"/>
    <n v="1406819784"/>
    <b v="0"/>
    <n v="0"/>
    <b v="0"/>
    <s v="theater/spaces"/>
    <n v="0"/>
    <s v="N/A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n v="1459694211"/>
    <x v="7"/>
    <x v="3057"/>
    <n v="1457105811"/>
    <b v="0"/>
    <n v="0"/>
    <b v="0"/>
    <s v="theater/spaces"/>
    <n v="0"/>
    <s v="N/A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n v="1463734740"/>
    <x v="7"/>
    <x v="3058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n v="1407536846"/>
    <x v="3"/>
    <x v="3059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n v="1443422134"/>
    <x v="10"/>
    <x v="3060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x v="3056"/>
    <n v="1407955748"/>
    <x v="3"/>
    <x v="3061"/>
    <n v="1405363748"/>
    <b v="0"/>
    <n v="0"/>
    <b v="0"/>
    <s v="theater/spaces"/>
    <n v="0"/>
    <s v="N/A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n v="1443636000"/>
    <x v="8"/>
    <x v="3062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n v="1477174138"/>
    <x v="8"/>
    <x v="3063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n v="1448175540"/>
    <x v="9"/>
    <x v="3064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n v="1406683172"/>
    <x v="3"/>
    <x v="3065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n v="1468128537"/>
    <x v="0"/>
    <x v="3066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n v="1441837879"/>
    <x v="10"/>
    <x v="3067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n v="1445013352"/>
    <x v="8"/>
    <x v="3068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n v="1418587234"/>
    <x v="4"/>
    <x v="3069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n v="1481132169"/>
    <x v="4"/>
    <x v="3070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n v="1429595940"/>
    <x v="6"/>
    <x v="3071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n v="1477791960"/>
    <x v="9"/>
    <x v="3072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n v="1434309540"/>
    <x v="6"/>
    <x v="3073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n v="1457617359"/>
    <x v="2"/>
    <x v="3074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n v="1471573640"/>
    <x v="0"/>
    <x v="3075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n v="1444405123"/>
    <x v="10"/>
    <x v="3076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n v="1488495478"/>
    <x v="1"/>
    <x v="3077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n v="1424920795"/>
    <x v="1"/>
    <x v="3078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n v="1427040435"/>
    <x v="2"/>
    <x v="3079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n v="1419644444"/>
    <x v="9"/>
    <x v="3080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n v="1442722891"/>
    <x v="10"/>
    <x v="308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n v="1447628946"/>
    <x v="9"/>
    <x v="3082"/>
    <n v="1445033346"/>
    <b v="0"/>
    <n v="0"/>
    <b v="0"/>
    <s v="theater/spaces"/>
    <n v="0"/>
    <s v="N/A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n v="1409547600"/>
    <x v="10"/>
    <x v="3083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n v="1430851680"/>
    <x v="6"/>
    <x v="3084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n v="1443561159"/>
    <x v="10"/>
    <x v="3085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n v="1439827559"/>
    <x v="0"/>
    <x v="3086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n v="1482294990"/>
    <x v="9"/>
    <x v="3087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n v="1420724460"/>
    <x v="11"/>
    <x v="3088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n v="1468029540"/>
    <x v="0"/>
    <x v="3089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n v="1430505545"/>
    <x v="7"/>
    <x v="3090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n v="1471214743"/>
    <x v="3"/>
    <x v="3091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n v="1444946400"/>
    <x v="8"/>
    <x v="3092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n v="1401595140"/>
    <x v="5"/>
    <x v="3093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n v="1442775956"/>
    <x v="3"/>
    <x v="3094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n v="1470011780"/>
    <x v="0"/>
    <x v="3095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n v="1432151326"/>
    <x v="6"/>
    <x v="309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n v="1475848800"/>
    <x v="8"/>
    <x v="3097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n v="1454890620"/>
    <x v="11"/>
    <x v="3098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n v="1455251591"/>
    <x v="1"/>
    <x v="3099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n v="1413816975"/>
    <x v="8"/>
    <x v="3100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n v="1437033360"/>
    <x v="0"/>
    <x v="3101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n v="1471939818"/>
    <x v="3"/>
    <x v="3102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n v="1434080706"/>
    <x v="6"/>
    <x v="3103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n v="1422928800"/>
    <x v="1"/>
    <x v="3104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n v="1413694800"/>
    <x v="10"/>
    <x v="3105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n v="1442440800"/>
    <x v="10"/>
    <x v="3106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n v="1431372751"/>
    <x v="5"/>
    <x v="3107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n v="1430234394"/>
    <x v="2"/>
    <x v="3108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n v="1409194810"/>
    <x v="3"/>
    <x v="3109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n v="1487465119"/>
    <x v="1"/>
    <x v="3110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n v="1412432220"/>
    <x v="8"/>
    <x v="3111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n v="1477968934"/>
    <x v="8"/>
    <x v="3112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n v="1429291982"/>
    <x v="7"/>
    <x v="3113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n v="1411312250"/>
    <x v="3"/>
    <x v="3114"/>
    <n v="1406128250"/>
    <b v="0"/>
    <n v="0"/>
    <b v="0"/>
    <s v="theater/spaces"/>
    <n v="0"/>
    <s v="N/A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n v="1465123427"/>
    <x v="5"/>
    <x v="3115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n v="1427890925"/>
    <x v="7"/>
    <x v="3116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n v="1464354720"/>
    <x v="5"/>
    <x v="3117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n v="1467473723"/>
    <x v="0"/>
    <x v="3118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n v="1427414732"/>
    <x v="2"/>
    <x v="3119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n v="1462484196"/>
    <x v="7"/>
    <x v="3120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n v="1411748335"/>
    <x v="3"/>
    <x v="3121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16"/>
    <n v="1478733732"/>
    <x v="4"/>
    <x v="312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n v="1468108198"/>
    <x v="0"/>
    <x v="3123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n v="1422902601"/>
    <x v="11"/>
    <x v="3124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19"/>
    <n v="1452142672"/>
    <x v="11"/>
    <x v="3125"/>
    <n v="1449550672"/>
    <b v="0"/>
    <n v="0"/>
    <b v="0"/>
    <s v="theater/spaces"/>
    <n v="0"/>
    <s v="N/A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n v="1459121162"/>
    <x v="2"/>
    <x v="3126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n v="1425242029"/>
    <x v="1"/>
    <x v="3127"/>
    <n v="1422650029"/>
    <b v="0"/>
    <n v="0"/>
    <b v="0"/>
    <s v="theater/spaces"/>
    <n v="0"/>
    <s v="N/A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n v="1489690141"/>
    <x v="2"/>
    <x v="3128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n v="1492542819"/>
    <x v="7"/>
    <x v="312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n v="1492145940"/>
    <x v="7"/>
    <x v="313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n v="1491656045"/>
    <x v="7"/>
    <x v="3131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n v="1492759460"/>
    <x v="2"/>
    <x v="3132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n v="1490358834"/>
    <x v="2"/>
    <x v="3133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n v="1490631419"/>
    <x v="7"/>
    <x v="3134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n v="1491277121"/>
    <x v="7"/>
    <x v="3135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n v="1491001140"/>
    <x v="2"/>
    <x v="3136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n v="1493838720"/>
    <x v="7"/>
    <x v="3137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n v="1491233407"/>
    <x v="7"/>
    <x v="3138"/>
    <n v="1489591807"/>
    <b v="0"/>
    <n v="0"/>
    <b v="0"/>
    <s v="theater/plays"/>
    <n v="0"/>
    <s v="N/A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n v="1490416380"/>
    <x v="2"/>
    <x v="3139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n v="1491581703"/>
    <x v="7"/>
    <x v="3140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n v="1492372800"/>
    <x v="7"/>
    <x v="3141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n v="1489922339"/>
    <x v="2"/>
    <x v="3142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n v="1491726956"/>
    <x v="7"/>
    <x v="3143"/>
    <n v="1489480556"/>
    <b v="0"/>
    <n v="0"/>
    <b v="0"/>
    <s v="theater/plays"/>
    <n v="0"/>
    <s v="N/A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n v="1489903200"/>
    <x v="7"/>
    <x v="3144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n v="1490659134"/>
    <x v="1"/>
    <x v="3145"/>
    <n v="1485478734"/>
    <b v="0"/>
    <n v="0"/>
    <b v="0"/>
    <s v="theater/plays"/>
    <n v="0"/>
    <s v="N/A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n v="1492356166"/>
    <x v="7"/>
    <x v="314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n v="1415319355"/>
    <x v="8"/>
    <x v="3147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n v="1412136000"/>
    <x v="8"/>
    <x v="3148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n v="1354845600"/>
    <x v="4"/>
    <x v="3149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n v="1295928000"/>
    <x v="9"/>
    <x v="315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n v="1410379774"/>
    <x v="10"/>
    <x v="3151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n v="1383425367"/>
    <x v="9"/>
    <x v="3152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n v="1304225940"/>
    <x v="7"/>
    <x v="3153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n v="1333310458"/>
    <x v="7"/>
    <x v="3154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n v="1356004725"/>
    <x v="4"/>
    <x v="315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n v="1338591144"/>
    <x v="6"/>
    <x v="3156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x v="3151"/>
    <n v="1405746000"/>
    <x v="3"/>
    <x v="3157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x v="3152"/>
    <n v="1374523752"/>
    <x v="0"/>
    <x v="3158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n v="1326927600"/>
    <x v="11"/>
    <x v="3159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n v="1407905940"/>
    <x v="3"/>
    <x v="316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n v="1413377522"/>
    <x v="8"/>
    <x v="3161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n v="1404698400"/>
    <x v="0"/>
    <x v="3162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n v="1402855525"/>
    <x v="5"/>
    <x v="3163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n v="1402341615"/>
    <x v="5"/>
    <x v="3164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n v="1304395140"/>
    <x v="6"/>
    <x v="3165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n v="1416988740"/>
    <x v="9"/>
    <x v="3166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n v="1406952781"/>
    <x v="3"/>
    <x v="3167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n v="1402696800"/>
    <x v="5"/>
    <x v="3168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x v="3162"/>
    <n v="1386910740"/>
    <x v="4"/>
    <x v="3169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n v="1404273600"/>
    <x v="5"/>
    <x v="317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n v="1462545358"/>
    <x v="6"/>
    <x v="3171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n v="1329240668"/>
    <x v="1"/>
    <x v="3172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n v="1411765492"/>
    <x v="10"/>
    <x v="3173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n v="1408999508"/>
    <x v="10"/>
    <x v="3174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n v="1297977427"/>
    <x v="11"/>
    <x v="3175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n v="1376838000"/>
    <x v="3"/>
    <x v="3176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n v="1403366409"/>
    <x v="5"/>
    <x v="3177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n v="1405521075"/>
    <x v="0"/>
    <x v="3178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n v="1367859071"/>
    <x v="6"/>
    <x v="3179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n v="1403258049"/>
    <x v="5"/>
    <x v="3180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n v="1402848000"/>
    <x v="5"/>
    <x v="3181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n v="1328029200"/>
    <x v="11"/>
    <x v="3182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n v="1377284669"/>
    <x v="10"/>
    <x v="3183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n v="1404258631"/>
    <x v="0"/>
    <x v="3184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n v="1405553241"/>
    <x v="3"/>
    <x v="3185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n v="1410901200"/>
    <x v="10"/>
    <x v="3186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n v="1407167973"/>
    <x v="3"/>
    <x v="3187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n v="1433930302"/>
    <x v="5"/>
    <x v="3188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n v="1432455532"/>
    <x v="6"/>
    <x v="3189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n v="1481258275"/>
    <x v="4"/>
    <x v="3190"/>
    <n v="1478662675"/>
    <b v="0"/>
    <n v="0"/>
    <b v="0"/>
    <s v="theater/musical"/>
    <n v="0"/>
    <s v="N/A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n v="1471370869"/>
    <x v="0"/>
    <x v="3191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n v="1425160800"/>
    <x v="1"/>
    <x v="3192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n v="1424474056"/>
    <x v="1"/>
    <x v="3193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n v="1437960598"/>
    <x v="0"/>
    <x v="3194"/>
    <n v="1435368598"/>
    <b v="0"/>
    <n v="0"/>
    <b v="0"/>
    <s v="theater/musical"/>
    <n v="0"/>
    <s v="N/A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n v="1423750542"/>
    <x v="1"/>
    <x v="3195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n v="1438437600"/>
    <x v="0"/>
    <x v="3196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n v="1423050618"/>
    <x v="1"/>
    <x v="3197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n v="1424081477"/>
    <x v="1"/>
    <x v="3198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n v="1410037200"/>
    <x v="10"/>
    <x v="3199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n v="1461994440"/>
    <x v="7"/>
    <x v="320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n v="1409509477"/>
    <x v="10"/>
    <x v="3201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n v="1450072740"/>
    <x v="9"/>
    <x v="3202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n v="1443224622"/>
    <x v="10"/>
    <x v="3203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n v="1437149640"/>
    <x v="0"/>
    <x v="3204"/>
    <n v="1434558479"/>
    <b v="0"/>
    <n v="0"/>
    <b v="0"/>
    <s v="theater/musical"/>
    <n v="0"/>
    <s v="N/A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n v="1430470772"/>
    <x v="6"/>
    <x v="3205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n v="1442644651"/>
    <x v="10"/>
    <x v="3206"/>
    <n v="1440052651"/>
    <b v="0"/>
    <n v="0"/>
    <b v="0"/>
    <s v="theater/musical"/>
    <n v="0"/>
    <s v="N/A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n v="1429767607"/>
    <x v="2"/>
    <x v="32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n v="1406557877"/>
    <x v="3"/>
    <x v="3208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n v="1403305200"/>
    <x v="5"/>
    <x v="3209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n v="1338523140"/>
    <x v="6"/>
    <x v="321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n v="1408068000"/>
    <x v="3"/>
    <x v="3211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n v="1407524751"/>
    <x v="3"/>
    <x v="3212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n v="1437934759"/>
    <x v="0"/>
    <x v="3213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n v="1452038100"/>
    <x v="4"/>
    <x v="3214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n v="1441857540"/>
    <x v="10"/>
    <x v="3215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n v="1436625000"/>
    <x v="0"/>
    <x v="3216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n v="1478264784"/>
    <x v="9"/>
    <x v="3217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n v="1419984000"/>
    <x v="4"/>
    <x v="3218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n v="1427063747"/>
    <x v="2"/>
    <x v="3219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x v="3213"/>
    <n v="1489352400"/>
    <x v="2"/>
    <x v="322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n v="1436114603"/>
    <x v="5"/>
    <x v="3221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n v="1445722140"/>
    <x v="8"/>
    <x v="3222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n v="1440100976"/>
    <x v="3"/>
    <x v="3223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n v="1484024400"/>
    <x v="4"/>
    <x v="3224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n v="1464987600"/>
    <x v="5"/>
    <x v="3225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n v="1446213612"/>
    <x v="8"/>
    <x v="3226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n v="1484687436"/>
    <x v="11"/>
    <x v="3227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n v="1450328340"/>
    <x v="4"/>
    <x v="3228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n v="1416470398"/>
    <x v="9"/>
    <x v="3229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n v="1412135940"/>
    <x v="8"/>
    <x v="323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n v="1460846347"/>
    <x v="7"/>
    <x v="3231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n v="1462334340"/>
    <x v="6"/>
    <x v="3232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n v="1488482355"/>
    <x v="1"/>
    <x v="3233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n v="1485991860"/>
    <x v="11"/>
    <x v="3234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n v="1467361251"/>
    <x v="0"/>
    <x v="3235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n v="1482962433"/>
    <x v="4"/>
    <x v="3236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n v="1443499140"/>
    <x v="8"/>
    <x v="3237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n v="1435752898"/>
    <x v="0"/>
    <x v="323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n v="1445817540"/>
    <x v="8"/>
    <x v="3239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n v="1487286000"/>
    <x v="1"/>
    <x v="324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n v="1413269940"/>
    <x v="8"/>
    <x v="3241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n v="1411150092"/>
    <x v="10"/>
    <x v="324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n v="1444348800"/>
    <x v="8"/>
    <x v="3243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n v="1480613982"/>
    <x v="4"/>
    <x v="3244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n v="1434074400"/>
    <x v="5"/>
    <x v="3245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n v="1442030340"/>
    <x v="10"/>
    <x v="3246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n v="1436696712"/>
    <x v="0"/>
    <x v="3247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n v="1428178757"/>
    <x v="7"/>
    <x v="3248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n v="1434822914"/>
    <x v="5"/>
    <x v="3249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n v="1415213324"/>
    <x v="9"/>
    <x v="3250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n v="1434907966"/>
    <x v="5"/>
    <x v="3251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n v="1473247240"/>
    <x v="10"/>
    <x v="3252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n v="1473306300"/>
    <x v="10"/>
    <x v="3253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n v="1427331809"/>
    <x v="2"/>
    <x v="3254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n v="1412706375"/>
    <x v="8"/>
    <x v="325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n v="1433995140"/>
    <x v="5"/>
    <x v="3256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n v="1487769952"/>
    <x v="1"/>
    <x v="3257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n v="1420751861"/>
    <x v="11"/>
    <x v="3258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n v="1475294340"/>
    <x v="8"/>
    <x v="3259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n v="1448903318"/>
    <x v="9"/>
    <x v="3260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n v="1437067476"/>
    <x v="0"/>
    <x v="3261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n v="1419220800"/>
    <x v="4"/>
    <x v="3262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n v="1446238800"/>
    <x v="9"/>
    <x v="3263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n v="1422482400"/>
    <x v="1"/>
    <x v="3264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n v="1449162000"/>
    <x v="4"/>
    <x v="3265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n v="1434142800"/>
    <x v="5"/>
    <x v="3266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n v="1437156660"/>
    <x v="0"/>
    <x v="3267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n v="1472074928"/>
    <x v="10"/>
    <x v="326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n v="1434452400"/>
    <x v="5"/>
    <x v="3269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n v="1436705265"/>
    <x v="0"/>
    <x v="3270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n v="1414927775"/>
    <x v="9"/>
    <x v="3271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n v="1446814809"/>
    <x v="9"/>
    <x v="3272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n v="1473879600"/>
    <x v="10"/>
    <x v="3273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n v="1458075600"/>
    <x v="1"/>
    <x v="3274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n v="1423456200"/>
    <x v="1"/>
    <x v="3275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n v="1459483140"/>
    <x v="2"/>
    <x v="3276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n v="1416331406"/>
    <x v="9"/>
    <x v="3277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n v="1433017303"/>
    <x v="6"/>
    <x v="3278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n v="1459474059"/>
    <x v="7"/>
    <x v="327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n v="1433134800"/>
    <x v="6"/>
    <x v="328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n v="1441153705"/>
    <x v="10"/>
    <x v="3281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n v="1461904788"/>
    <x v="7"/>
    <x v="3282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n v="1455138000"/>
    <x v="1"/>
    <x v="3283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n v="1454047140"/>
    <x v="1"/>
    <x v="3284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77"/>
    <n v="1488258000"/>
    <x v="1"/>
    <x v="3285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n v="1471291782"/>
    <x v="3"/>
    <x v="3286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n v="1448733628"/>
    <x v="4"/>
    <x v="3287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n v="1466463600"/>
    <x v="5"/>
    <x v="3288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n v="1487580602"/>
    <x v="1"/>
    <x v="3289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n v="1489234891"/>
    <x v="2"/>
    <x v="3290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n v="1442462340"/>
    <x v="10"/>
    <x v="3291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n v="1449257348"/>
    <x v="9"/>
    <x v="3292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n v="1488622352"/>
    <x v="2"/>
    <x v="3293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n v="1434459554"/>
    <x v="5"/>
    <x v="329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n v="1474886229"/>
    <x v="10"/>
    <x v="3295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n v="1448229600"/>
    <x v="4"/>
    <x v="3296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n v="1438037940"/>
    <x v="3"/>
    <x v="3297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n v="1442102400"/>
    <x v="10"/>
    <x v="3298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n v="1444860063"/>
    <x v="8"/>
    <x v="3299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n v="1430329862"/>
    <x v="6"/>
    <x v="3300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n v="1470034740"/>
    <x v="0"/>
    <x v="3301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n v="1481099176"/>
    <x v="4"/>
    <x v="3302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n v="1427553484"/>
    <x v="2"/>
    <x v="3303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n v="1482418752"/>
    <x v="4"/>
    <x v="3304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n v="1438374748"/>
    <x v="3"/>
    <x v="3305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n v="1465527600"/>
    <x v="5"/>
    <x v="3306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n v="1463275339"/>
    <x v="6"/>
    <x v="3307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n v="1460581365"/>
    <x v="7"/>
    <x v="3308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n v="1476632178"/>
    <x v="8"/>
    <x v="3309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n v="1444169825"/>
    <x v="8"/>
    <x v="3310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n v="1445065210"/>
    <x v="8"/>
    <x v="3311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n v="1478901600"/>
    <x v="9"/>
    <x v="3312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n v="1453856400"/>
    <x v="1"/>
    <x v="3313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n v="1431115500"/>
    <x v="6"/>
    <x v="3314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n v="1462519041"/>
    <x v="6"/>
    <x v="3315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n v="1407506040"/>
    <x v="3"/>
    <x v="3316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n v="1465347424"/>
    <x v="5"/>
    <x v="3317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n v="1460341800"/>
    <x v="7"/>
    <x v="3318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n v="1422712986"/>
    <x v="11"/>
    <x v="3319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n v="1466557557"/>
    <x v="5"/>
    <x v="3320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n v="1413431940"/>
    <x v="9"/>
    <x v="3321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n v="1466567700"/>
    <x v="5"/>
    <x v="3322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n v="1474793208"/>
    <x v="10"/>
    <x v="3323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n v="1465135190"/>
    <x v="5"/>
    <x v="3324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n v="1428256277"/>
    <x v="7"/>
    <x v="3325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n v="1425830905"/>
    <x v="2"/>
    <x v="3326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n v="1462697966"/>
    <x v="6"/>
    <x v="3327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n v="1404522000"/>
    <x v="3"/>
    <x v="3328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n v="1406502000"/>
    <x v="3"/>
    <x v="3329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n v="1427919468"/>
    <x v="7"/>
    <x v="3330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n v="1444149886"/>
    <x v="8"/>
    <x v="3331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n v="1405802330"/>
    <x v="0"/>
    <x v="3332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n v="1434384880"/>
    <x v="5"/>
    <x v="3333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n v="1438259422"/>
    <x v="0"/>
    <x v="3334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n v="1407106800"/>
    <x v="3"/>
    <x v="3335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n v="1459845246"/>
    <x v="7"/>
    <x v="333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n v="1412974800"/>
    <x v="8"/>
    <x v="3337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n v="1487944080"/>
    <x v="2"/>
    <x v="3338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n v="1469721518"/>
    <x v="0"/>
    <x v="3339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n v="1481066554"/>
    <x v="4"/>
    <x v="3340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n v="1465750800"/>
    <x v="5"/>
    <x v="3341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n v="1427864340"/>
    <x v="2"/>
    <x v="3342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n v="1460553480"/>
    <x v="7"/>
    <x v="3343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n v="1409374093"/>
    <x v="3"/>
    <x v="3344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n v="1429317420"/>
    <x v="2"/>
    <x v="3345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n v="1424910910"/>
    <x v="2"/>
    <x v="3346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n v="1462741200"/>
    <x v="6"/>
    <x v="3347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n v="1461988740"/>
    <x v="6"/>
    <x v="3348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n v="1465837200"/>
    <x v="5"/>
    <x v="3349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n v="1448838000"/>
    <x v="9"/>
    <x v="335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n v="1406113200"/>
    <x v="0"/>
    <x v="3351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n v="1467414000"/>
    <x v="5"/>
    <x v="3352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n v="1462230000"/>
    <x v="6"/>
    <x v="3353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n v="1446091260"/>
    <x v="8"/>
    <x v="3354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n v="1462879020"/>
    <x v="6"/>
    <x v="3355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n v="1468611272"/>
    <x v="0"/>
    <x v="3356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n v="1406887310"/>
    <x v="3"/>
    <x v="3357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n v="1416385679"/>
    <x v="9"/>
    <x v="3358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n v="1487985734"/>
    <x v="1"/>
    <x v="3359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x v="3352"/>
    <n v="1481731140"/>
    <x v="4"/>
    <x v="336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n v="1409587140"/>
    <x v="10"/>
    <x v="3361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n v="1425704100"/>
    <x v="2"/>
    <x v="3362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n v="1408464000"/>
    <x v="3"/>
    <x v="3363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n v="1458075600"/>
    <x v="2"/>
    <x v="3364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n v="1449973592"/>
    <x v="4"/>
    <x v="3365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n v="1431481037"/>
    <x v="6"/>
    <x v="3366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n v="1438467894"/>
    <x v="3"/>
    <x v="3367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n v="1420088400"/>
    <x v="4"/>
    <x v="3368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n v="1484441980"/>
    <x v="4"/>
    <x v="3369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n v="1481961600"/>
    <x v="4"/>
    <x v="337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n v="1449089965"/>
    <x v="4"/>
    <x v="3371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n v="1408942740"/>
    <x v="10"/>
    <x v="3372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n v="1437235200"/>
    <x v="0"/>
    <x v="3373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n v="1446053616"/>
    <x v="8"/>
    <x v="3374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n v="1400423973"/>
    <x v="5"/>
    <x v="3375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n v="1429976994"/>
    <x v="2"/>
    <x v="3376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n v="1426870560"/>
    <x v="2"/>
    <x v="3377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n v="1409490480"/>
    <x v="10"/>
    <x v="3378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n v="1440630000"/>
    <x v="10"/>
    <x v="3379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n v="1417305178"/>
    <x v="9"/>
    <x v="3380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n v="1426044383"/>
    <x v="2"/>
    <x v="3381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n v="1470092340"/>
    <x v="3"/>
    <x v="3382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n v="1466707620"/>
    <x v="0"/>
    <x v="3383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n v="1448074800"/>
    <x v="9"/>
    <x v="3384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n v="1418244552"/>
    <x v="4"/>
    <x v="3385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n v="1417620506"/>
    <x v="4"/>
    <x v="338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n v="1418581088"/>
    <x v="4"/>
    <x v="3387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n v="1434625441"/>
    <x v="5"/>
    <x v="3388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n v="1464960682"/>
    <x v="5"/>
    <x v="3389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n v="1405017345"/>
    <x v="0"/>
    <x v="3390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n v="1407536880"/>
    <x v="3"/>
    <x v="3391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n v="1462565855"/>
    <x v="7"/>
    <x v="3392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n v="1415234760"/>
    <x v="9"/>
    <x v="3393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n v="1406470645"/>
    <x v="0"/>
    <x v="3394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n v="1433009400"/>
    <x v="5"/>
    <x v="3395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n v="1401595140"/>
    <x v="5"/>
    <x v="3396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n v="1455832800"/>
    <x v="1"/>
    <x v="3397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n v="1416589200"/>
    <x v="9"/>
    <x v="3398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n v="1424556325"/>
    <x v="1"/>
    <x v="3399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n v="1409266414"/>
    <x v="3"/>
    <x v="3400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n v="1438968146"/>
    <x v="3"/>
    <x v="3401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n v="1447295460"/>
    <x v="9"/>
    <x v="3402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n v="1435230324"/>
    <x v="5"/>
    <x v="3403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n v="1434542702"/>
    <x v="5"/>
    <x v="3404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n v="1456876740"/>
    <x v="2"/>
    <x v="3405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n v="1405511376"/>
    <x v="0"/>
    <x v="340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n v="1404641289"/>
    <x v="0"/>
    <x v="3407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n v="1405727304"/>
    <x v="0"/>
    <x v="3408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n v="1469998680"/>
    <x v="0"/>
    <x v="3409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n v="1465196400"/>
    <x v="5"/>
    <x v="341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n v="1444264372"/>
    <x v="8"/>
    <x v="3411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n v="1411858862"/>
    <x v="10"/>
    <x v="341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n v="1425099540"/>
    <x v="2"/>
    <x v="3413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n v="1480579140"/>
    <x v="4"/>
    <x v="3414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n v="1460935800"/>
    <x v="6"/>
    <x v="3415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n v="1429813800"/>
    <x v="7"/>
    <x v="3416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n v="1414284180"/>
    <x v="8"/>
    <x v="3417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n v="1400875307"/>
    <x v="6"/>
    <x v="3418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n v="1459978200"/>
    <x v="7"/>
    <x v="3419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n v="1455408000"/>
    <x v="2"/>
    <x v="342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n v="1425495563"/>
    <x v="2"/>
    <x v="3421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n v="1450051200"/>
    <x v="4"/>
    <x v="3422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n v="1429912341"/>
    <x v="7"/>
    <x v="3423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n v="1423119540"/>
    <x v="1"/>
    <x v="3424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n v="1412434136"/>
    <x v="8"/>
    <x v="3425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n v="1411264800"/>
    <x v="8"/>
    <x v="3426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n v="1404314952"/>
    <x v="0"/>
    <x v="3427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n v="1425142800"/>
    <x v="2"/>
    <x v="3428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n v="1478046661"/>
    <x v="9"/>
    <x v="3429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n v="1406760101"/>
    <x v="0"/>
    <x v="3430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n v="1408383153"/>
    <x v="3"/>
    <x v="3431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n v="1454709600"/>
    <x v="1"/>
    <x v="3432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n v="1402974000"/>
    <x v="5"/>
    <x v="3433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n v="1404983269"/>
    <x v="0"/>
    <x v="3434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n v="1470538800"/>
    <x v="3"/>
    <x v="3435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n v="1408638480"/>
    <x v="3"/>
    <x v="3436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n v="1440003820"/>
    <x v="3"/>
    <x v="3437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n v="1430600400"/>
    <x v="6"/>
    <x v="3438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n v="1453179540"/>
    <x v="1"/>
    <x v="3439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n v="1405095300"/>
    <x v="0"/>
    <x v="344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n v="1447445820"/>
    <x v="9"/>
    <x v="3441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n v="1433016672"/>
    <x v="6"/>
    <x v="344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n v="1410266146"/>
    <x v="10"/>
    <x v="3443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n v="1465394340"/>
    <x v="5"/>
    <x v="3444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n v="1445604236"/>
    <x v="8"/>
    <x v="3445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n v="1423138800"/>
    <x v="1"/>
    <x v="3446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n v="1458332412"/>
    <x v="2"/>
    <x v="3447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n v="1418784689"/>
    <x v="4"/>
    <x v="3448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n v="1468036800"/>
    <x v="0"/>
    <x v="3449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n v="1427990071"/>
    <x v="2"/>
    <x v="3450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n v="1429636927"/>
    <x v="7"/>
    <x v="3451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n v="1406087940"/>
    <x v="0"/>
    <x v="3452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n v="1471130956"/>
    <x v="0"/>
    <x v="3453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n v="1406825159"/>
    <x v="3"/>
    <x v="3454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n v="1476381627"/>
    <x v="8"/>
    <x v="3455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n v="1406876340"/>
    <x v="0"/>
    <x v="3456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n v="1423720740"/>
    <x v="1"/>
    <x v="3457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n v="1422937620"/>
    <x v="1"/>
    <x v="3458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n v="1463743860"/>
    <x v="6"/>
    <x v="3459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n v="1408106352"/>
    <x v="10"/>
    <x v="3460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n v="1477710000"/>
    <x v="8"/>
    <x v="3461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n v="1436551200"/>
    <x v="0"/>
    <x v="3462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n v="1476158340"/>
    <x v="10"/>
    <x v="3463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n v="1471921637"/>
    <x v="3"/>
    <x v="3464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n v="1439136000"/>
    <x v="3"/>
    <x v="3465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n v="1461108450"/>
    <x v="2"/>
    <x v="3466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x v="3455"/>
    <n v="1426864032"/>
    <x v="2"/>
    <x v="3467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n v="1474426800"/>
    <x v="10"/>
    <x v="3468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n v="1461857045"/>
    <x v="7"/>
    <x v="3469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n v="1468618680"/>
    <x v="0"/>
    <x v="347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n v="1409515200"/>
    <x v="3"/>
    <x v="3471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n v="1415253540"/>
    <x v="9"/>
    <x v="3472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n v="1426883220"/>
    <x v="2"/>
    <x v="3473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n v="1469016131"/>
    <x v="0"/>
    <x v="3474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n v="1414972800"/>
    <x v="9"/>
    <x v="3475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n v="1414378800"/>
    <x v="9"/>
    <x v="3476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n v="1431831600"/>
    <x v="5"/>
    <x v="3477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n v="1426539600"/>
    <x v="2"/>
    <x v="3478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n v="1403382680"/>
    <x v="5"/>
    <x v="3479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n v="1436562000"/>
    <x v="0"/>
    <x v="348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n v="1420178188"/>
    <x v="11"/>
    <x v="3481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n v="1404671466"/>
    <x v="0"/>
    <x v="3482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n v="1404403381"/>
    <x v="0"/>
    <x v="3483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n v="1466014499"/>
    <x v="5"/>
    <x v="3484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n v="1454431080"/>
    <x v="1"/>
    <x v="3485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n v="1433314740"/>
    <x v="5"/>
    <x v="3486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n v="1435185252"/>
    <x v="5"/>
    <x v="3487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n v="1429286400"/>
    <x v="7"/>
    <x v="3488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n v="1400965200"/>
    <x v="6"/>
    <x v="3489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n v="1460574924"/>
    <x v="7"/>
    <x v="3490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n v="1431928784"/>
    <x v="6"/>
    <x v="3491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n v="1445818397"/>
    <x v="8"/>
    <x v="3492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n v="1408252260"/>
    <x v="3"/>
    <x v="3493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n v="1480140000"/>
    <x v="4"/>
    <x v="3494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n v="1414862280"/>
    <x v="9"/>
    <x v="3495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n v="1473625166"/>
    <x v="10"/>
    <x v="349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n v="1464904800"/>
    <x v="5"/>
    <x v="3497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n v="1464471840"/>
    <x v="7"/>
    <x v="3498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n v="1435733940"/>
    <x v="5"/>
    <x v="3499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n v="1457326740"/>
    <x v="2"/>
    <x v="350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n v="1441995595"/>
    <x v="10"/>
    <x v="3501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n v="1458100740"/>
    <x v="7"/>
    <x v="3502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n v="1469359728"/>
    <x v="0"/>
    <x v="3503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n v="1447959491"/>
    <x v="9"/>
    <x v="3504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n v="1399953600"/>
    <x v="5"/>
    <x v="3505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n v="1408815440"/>
    <x v="3"/>
    <x v="3506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n v="1464732537"/>
    <x v="5"/>
    <x v="350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n v="1462914000"/>
    <x v="6"/>
    <x v="3508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n v="1416545700"/>
    <x v="4"/>
    <x v="3509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n v="1404312846"/>
    <x v="0"/>
    <x v="3510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n v="1415385000"/>
    <x v="9"/>
    <x v="3511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n v="1429789992"/>
    <x v="2"/>
    <x v="351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n v="1401857940"/>
    <x v="5"/>
    <x v="3513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n v="1422853140"/>
    <x v="1"/>
    <x v="3514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n v="1433097171"/>
    <x v="5"/>
    <x v="3515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n v="1410145200"/>
    <x v="10"/>
    <x v="3516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n v="1404471600"/>
    <x v="0"/>
    <x v="3517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n v="1412259660"/>
    <x v="8"/>
    <x v="3518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n v="1425478950"/>
    <x v="2"/>
    <x v="3519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n v="1441547220"/>
    <x v="10"/>
    <x v="35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n v="1411980020"/>
    <x v="10"/>
    <x v="3521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n v="1442311560"/>
    <x v="10"/>
    <x v="3522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n v="1474844400"/>
    <x v="3"/>
    <x v="3523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n v="1410580800"/>
    <x v="10"/>
    <x v="3524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n v="1439136000"/>
    <x v="3"/>
    <x v="3525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n v="1461823140"/>
    <x v="7"/>
    <x v="3526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n v="1436587140"/>
    <x v="0"/>
    <x v="3527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n v="1484740918"/>
    <x v="11"/>
    <x v="352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n v="1436749200"/>
    <x v="0"/>
    <x v="3529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n v="1460318400"/>
    <x v="7"/>
    <x v="353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n v="1467301334"/>
    <x v="5"/>
    <x v="3531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n v="1411012740"/>
    <x v="8"/>
    <x v="3532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n v="1447269367"/>
    <x v="9"/>
    <x v="3533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n v="1443711623"/>
    <x v="10"/>
    <x v="3534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n v="1443808800"/>
    <x v="8"/>
    <x v="3535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n v="1450612740"/>
    <x v="4"/>
    <x v="3536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n v="1416211140"/>
    <x v="9"/>
    <x v="3537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n v="1471428340"/>
    <x v="3"/>
    <x v="3538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n v="1473358122"/>
    <x v="10"/>
    <x v="3539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n v="1466899491"/>
    <x v="5"/>
    <x v="3540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n v="1441042275"/>
    <x v="10"/>
    <x v="3541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n v="1410099822"/>
    <x v="3"/>
    <x v="354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n v="1435255659"/>
    <x v="5"/>
    <x v="3543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n v="1425758257"/>
    <x v="2"/>
    <x v="3544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n v="1428780159"/>
    <x v="7"/>
    <x v="3545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n v="1427860740"/>
    <x v="7"/>
    <x v="3546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n v="1463198340"/>
    <x v="6"/>
    <x v="3547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n v="1457139600"/>
    <x v="2"/>
    <x v="3548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n v="1441358873"/>
    <x v="10"/>
    <x v="3549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n v="1462224398"/>
    <x v="6"/>
    <x v="3550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n v="1400796420"/>
    <x v="6"/>
    <x v="3551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n v="1403964324"/>
    <x v="5"/>
    <x v="3552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n v="1439337600"/>
    <x v="3"/>
    <x v="3553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n v="1423674000"/>
    <x v="1"/>
    <x v="3554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n v="1479382594"/>
    <x v="9"/>
    <x v="3555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n v="1408289724"/>
    <x v="0"/>
    <x v="3556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n v="1399271911"/>
    <x v="6"/>
    <x v="3557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n v="1435352400"/>
    <x v="5"/>
    <x v="3558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n v="1438333080"/>
    <x v="3"/>
    <x v="3559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n v="1432694700"/>
    <x v="6"/>
    <x v="356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n v="1438799760"/>
    <x v="3"/>
    <x v="3561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n v="1457906400"/>
    <x v="7"/>
    <x v="3562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n v="1470078000"/>
    <x v="3"/>
    <x v="3563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n v="1444060800"/>
    <x v="10"/>
    <x v="3564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n v="1420048208"/>
    <x v="11"/>
    <x v="3565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n v="1422015083"/>
    <x v="11"/>
    <x v="3566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n v="1433964444"/>
    <x v="5"/>
    <x v="3567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n v="1410975994"/>
    <x v="10"/>
    <x v="3568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n v="1420734696"/>
    <x v="11"/>
    <x v="3569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n v="1420009200"/>
    <x v="11"/>
    <x v="357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n v="1414701413"/>
    <x v="8"/>
    <x v="3571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n v="1434894082"/>
    <x v="5"/>
    <x v="357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n v="1415440846"/>
    <x v="9"/>
    <x v="3573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n v="1415921848"/>
    <x v="9"/>
    <x v="3574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n v="1470887940"/>
    <x v="3"/>
    <x v="3575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n v="1480947054"/>
    <x v="9"/>
    <x v="3576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n v="1430029680"/>
    <x v="7"/>
    <x v="3577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n v="1462037777"/>
    <x v="7"/>
    <x v="3578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n v="1459444656"/>
    <x v="7"/>
    <x v="3579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n v="1425185940"/>
    <x v="1"/>
    <x v="358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n v="1406719110"/>
    <x v="3"/>
    <x v="3581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n v="1459822682"/>
    <x v="7"/>
    <x v="35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n v="1460970805"/>
    <x v="2"/>
    <x v="3583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n v="1436772944"/>
    <x v="0"/>
    <x v="358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n v="1419181890"/>
    <x v="4"/>
    <x v="3585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x v="3572"/>
    <n v="1474649070"/>
    <x v="3"/>
    <x v="3586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n v="1467054000"/>
    <x v="5"/>
    <x v="3587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n v="1430348400"/>
    <x v="6"/>
    <x v="3588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n v="1432654347"/>
    <x v="5"/>
    <x v="3589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n v="1413792034"/>
    <x v="8"/>
    <x v="3590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n v="1422075540"/>
    <x v="11"/>
    <x v="3591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n v="1423630740"/>
    <x v="11"/>
    <x v="3592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n v="1420489560"/>
    <x v="11"/>
    <x v="3593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n v="1472952982"/>
    <x v="10"/>
    <x v="3594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x v="3581"/>
    <n v="1426229940"/>
    <x v="2"/>
    <x v="3595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n v="1409072982"/>
    <x v="10"/>
    <x v="3596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n v="1456984740"/>
    <x v="2"/>
    <x v="3597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n v="1409720340"/>
    <x v="10"/>
    <x v="3598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n v="1440892800"/>
    <x v="10"/>
    <x v="3599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x v="3586"/>
    <n v="1476390164"/>
    <x v="8"/>
    <x v="3600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n v="1421452682"/>
    <x v="11"/>
    <x v="3601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n v="1463520479"/>
    <x v="7"/>
    <x v="3602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n v="1446759880"/>
    <x v="9"/>
    <x v="3603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n v="1461913140"/>
    <x v="6"/>
    <x v="3604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n v="1455390126"/>
    <x v="1"/>
    <x v="3605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n v="1471185057"/>
    <x v="3"/>
    <x v="3606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n v="1450137600"/>
    <x v="4"/>
    <x v="3607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n v="1466172000"/>
    <x v="5"/>
    <x v="3608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n v="1459378085"/>
    <x v="2"/>
    <x v="3609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n v="1439806936"/>
    <x v="3"/>
    <x v="3610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n v="1428483201"/>
    <x v="7"/>
    <x v="361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n v="1402334811"/>
    <x v="5"/>
    <x v="3612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n v="1403964574"/>
    <x v="5"/>
    <x v="3613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n v="1434675616"/>
    <x v="5"/>
    <x v="3614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n v="1449756896"/>
    <x v="4"/>
    <x v="3615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n v="1426801664"/>
    <x v="2"/>
    <x v="3616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n v="1488240000"/>
    <x v="2"/>
    <x v="3617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n v="1433343850"/>
    <x v="5"/>
    <x v="3618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n v="1479592800"/>
    <x v="9"/>
    <x v="3619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n v="1425528000"/>
    <x v="2"/>
    <x v="362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n v="1475269200"/>
    <x v="8"/>
    <x v="3621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n v="1411874580"/>
    <x v="10"/>
    <x v="3622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n v="1406358000"/>
    <x v="3"/>
    <x v="3623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n v="1471977290"/>
    <x v="0"/>
    <x v="3624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n v="1435851577"/>
    <x v="0"/>
    <x v="3625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n v="1408204857"/>
    <x v="3"/>
    <x v="3626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n v="1463803140"/>
    <x v="7"/>
    <x v="3627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n v="1450040396"/>
    <x v="9"/>
    <x v="3628"/>
    <n v="1444852796"/>
    <b v="0"/>
    <n v="0"/>
    <b v="0"/>
    <s v="theater/musical"/>
    <n v="0"/>
    <s v="N/A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n v="1462467600"/>
    <x v="7"/>
    <x v="3629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n v="1417295990"/>
    <x v="9"/>
    <x v="363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n v="1411444740"/>
    <x v="10"/>
    <x v="3631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n v="1416781749"/>
    <x v="4"/>
    <x v="3632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n v="1479517200"/>
    <x v="9"/>
    <x v="3633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n v="1484366340"/>
    <x v="4"/>
    <x v="3634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n v="1461186676"/>
    <x v="7"/>
    <x v="3635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n v="1442248829"/>
    <x v="10"/>
    <x v="3636"/>
    <n v="1439224829"/>
    <b v="0"/>
    <n v="0"/>
    <b v="0"/>
    <s v="theater/musical"/>
    <n v="0"/>
    <s v="N/A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n v="1420130935"/>
    <x v="11"/>
    <x v="3637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n v="1429456132"/>
    <x v="2"/>
    <x v="3638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n v="1475853060"/>
    <x v="10"/>
    <x v="3639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n v="1431283530"/>
    <x v="6"/>
    <x v="364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n v="1412485200"/>
    <x v="8"/>
    <x v="3641"/>
    <n v="1410966179"/>
    <b v="0"/>
    <n v="0"/>
    <b v="0"/>
    <s v="theater/musical"/>
    <n v="0"/>
    <s v="N/A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n v="1448902800"/>
    <x v="9"/>
    <x v="3642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n v="1447734439"/>
    <x v="9"/>
    <x v="3643"/>
    <n v="1444274839"/>
    <b v="0"/>
    <n v="0"/>
    <b v="0"/>
    <s v="theater/musical"/>
    <n v="0"/>
    <s v="N/A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n v="1457413140"/>
    <x v="2"/>
    <x v="3644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n v="1479773838"/>
    <x v="9"/>
    <x v="3645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n v="1434497400"/>
    <x v="5"/>
    <x v="3646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n v="1475258327"/>
    <x v="10"/>
    <x v="364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n v="1412492445"/>
    <x v="8"/>
    <x v="3648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n v="1402938394"/>
    <x v="5"/>
    <x v="3649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n v="1454412584"/>
    <x v="1"/>
    <x v="3650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n v="1407686340"/>
    <x v="3"/>
    <x v="3651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n v="1472097540"/>
    <x v="10"/>
    <x v="3652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n v="1438764207"/>
    <x v="3"/>
    <x v="3653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n v="1459702800"/>
    <x v="7"/>
    <x v="3654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n v="1437202740"/>
    <x v="0"/>
    <x v="3655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n v="1485989940"/>
    <x v="1"/>
    <x v="3656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n v="1464817320"/>
    <x v="5"/>
    <x v="3657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n v="1404273540"/>
    <x v="5"/>
    <x v="3658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n v="1426775940"/>
    <x v="2"/>
    <x v="3659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n v="1419368925"/>
    <x v="4"/>
    <x v="3660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n v="1460260800"/>
    <x v="7"/>
    <x v="3661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n v="1427775414"/>
    <x v="2"/>
    <x v="3662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n v="1482321030"/>
    <x v="9"/>
    <x v="3663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n v="1466056689"/>
    <x v="0"/>
    <x v="3664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n v="1446062040"/>
    <x v="9"/>
    <x v="3665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n v="1406185200"/>
    <x v="3"/>
    <x v="3666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n v="1437261419"/>
    <x v="0"/>
    <x v="3667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n v="1437676380"/>
    <x v="0"/>
    <x v="3668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n v="1434039137"/>
    <x v="5"/>
    <x v="3669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n v="1433113200"/>
    <x v="5"/>
    <x v="367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n v="1405915140"/>
    <x v="0"/>
    <x v="3671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n v="1411771384"/>
    <x v="10"/>
    <x v="3672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n v="1415191920"/>
    <x v="9"/>
    <x v="3673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n v="1472936229"/>
    <x v="3"/>
    <x v="3674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n v="1463353200"/>
    <x v="5"/>
    <x v="3675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n v="1410550484"/>
    <x v="10"/>
    <x v="3676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n v="1404359940"/>
    <x v="0"/>
    <x v="3677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n v="1433076298"/>
    <x v="6"/>
    <x v="367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n v="1404190740"/>
    <x v="5"/>
    <x v="3679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n v="1475664834"/>
    <x v="8"/>
    <x v="3680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n v="1452872290"/>
    <x v="1"/>
    <x v="3681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n v="1402901940"/>
    <x v="5"/>
    <x v="3682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n v="1476931696"/>
    <x v="8"/>
    <x v="3683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n v="1441167586"/>
    <x v="10"/>
    <x v="3684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n v="1400533200"/>
    <x v="6"/>
    <x v="3685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n v="1440820740"/>
    <x v="10"/>
    <x v="3686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n v="1403846055"/>
    <x v="5"/>
    <x v="3687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n v="1407524004"/>
    <x v="3"/>
    <x v="3688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n v="1434925500"/>
    <x v="5"/>
    <x v="3689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n v="1417101683"/>
    <x v="9"/>
    <x v="3690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n v="1425272340"/>
    <x v="1"/>
    <x v="3691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n v="1411084800"/>
    <x v="8"/>
    <x v="3692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n v="1448922600"/>
    <x v="9"/>
    <x v="3693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n v="1465178400"/>
    <x v="6"/>
    <x v="3694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n v="1421009610"/>
    <x v="11"/>
    <x v="3695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n v="1423838916"/>
    <x v="11"/>
    <x v="369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n v="1462878648"/>
    <x v="6"/>
    <x v="3697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n v="1456946487"/>
    <x v="2"/>
    <x v="3698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n v="1413383216"/>
    <x v="8"/>
    <x v="3699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n v="1412092800"/>
    <x v="10"/>
    <x v="37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n v="1433422793"/>
    <x v="5"/>
    <x v="3701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n v="1468191540"/>
    <x v="0"/>
    <x v="3702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n v="1471071540"/>
    <x v="3"/>
    <x v="3703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n v="1464712394"/>
    <x v="6"/>
    <x v="370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n v="1403546400"/>
    <x v="0"/>
    <x v="3705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n v="1410558949"/>
    <x v="10"/>
    <x v="3706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n v="1469165160"/>
    <x v="0"/>
    <x v="3707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n v="1404444286"/>
    <x v="0"/>
    <x v="3708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n v="1403715546"/>
    <x v="5"/>
    <x v="3709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n v="1428068988"/>
    <x v="7"/>
    <x v="3710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n v="1402848000"/>
    <x v="5"/>
    <x v="3711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n v="1433055540"/>
    <x v="5"/>
    <x v="3712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n v="1465062166"/>
    <x v="5"/>
    <x v="3713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n v="1432612740"/>
    <x v="6"/>
    <x v="3714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n v="1427806320"/>
    <x v="2"/>
    <x v="3715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n v="1453411109"/>
    <x v="11"/>
    <x v="3716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n v="1431204449"/>
    <x v="6"/>
    <x v="3717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n v="1425057075"/>
    <x v="1"/>
    <x v="3718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x v="3704"/>
    <n v="1434994266"/>
    <x v="5"/>
    <x v="3719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n v="1435881006"/>
    <x v="0"/>
    <x v="3720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n v="1415230084"/>
    <x v="9"/>
    <x v="3721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n v="1455231540"/>
    <x v="1"/>
    <x v="3722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x v="3708"/>
    <n v="1417374262"/>
    <x v="9"/>
    <x v="3723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n v="1462402800"/>
    <x v="6"/>
    <x v="3724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n v="1455831000"/>
    <x v="2"/>
    <x v="3725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n v="1461963600"/>
    <x v="6"/>
    <x v="3726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n v="1476939300"/>
    <x v="8"/>
    <x v="3727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n v="1439957176"/>
    <x v="3"/>
    <x v="3728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n v="1427082912"/>
    <x v="2"/>
    <x v="3729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n v="1439828159"/>
    <x v="3"/>
    <x v="3730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n v="1420860180"/>
    <x v="11"/>
    <x v="3731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n v="1422100800"/>
    <x v="4"/>
    <x v="3732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n v="1429396200"/>
    <x v="6"/>
    <x v="3733"/>
    <n v="1428539708"/>
    <b v="0"/>
    <n v="0"/>
    <b v="0"/>
    <s v="theater/plays"/>
    <n v="0"/>
    <s v="N/A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n v="1432589896"/>
    <x v="7"/>
    <x v="3734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n v="1432831089"/>
    <x v="6"/>
    <x v="3735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n v="1427133600"/>
    <x v="2"/>
    <x v="3736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n v="1447311540"/>
    <x v="9"/>
    <x v="3737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n v="1405461600"/>
    <x v="0"/>
    <x v="3738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n v="1468752468"/>
    <x v="0"/>
    <x v="3739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n v="1407808438"/>
    <x v="3"/>
    <x v="3740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n v="1450389950"/>
    <x v="4"/>
    <x v="3741"/>
    <n v="1447797950"/>
    <b v="0"/>
    <n v="0"/>
    <b v="0"/>
    <s v="theater/plays"/>
    <n v="0"/>
    <s v="N/A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n v="1409980144"/>
    <x v="10"/>
    <x v="3742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n v="1404406964"/>
    <x v="0"/>
    <x v="3743"/>
    <n v="1401814964"/>
    <b v="0"/>
    <n v="0"/>
    <b v="0"/>
    <s v="theater/plays"/>
    <n v="0"/>
    <s v="N/A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n v="1404532740"/>
    <x v="0"/>
    <x v="3744"/>
    <n v="1401823952"/>
    <b v="0"/>
    <n v="0"/>
    <b v="0"/>
    <s v="theater/plays"/>
    <n v="0"/>
    <s v="N/A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n v="1407689102"/>
    <x v="3"/>
    <x v="3745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n v="1475918439"/>
    <x v="8"/>
    <x v="3746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n v="1436137140"/>
    <x v="0"/>
    <x v="3747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n v="1455602340"/>
    <x v="1"/>
    <x v="3748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n v="1461902340"/>
    <x v="7"/>
    <x v="3749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n v="1423555140"/>
    <x v="1"/>
    <x v="375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n v="1459641073"/>
    <x v="2"/>
    <x v="3751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n v="1476651600"/>
    <x v="8"/>
    <x v="3752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n v="1433289600"/>
    <x v="5"/>
    <x v="3753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n v="1406350740"/>
    <x v="0"/>
    <x v="3754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n v="1460753307"/>
    <x v="7"/>
    <x v="3755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n v="1402515198"/>
    <x v="5"/>
    <x v="3756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n v="1417465515"/>
    <x v="4"/>
    <x v="3757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n v="1400475600"/>
    <x v="6"/>
    <x v="3758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n v="1440556553"/>
    <x v="0"/>
    <x v="3759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n v="1399293386"/>
    <x v="6"/>
    <x v="3760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n v="1439247600"/>
    <x v="0"/>
    <x v="3761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n v="1438543889"/>
    <x v="3"/>
    <x v="3762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n v="1427907626"/>
    <x v="7"/>
    <x v="3763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n v="1464482160"/>
    <x v="5"/>
    <x v="3764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n v="1406745482"/>
    <x v="0"/>
    <x v="3765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n v="1404360045"/>
    <x v="5"/>
    <x v="3766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n v="1425185940"/>
    <x v="2"/>
    <x v="3767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n v="1402594090"/>
    <x v="5"/>
    <x v="3768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n v="1460730079"/>
    <x v="7"/>
    <x v="376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n v="1434234010"/>
    <x v="5"/>
    <x v="377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n v="1463529600"/>
    <x v="5"/>
    <x v="3771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n v="1480399200"/>
    <x v="4"/>
    <x v="3772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n v="1479175680"/>
    <x v="9"/>
    <x v="3773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n v="1428606055"/>
    <x v="7"/>
    <x v="3774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n v="1428552000"/>
    <x v="7"/>
    <x v="3775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n v="1406854800"/>
    <x v="0"/>
    <x v="3776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n v="1411790400"/>
    <x v="8"/>
    <x v="3777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n v="1423942780"/>
    <x v="11"/>
    <x v="3778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n v="1459010340"/>
    <x v="2"/>
    <x v="3779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n v="1436817960"/>
    <x v="0"/>
    <x v="378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n v="1410210685"/>
    <x v="10"/>
    <x v="3781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n v="1469401200"/>
    <x v="0"/>
    <x v="3782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n v="1458057600"/>
    <x v="2"/>
    <x v="3783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n v="1468193532"/>
    <x v="0"/>
    <x v="3784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n v="1470132180"/>
    <x v="0"/>
    <x v="3785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n v="1464310475"/>
    <x v="6"/>
    <x v="3786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n v="1436587140"/>
    <x v="0"/>
    <x v="3787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n v="1450887480"/>
    <x v="4"/>
    <x v="3788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n v="1434395418"/>
    <x v="5"/>
    <x v="3789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n v="1479834023"/>
    <x v="9"/>
    <x v="3790"/>
    <n v="1477238423"/>
    <b v="0"/>
    <n v="0"/>
    <b v="0"/>
    <s v="theater/musical"/>
    <n v="0"/>
    <s v="N/A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n v="1404664592"/>
    <x v="5"/>
    <x v="3791"/>
    <n v="1399480592"/>
    <b v="0"/>
    <n v="0"/>
    <b v="0"/>
    <s v="theater/musical"/>
    <n v="0"/>
    <s v="N/A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n v="1436957022"/>
    <x v="0"/>
    <x v="379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n v="1418769129"/>
    <x v="4"/>
    <x v="3793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n v="1433685354"/>
    <x v="5"/>
    <x v="379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n v="1440801000"/>
    <x v="3"/>
    <x v="3795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n v="1484354556"/>
    <x v="4"/>
    <x v="379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n v="1429564165"/>
    <x v="7"/>
    <x v="3797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n v="1407691248"/>
    <x v="3"/>
    <x v="379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n v="1457734843"/>
    <x v="2"/>
    <x v="3799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n v="1420952340"/>
    <x v="11"/>
    <x v="380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n v="1420215216"/>
    <x v="11"/>
    <x v="3801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n v="1445482906"/>
    <x v="8"/>
    <x v="3802"/>
    <n v="1442890906"/>
    <b v="0"/>
    <n v="0"/>
    <b v="0"/>
    <s v="theater/musical"/>
    <n v="0"/>
    <s v="N/A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n v="1457133568"/>
    <x v="2"/>
    <x v="3803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n v="1469948400"/>
    <x v="0"/>
    <x v="3804"/>
    <n v="1465172024"/>
    <b v="0"/>
    <n v="0"/>
    <b v="0"/>
    <s v="theater/musical"/>
    <n v="0"/>
    <s v="N/A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n v="1411852640"/>
    <x v="3"/>
    <x v="3805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n v="1404022381"/>
    <x v="0"/>
    <x v="3806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n v="1428097739"/>
    <x v="7"/>
    <x v="3807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n v="1429955619"/>
    <x v="2"/>
    <x v="3808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n v="1406761200"/>
    <x v="0"/>
    <x v="3809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n v="1426965758"/>
    <x v="2"/>
    <x v="3810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n v="1464692400"/>
    <x v="6"/>
    <x v="3811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n v="1433131140"/>
    <x v="6"/>
    <x v="3812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n v="1465940580"/>
    <x v="5"/>
    <x v="3813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n v="1427860740"/>
    <x v="2"/>
    <x v="3814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n v="1440111600"/>
    <x v="3"/>
    <x v="3815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n v="1405614823"/>
    <x v="0"/>
    <x v="3816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n v="1445659140"/>
    <x v="9"/>
    <x v="3817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n v="1426187582"/>
    <x v="2"/>
    <x v="3818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n v="1437166920"/>
    <x v="0"/>
    <x v="3819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n v="1436110717"/>
    <x v="0"/>
    <x v="3820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n v="1451881207"/>
    <x v="11"/>
    <x v="3821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n v="1453244340"/>
    <x v="4"/>
    <x v="3822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n v="1437364740"/>
    <x v="0"/>
    <x v="3823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n v="1470058860"/>
    <x v="3"/>
    <x v="3824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n v="1434505214"/>
    <x v="5"/>
    <x v="3825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n v="1430993394"/>
    <x v="6"/>
    <x v="3826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n v="1427414400"/>
    <x v="1"/>
    <x v="3827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n v="1420033187"/>
    <x v="4"/>
    <x v="3828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n v="1472676371"/>
    <x v="10"/>
    <x v="3829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n v="1464371211"/>
    <x v="5"/>
    <x v="3830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n v="1415222545"/>
    <x v="9"/>
    <x v="3831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n v="1455936335"/>
    <x v="1"/>
    <x v="3832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n v="1417460940"/>
    <x v="4"/>
    <x v="3833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n v="1434624067"/>
    <x v="5"/>
    <x v="3834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n v="1461278208"/>
    <x v="7"/>
    <x v="3835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n v="1470197340"/>
    <x v="3"/>
    <x v="3836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n v="1435947758"/>
    <x v="5"/>
    <x v="3837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n v="1432314209"/>
    <x v="6"/>
    <x v="3838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n v="1438226724"/>
    <x v="5"/>
    <x v="3839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n v="1459180229"/>
    <x v="7"/>
    <x v="3840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n v="1405882287"/>
    <x v="5"/>
    <x v="3841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n v="1399809052"/>
    <x v="6"/>
    <x v="384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n v="1401587064"/>
    <x v="5"/>
    <x v="3843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n v="1401778740"/>
    <x v="5"/>
    <x v="3844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n v="1443711774"/>
    <x v="8"/>
    <x v="3845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n v="1412405940"/>
    <x v="8"/>
    <x v="3846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n v="1437283391"/>
    <x v="0"/>
    <x v="3847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n v="1445196989"/>
    <x v="8"/>
    <x v="3848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n v="1434047084"/>
    <x v="5"/>
    <x v="3849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n v="1420081143"/>
    <x v="11"/>
    <x v="3850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n v="1437129179"/>
    <x v="0"/>
    <x v="3851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n v="1427427276"/>
    <x v="7"/>
    <x v="3852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n v="1409602178"/>
    <x v="3"/>
    <x v="3853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n v="1431206058"/>
    <x v="6"/>
    <x v="3854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n v="1427408271"/>
    <x v="2"/>
    <x v="3855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n v="1425833403"/>
    <x v="2"/>
    <x v="3856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n v="1406913120"/>
    <x v="3"/>
    <x v="3857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n v="1432328400"/>
    <x v="5"/>
    <x v="3858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n v="1403730000"/>
    <x v="5"/>
    <x v="3859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n v="1407858710"/>
    <x v="3"/>
    <x v="386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x v="3842"/>
    <n v="1415828820"/>
    <x v="9"/>
    <x v="3861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n v="1473699540"/>
    <x v="10"/>
    <x v="3862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n v="1446739905"/>
    <x v="8"/>
    <x v="3863"/>
    <n v="1441552305"/>
    <b v="0"/>
    <n v="0"/>
    <b v="0"/>
    <s v="theater/plays"/>
    <n v="0"/>
    <s v="N/A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n v="1447799054"/>
    <x v="9"/>
    <x v="386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n v="1409376600"/>
    <x v="3"/>
    <x v="3865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n v="1458703740"/>
    <x v="2"/>
    <x v="3866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n v="1466278339"/>
    <x v="5"/>
    <x v="3867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n v="1410191405"/>
    <x v="10"/>
    <x v="3868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n v="1426302660"/>
    <x v="2"/>
    <x v="3869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n v="1404360478"/>
    <x v="0"/>
    <x v="3870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n v="1490809450"/>
    <x v="1"/>
    <x v="3871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n v="1439522996"/>
    <x v="0"/>
    <x v="3872"/>
    <n v="1435202996"/>
    <b v="0"/>
    <n v="0"/>
    <b v="0"/>
    <s v="theater/musical"/>
    <n v="0"/>
    <s v="N/A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n v="1444322535"/>
    <x v="8"/>
    <x v="3873"/>
    <n v="1441730535"/>
    <b v="0"/>
    <n v="0"/>
    <b v="0"/>
    <s v="theater/musical"/>
    <n v="0"/>
    <s v="N/A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n v="1422061200"/>
    <x v="1"/>
    <x v="3874"/>
    <n v="1420244622"/>
    <b v="0"/>
    <n v="0"/>
    <b v="0"/>
    <s v="theater/musical"/>
    <n v="0"/>
    <s v="N/A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n v="1472896800"/>
    <x v="8"/>
    <x v="3875"/>
    <n v="1472804365"/>
    <b v="0"/>
    <n v="0"/>
    <b v="0"/>
    <s v="theater/musical"/>
    <n v="0"/>
    <s v="N/A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n v="1454425128"/>
    <x v="1"/>
    <x v="3876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n v="1481213752"/>
    <x v="4"/>
    <x v="3877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n v="1435636740"/>
    <x v="5"/>
    <x v="3878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n v="1422218396"/>
    <x v="11"/>
    <x v="3879"/>
    <n v="1419626396"/>
    <b v="0"/>
    <n v="0"/>
    <b v="0"/>
    <s v="theater/musical"/>
    <n v="0"/>
    <s v="N/A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n v="1406761200"/>
    <x v="0"/>
    <x v="388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n v="1487550399"/>
    <x v="1"/>
    <x v="3881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n v="1454281380"/>
    <x v="1"/>
    <x v="3882"/>
    <n v="1451950570"/>
    <b v="0"/>
    <n v="0"/>
    <b v="0"/>
    <s v="theater/musical"/>
    <n v="0"/>
    <s v="N/A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n v="1409668069"/>
    <x v="10"/>
    <x v="3883"/>
    <n v="1407076069"/>
    <b v="0"/>
    <n v="0"/>
    <b v="0"/>
    <s v="theater/musical"/>
    <n v="0"/>
    <s v="N/A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n v="1427479192"/>
    <x v="7"/>
    <x v="3884"/>
    <n v="1425322792"/>
    <b v="0"/>
    <n v="0"/>
    <b v="0"/>
    <s v="theater/musical"/>
    <n v="0"/>
    <s v="N/A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n v="1462834191"/>
    <x v="6"/>
    <x v="3885"/>
    <n v="1460242191"/>
    <b v="0"/>
    <n v="0"/>
    <b v="0"/>
    <s v="theater/musical"/>
    <n v="0"/>
    <s v="N/A"/>
    <x v="1"/>
    <x v="40"/>
  </r>
  <r>
    <n v="3886"/>
    <s v="a (Canceled)"/>
    <n v="1"/>
    <n v="10000"/>
    <n v="0"/>
    <x v="1"/>
    <x v="2"/>
    <s v="AUD"/>
    <x v="3866"/>
    <n v="1418275702"/>
    <x v="4"/>
    <x v="3886"/>
    <n v="1415683702"/>
    <b v="0"/>
    <n v="0"/>
    <b v="0"/>
    <s v="theater/musical"/>
    <n v="0"/>
    <s v="N/A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n v="1430517600"/>
    <x v="7"/>
    <x v="3887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n v="1488114358"/>
    <x v="1"/>
    <x v="388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n v="1420413960"/>
    <x v="11"/>
    <x v="3889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n v="1439662344"/>
    <x v="0"/>
    <x v="3890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n v="1427086740"/>
    <x v="2"/>
    <x v="3891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n v="1408863600"/>
    <x v="10"/>
    <x v="3892"/>
    <n v="1408203557"/>
    <b v="0"/>
    <n v="0"/>
    <b v="0"/>
    <s v="theater/plays"/>
    <n v="0"/>
    <s v="N/A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n v="1404194400"/>
    <x v="5"/>
    <x v="3893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n v="1481000340"/>
    <x v="4"/>
    <x v="3894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n v="1425103218"/>
    <x v="1"/>
    <x v="3895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n v="1402979778"/>
    <x v="0"/>
    <x v="3896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n v="1420750683"/>
    <x v="11"/>
    <x v="3897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n v="1439827200"/>
    <x v="3"/>
    <x v="3898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n v="1407868561"/>
    <x v="3"/>
    <x v="3899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n v="1433988791"/>
    <x v="5"/>
    <x v="3900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n v="1450554599"/>
    <x v="4"/>
    <x v="3901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n v="1479125642"/>
    <x v="9"/>
    <x v="390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n v="1439581080"/>
    <x v="0"/>
    <x v="3903"/>
    <n v="1435709765"/>
    <b v="0"/>
    <n v="0"/>
    <b v="0"/>
    <s v="theater/plays"/>
    <n v="0"/>
    <s v="N/A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n v="1429074240"/>
    <x v="7"/>
    <x v="3904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n v="1434063600"/>
    <x v="6"/>
    <x v="3905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n v="1435325100"/>
    <x v="5"/>
    <x v="3906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n v="1414354080"/>
    <x v="8"/>
    <x v="3907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n v="1406603696"/>
    <x v="3"/>
    <x v="3908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n v="1410424642"/>
    <x v="10"/>
    <x v="3909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n v="1441649397"/>
    <x v="10"/>
    <x v="3910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n v="1417033777"/>
    <x v="9"/>
    <x v="3911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n v="1429936500"/>
    <x v="2"/>
    <x v="3912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n v="1448863449"/>
    <x v="9"/>
    <x v="3913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n v="1431298740"/>
    <x v="6"/>
    <x v="3914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n v="1464824309"/>
    <x v="5"/>
    <x v="3915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n v="1464952752"/>
    <x v="5"/>
    <x v="3916"/>
    <n v="1462360752"/>
    <b v="0"/>
    <n v="0"/>
    <b v="0"/>
    <s v="theater/plays"/>
    <n v="0"/>
    <s v="N/A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n v="1410439161"/>
    <x v="10"/>
    <x v="3917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n v="1407168000"/>
    <x v="3"/>
    <x v="3918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n v="1453075200"/>
    <x v="11"/>
    <x v="3919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n v="1479032260"/>
    <x v="9"/>
    <x v="392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n v="1414346400"/>
    <x v="9"/>
    <x v="3921"/>
    <n v="1413291655"/>
    <b v="0"/>
    <n v="0"/>
    <b v="0"/>
    <s v="theater/plays"/>
    <n v="0"/>
    <s v="N/A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n v="1425337200"/>
    <x v="1"/>
    <x v="3922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n v="1428622271"/>
    <x v="7"/>
    <x v="3923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n v="1403823722"/>
    <x v="5"/>
    <x v="3924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n v="1406753639"/>
    <x v="0"/>
    <x v="3925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n v="1419645748"/>
    <x v="4"/>
    <x v="3926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n v="1407565504"/>
    <x v="3"/>
    <x v="3927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n v="1444971540"/>
    <x v="8"/>
    <x v="3928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n v="1474228265"/>
    <x v="10"/>
    <x v="3929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n v="1459490400"/>
    <x v="7"/>
    <x v="3930"/>
    <n v="1457078868"/>
    <b v="0"/>
    <n v="0"/>
    <b v="0"/>
    <s v="theater/plays"/>
    <n v="0"/>
    <s v="N/A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n v="1441510707"/>
    <x v="10"/>
    <x v="3931"/>
    <n v="1439350707"/>
    <b v="0"/>
    <n v="0"/>
    <b v="0"/>
    <s v="theater/plays"/>
    <n v="0"/>
    <s v="N/A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n v="1458097364"/>
    <x v="2"/>
    <x v="3932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n v="1468716180"/>
    <x v="0"/>
    <x v="3933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n v="1443704400"/>
    <x v="10"/>
    <x v="3934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n v="1443973546"/>
    <x v="10"/>
    <x v="3935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n v="1480576720"/>
    <x v="4"/>
    <x v="3936"/>
    <n v="1477981120"/>
    <b v="0"/>
    <n v="0"/>
    <b v="0"/>
    <s v="theater/plays"/>
    <n v="0"/>
    <s v="N/A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n v="1468249760"/>
    <x v="0"/>
    <x v="3937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n v="1435441454"/>
    <x v="5"/>
    <x v="3938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n v="1412656200"/>
    <x v="9"/>
    <x v="3939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n v="1420199351"/>
    <x v="4"/>
    <x v="3940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n v="1416877200"/>
    <x v="9"/>
    <x v="3941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n v="1434490914"/>
    <x v="6"/>
    <x v="3942"/>
    <n v="1429306914"/>
    <b v="0"/>
    <n v="0"/>
    <b v="0"/>
    <s v="theater/plays"/>
    <n v="0"/>
    <s v="N/A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n v="1446483000"/>
    <x v="9"/>
    <x v="3943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n v="1440690875"/>
    <x v="3"/>
    <x v="3944"/>
    <n v="1438098875"/>
    <b v="0"/>
    <n v="0"/>
    <b v="0"/>
    <s v="theater/plays"/>
    <n v="0"/>
    <s v="N/A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n v="1431717268"/>
    <x v="6"/>
    <x v="3945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n v="1425110400"/>
    <x v="1"/>
    <x v="3946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n v="1475378744"/>
    <x v="8"/>
    <x v="3947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n v="1410076123"/>
    <x v="3"/>
    <x v="3948"/>
    <n v="1404892123"/>
    <b v="0"/>
    <n v="0"/>
    <b v="0"/>
    <s v="theater/plays"/>
    <n v="0"/>
    <s v="N/A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n v="1423623221"/>
    <x v="1"/>
    <x v="3949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n v="1460140500"/>
    <x v="7"/>
    <x v="395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n v="1462301342"/>
    <x v="7"/>
    <x v="3951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n v="1445885890"/>
    <x v="10"/>
    <x v="3952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n v="1469834940"/>
    <x v="0"/>
    <x v="3953"/>
    <n v="1467162586"/>
    <b v="0"/>
    <n v="0"/>
    <b v="0"/>
    <s v="theater/plays"/>
    <n v="0"/>
    <s v="N/A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n v="1405352264"/>
    <x v="5"/>
    <x v="3954"/>
    <n v="1400168264"/>
    <b v="0"/>
    <n v="0"/>
    <b v="0"/>
    <s v="theater/plays"/>
    <n v="0"/>
    <s v="N/A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n v="1448745741"/>
    <x v="9"/>
    <x v="3955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n v="1461543600"/>
    <x v="7"/>
    <x v="3956"/>
    <n v="1459203727"/>
    <b v="0"/>
    <n v="0"/>
    <b v="0"/>
    <s v="theater/plays"/>
    <n v="0"/>
    <s v="N/A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n v="1468020354"/>
    <x v="5"/>
    <x v="3957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n v="1406988000"/>
    <x v="0"/>
    <x v="3958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n v="1411930556"/>
    <x v="10"/>
    <x v="3959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n v="1451852256"/>
    <x v="11"/>
    <x v="3960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n v="1399584210"/>
    <x v="6"/>
    <x v="3961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n v="1448722494"/>
    <x v="4"/>
    <x v="3962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n v="1447821717"/>
    <x v="9"/>
    <x v="3963"/>
    <n v="1445226117"/>
    <b v="0"/>
    <n v="0"/>
    <b v="0"/>
    <s v="theater/plays"/>
    <n v="0"/>
    <s v="N/A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n v="1429460386"/>
    <x v="2"/>
    <x v="3964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n v="1460608780"/>
    <x v="2"/>
    <x v="3965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n v="1406170740"/>
    <x v="0"/>
    <x v="3966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n v="1488783507"/>
    <x v="2"/>
    <x v="396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n v="1463945673"/>
    <x v="7"/>
    <x v="3968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n v="1472442900"/>
    <x v="10"/>
    <x v="3969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n v="1460925811"/>
    <x v="7"/>
    <x v="3970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n v="1405947126"/>
    <x v="0"/>
    <x v="3971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n v="1423186634"/>
    <x v="11"/>
    <x v="3972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n v="1462766400"/>
    <x v="6"/>
    <x v="3973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n v="1464872848"/>
    <x v="5"/>
    <x v="3974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n v="1468442898"/>
    <x v="0"/>
    <x v="3975"/>
    <n v="1465850898"/>
    <b v="0"/>
    <n v="0"/>
    <b v="0"/>
    <s v="theater/plays"/>
    <n v="0"/>
    <s v="N/A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n v="1406876400"/>
    <x v="3"/>
    <x v="3976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n v="1469213732"/>
    <x v="0"/>
    <x v="3977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n v="1422717953"/>
    <x v="11"/>
    <x v="3978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n v="1427659200"/>
    <x v="7"/>
    <x v="3979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n v="1404570147"/>
    <x v="0"/>
    <x v="3980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n v="1468729149"/>
    <x v="5"/>
    <x v="3981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n v="1436297180"/>
    <x v="5"/>
    <x v="3982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n v="1400569140"/>
    <x v="6"/>
    <x v="3983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n v="1415404800"/>
    <x v="9"/>
    <x v="3984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n v="1456002300"/>
    <x v="1"/>
    <x v="3985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n v="1462539840"/>
    <x v="6"/>
    <x v="3986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n v="1400278290"/>
    <x v="5"/>
    <x v="3987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n v="1440813413"/>
    <x v="10"/>
    <x v="3988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n v="1447009181"/>
    <x v="9"/>
    <x v="3989"/>
    <n v="1444413581"/>
    <b v="0"/>
    <n v="0"/>
    <b v="0"/>
    <s v="theater/plays"/>
    <n v="0"/>
    <s v="N/A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n v="1456934893"/>
    <x v="2"/>
    <x v="3990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n v="1433086082"/>
    <x v="5"/>
    <x v="3991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n v="1449876859"/>
    <x v="9"/>
    <x v="3992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n v="1431549912"/>
    <x v="6"/>
    <x v="3993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n v="1405761690"/>
    <x v="0"/>
    <x v="3994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n v="1423913220"/>
    <x v="1"/>
    <x v="3995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n v="1416499440"/>
    <x v="4"/>
    <x v="3996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n v="1428222221"/>
    <x v="7"/>
    <x v="3997"/>
    <n v="1425633821"/>
    <b v="0"/>
    <n v="0"/>
    <b v="0"/>
    <s v="theater/plays"/>
    <n v="0"/>
    <s v="N/A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n v="1427580426"/>
    <x v="2"/>
    <x v="3998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n v="1409514709"/>
    <x v="3"/>
    <x v="399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x v="3980"/>
    <n v="1462631358"/>
    <x v="7"/>
    <x v="4000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n v="1488394800"/>
    <x v="2"/>
    <x v="4001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n v="1411779761"/>
    <x v="10"/>
    <x v="4002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n v="1424009147"/>
    <x v="1"/>
    <x v="4003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3983"/>
    <n v="1412740457"/>
    <x v="8"/>
    <x v="4004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n v="1413832985"/>
    <x v="10"/>
    <x v="400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n v="1455647587"/>
    <x v="1"/>
    <x v="4006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n v="1409070480"/>
    <x v="3"/>
    <x v="4007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n v="1437606507"/>
    <x v="0"/>
    <x v="4008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n v="1410281360"/>
    <x v="3"/>
    <x v="4009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n v="1414348166"/>
    <x v="9"/>
    <x v="4010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n v="1422450278"/>
    <x v="11"/>
    <x v="4011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n v="1430571849"/>
    <x v="6"/>
    <x v="4012"/>
    <n v="1427979849"/>
    <b v="0"/>
    <n v="0"/>
    <b v="0"/>
    <s v="theater/plays"/>
    <n v="0"/>
    <s v="N/A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n v="1424070823"/>
    <x v="1"/>
    <x v="401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n v="1457157269"/>
    <x v="2"/>
    <x v="4014"/>
    <n v="1455861269"/>
    <b v="0"/>
    <n v="0"/>
    <b v="0"/>
    <s v="theater/plays"/>
    <n v="0"/>
    <s v="N/A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n v="1437331463"/>
    <x v="0"/>
    <x v="4015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n v="1410987400"/>
    <x v="10"/>
    <x v="4016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n v="1409846874"/>
    <x v="10"/>
    <x v="4017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n v="1475877108"/>
    <x v="8"/>
    <x v="401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n v="1460737680"/>
    <x v="2"/>
    <x v="4019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n v="1427168099"/>
    <x v="2"/>
    <x v="4020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n v="1414360358"/>
    <x v="10"/>
    <x v="4021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n v="1422759240"/>
    <x v="11"/>
    <x v="4022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n v="1458860363"/>
    <x v="2"/>
    <x v="4023"/>
    <n v="1454975963"/>
    <b v="0"/>
    <n v="0"/>
    <b v="0"/>
    <s v="theater/plays"/>
    <n v="0"/>
    <s v="N/A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n v="1441037097"/>
    <x v="10"/>
    <x v="4024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n v="1437889336"/>
    <x v="5"/>
    <x v="4025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n v="1449247439"/>
    <x v="9"/>
    <x v="4026"/>
    <n v="1444059839"/>
    <b v="0"/>
    <n v="0"/>
    <b v="0"/>
    <s v="theater/plays"/>
    <n v="0"/>
    <s v="N/A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n v="1487811600"/>
    <x v="2"/>
    <x v="4027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n v="1402007500"/>
    <x v="5"/>
    <x v="4028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n v="1450053370"/>
    <x v="4"/>
    <x v="4029"/>
    <n v="1447461370"/>
    <b v="0"/>
    <n v="0"/>
    <b v="0"/>
    <s v="theater/plays"/>
    <n v="0"/>
    <s v="N/A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n v="1454525340"/>
    <x v="1"/>
    <x v="403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n v="1418914964"/>
    <x v="9"/>
    <x v="4031"/>
    <n v="1414591364"/>
    <b v="0"/>
    <n v="0"/>
    <b v="0"/>
    <s v="theater/plays"/>
    <n v="0"/>
    <s v="N/A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n v="1450211116"/>
    <x v="9"/>
    <x v="4032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n v="1475398800"/>
    <x v="8"/>
    <x v="4033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n v="1428097450"/>
    <x v="7"/>
    <x v="4034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n v="1413925887"/>
    <x v="8"/>
    <x v="4035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n v="1404253800"/>
    <x v="0"/>
    <x v="4036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n v="1464099900"/>
    <x v="5"/>
    <x v="4037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n v="1413573010"/>
    <x v="10"/>
    <x v="4038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n v="1448949540"/>
    <x v="9"/>
    <x v="4039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n v="1437188400"/>
    <x v="5"/>
    <x v="404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n v="1473160954"/>
    <x v="3"/>
    <x v="4041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n v="1421781360"/>
    <x v="11"/>
    <x v="4042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n v="1416524325"/>
    <x v="4"/>
    <x v="4043"/>
    <n v="1415228325"/>
    <b v="0"/>
    <n v="0"/>
    <b v="0"/>
    <s v="theater/plays"/>
    <n v="0"/>
    <s v="N/A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n v="1428642000"/>
    <x v="7"/>
    <x v="4044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n v="1408596589"/>
    <x v="3"/>
    <x v="4045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n v="1413992210"/>
    <x v="8"/>
    <x v="4046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n v="1420938000"/>
    <x v="11"/>
    <x v="4047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n v="1460373187"/>
    <x v="7"/>
    <x v="4048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n v="1436914815"/>
    <x v="0"/>
    <x v="4049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n v="1414077391"/>
    <x v="8"/>
    <x v="4050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n v="1399618380"/>
    <x v="5"/>
    <x v="4051"/>
    <n v="1399058797"/>
    <b v="0"/>
    <n v="0"/>
    <b v="0"/>
    <s v="theater/plays"/>
    <n v="0"/>
    <s v="N/A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n v="1413234316"/>
    <x v="10"/>
    <x v="4052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n v="1416081600"/>
    <x v="9"/>
    <x v="4053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n v="1475294400"/>
    <x v="10"/>
    <x v="4054"/>
    <n v="1472674285"/>
    <b v="0"/>
    <n v="0"/>
    <b v="0"/>
    <s v="theater/plays"/>
    <n v="0"/>
    <s v="N/A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n v="1403192031"/>
    <x v="5"/>
    <x v="4055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n v="1467575940"/>
    <x v="0"/>
    <x v="4056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n v="1448492400"/>
    <x v="4"/>
    <x v="4057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n v="1459483140"/>
    <x v="7"/>
    <x v="4058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n v="1410836400"/>
    <x v="10"/>
    <x v="4059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n v="1403539200"/>
    <x v="5"/>
    <x v="406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n v="1461205423"/>
    <x v="2"/>
    <x v="4061"/>
    <n v="1456025023"/>
    <b v="0"/>
    <n v="0"/>
    <b v="0"/>
    <s v="theater/plays"/>
    <n v="0"/>
    <s v="N/A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n v="1467481468"/>
    <x v="0"/>
    <x v="4062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n v="1403886084"/>
    <x v="5"/>
    <x v="4063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n v="1430316426"/>
    <x v="7"/>
    <x v="4064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n v="1407883811"/>
    <x v="3"/>
    <x v="4065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n v="1463619388"/>
    <x v="6"/>
    <x v="4066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n v="1443408550"/>
    <x v="10"/>
    <x v="4067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n v="1484348700"/>
    <x v="11"/>
    <x v="4068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n v="1425124800"/>
    <x v="1"/>
    <x v="4069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n v="1425178800"/>
    <x v="1"/>
    <x v="407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n v="1482779931"/>
    <x v="4"/>
    <x v="4071"/>
    <n v="1480187931"/>
    <b v="0"/>
    <n v="0"/>
    <b v="0"/>
    <s v="theater/plays"/>
    <n v="0"/>
    <s v="N/A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n v="1408646111"/>
    <x v="0"/>
    <x v="4072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n v="1431144000"/>
    <x v="7"/>
    <x v="4073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n v="1446732975"/>
    <x v="9"/>
    <x v="4074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n v="1404149280"/>
    <x v="5"/>
    <x v="4075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n v="1413921060"/>
    <x v="8"/>
    <x v="4076"/>
    <n v="1411499149"/>
    <b v="0"/>
    <n v="0"/>
    <b v="0"/>
    <s v="theater/plays"/>
    <n v="0"/>
    <s v="N/A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n v="1482339794"/>
    <x v="4"/>
    <x v="4077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n v="1485543242"/>
    <x v="11"/>
    <x v="4078"/>
    <n v="1482951242"/>
    <b v="0"/>
    <n v="0"/>
    <b v="0"/>
    <s v="theater/plays"/>
    <n v="0"/>
    <s v="N/A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n v="1466375521"/>
    <x v="5"/>
    <x v="4079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n v="1465930440"/>
    <x v="5"/>
    <x v="4080"/>
    <n v="1463849116"/>
    <b v="0"/>
    <n v="0"/>
    <b v="0"/>
    <s v="theater/plays"/>
    <n v="0"/>
    <s v="N/A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n v="1425819425"/>
    <x v="2"/>
    <x v="4081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n v="1447542000"/>
    <x v="9"/>
    <x v="4082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n v="1452795416"/>
    <x v="11"/>
    <x v="4083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n v="1476008906"/>
    <x v="8"/>
    <x v="4084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n v="1427169540"/>
    <x v="2"/>
    <x v="4085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n v="1448078400"/>
    <x v="9"/>
    <x v="4086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65"/>
    <n v="1468777786"/>
    <x v="0"/>
    <x v="4087"/>
    <n v="1466185786"/>
    <b v="0"/>
    <n v="0"/>
    <b v="0"/>
    <s v="theater/plays"/>
    <n v="0"/>
    <s v="N/A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n v="1421403960"/>
    <x v="11"/>
    <x v="4088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n v="1433093700"/>
    <x v="6"/>
    <x v="4089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n v="1438959600"/>
    <x v="3"/>
    <x v="409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n v="1421410151"/>
    <x v="11"/>
    <x v="409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n v="1428205247"/>
    <x v="2"/>
    <x v="4092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n v="1440272093"/>
    <x v="0"/>
    <x v="4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n v="1413953940"/>
    <x v="8"/>
    <x v="4094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n v="1482108350"/>
    <x v="4"/>
    <x v="4095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n v="1488271860"/>
    <x v="1"/>
    <x v="4096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n v="1454284500"/>
    <x v="11"/>
    <x v="4097"/>
    <n v="1449431237"/>
    <b v="0"/>
    <n v="0"/>
    <b v="0"/>
    <s v="theater/plays"/>
    <n v="0"/>
    <s v="N/A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n v="1465060797"/>
    <x v="5"/>
    <x v="4098"/>
    <n v="1462468797"/>
    <b v="0"/>
    <n v="0"/>
    <b v="0"/>
    <s v="theater/plays"/>
    <n v="0"/>
    <s v="N/A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n v="1472847873"/>
    <x v="3"/>
    <x v="4099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n v="1414205990"/>
    <x v="9"/>
    <x v="4100"/>
    <n v="1413341990"/>
    <b v="0"/>
    <n v="0"/>
    <b v="0"/>
    <s v="theater/plays"/>
    <n v="0"/>
    <s v="N/A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n v="1485380482"/>
    <x v="11"/>
    <x v="4101"/>
    <n v="1482788482"/>
    <b v="0"/>
    <n v="0"/>
    <b v="0"/>
    <s v="theater/plays"/>
    <n v="0"/>
    <s v="N/A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n v="1463343673"/>
    <x v="6"/>
    <x v="4102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n v="1440613920"/>
    <x v="3"/>
    <x v="4103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n v="1477550434"/>
    <x v="8"/>
    <x v="410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n v="1482711309"/>
    <x v="4"/>
    <x v="4105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n v="1427936400"/>
    <x v="2"/>
    <x v="4106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n v="1411596001"/>
    <x v="8"/>
    <x v="4107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n v="1488517200"/>
    <x v="1"/>
    <x v="4108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n v="1448805404"/>
    <x v="9"/>
    <x v="4109"/>
    <n v="1446209804"/>
    <b v="0"/>
    <n v="0"/>
    <b v="0"/>
    <s v="theater/plays"/>
    <n v="0"/>
    <s v="N/A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n v="1469113351"/>
    <x v="5"/>
    <x v="4110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n v="1424747740"/>
    <x v="1"/>
    <x v="4111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n v="1456617600"/>
    <x v="1"/>
    <x v="4112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n v="1452234840"/>
    <x v="11"/>
    <x v="4113"/>
    <n v="1450619123"/>
    <b v="0"/>
    <n v="3"/>
    <b v="0"/>
    <s v="theater/plays"/>
    <n v="2E-3"/>
    <n v="1"/>
    <x v="1"/>
    <x v="6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  <r>
    <m/>
    <m/>
    <m/>
    <m/>
    <m/>
    <x v="4"/>
    <x v="21"/>
    <m/>
    <x v="4092"/>
    <m/>
    <x v="12"/>
    <x v="4114"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51C90-0F3E-4F57-8E6C-6CC6F41620AF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25"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F99F3-F49F-4064-9BFA-2DA39F7E1C26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6" firstHeaderRow="1" firstDataRow="2" firstDataCol="1" rowPageCount="1" colPageCount="1"/>
  <pivotFields count="25"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B2205-223F-4A66-8B91-33324C789DB6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2" hier="-1"/>
  </pageFields>
  <dataFields count="1">
    <dataField name="Count of state" fld="5" subtotal="count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32"/>
  <sheetViews>
    <sheetView tabSelected="1" zoomScaleNormal="100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27.42578125" style="3" customWidth="1"/>
    <col min="6" max="6" width="16.42578125" customWidth="1"/>
    <col min="7" max="7" width="21.28515625" customWidth="1"/>
    <col min="8" max="8" width="17.85546875" customWidth="1"/>
    <col min="9" max="9" width="19.85546875" customWidth="1"/>
    <col min="10" max="10" width="25" customWidth="1"/>
    <col min="11" max="12" width="19.28515625" customWidth="1"/>
    <col min="13" max="13" width="28.85546875" customWidth="1"/>
    <col min="14" max="14" width="17.85546875" customWidth="1"/>
    <col min="15" max="15" width="15.42578125" customWidth="1"/>
    <col min="16" max="16" width="24.5703125" customWidth="1"/>
    <col min="17" max="17" width="36.42578125" customWidth="1"/>
    <col min="18" max="18" width="41.140625" customWidth="1"/>
    <col min="19" max="19" width="18.7109375" style="6" customWidth="1"/>
    <col min="20" max="20" width="18.7109375" style="9" customWidth="1"/>
    <col min="21" max="21" width="20.7109375" customWidth="1"/>
    <col min="22" max="22" width="20.5703125" customWidth="1"/>
  </cols>
  <sheetData>
    <row r="1" spans="1:22" ht="30" x14ac:dyDescent="0.25">
      <c r="A1" s="1" t="s">
        <v>0</v>
      </c>
      <c r="B1" s="2" t="s">
        <v>1</v>
      </c>
      <c r="C1" s="2" t="s">
        <v>4110</v>
      </c>
      <c r="D1" s="2" t="s">
        <v>8402</v>
      </c>
      <c r="E1" s="1" t="s">
        <v>8216</v>
      </c>
      <c r="F1" s="1" t="s">
        <v>8217</v>
      </c>
      <c r="G1" s="1" t="s">
        <v>8218</v>
      </c>
      <c r="H1" s="1" t="s">
        <v>8223</v>
      </c>
      <c r="I1" s="1" t="s">
        <v>8245</v>
      </c>
      <c r="J1" s="1" t="s">
        <v>8366</v>
      </c>
      <c r="K1" s="1" t="s">
        <v>8259</v>
      </c>
      <c r="L1" s="1" t="s">
        <v>8381</v>
      </c>
      <c r="M1" s="1" t="s">
        <v>8365</v>
      </c>
      <c r="N1" s="1" t="s">
        <v>8260</v>
      </c>
      <c r="O1" s="1" t="s">
        <v>8261</v>
      </c>
      <c r="P1" s="1" t="s">
        <v>8262</v>
      </c>
      <c r="Q1" s="1" t="s">
        <v>8263</v>
      </c>
      <c r="R1" s="1" t="s">
        <v>8264</v>
      </c>
      <c r="S1" s="5" t="s">
        <v>8306</v>
      </c>
      <c r="T1" s="8" t="s">
        <v>8307</v>
      </c>
      <c r="U1" s="1" t="s">
        <v>8359</v>
      </c>
      <c r="V1" s="1" t="s">
        <v>8308</v>
      </c>
    </row>
    <row r="2" spans="1:22" ht="60" x14ac:dyDescent="0.25">
      <c r="A2">
        <v>0</v>
      </c>
      <c r="B2" s="3" t="s">
        <v>2</v>
      </c>
      <c r="C2" s="3" t="s">
        <v>4111</v>
      </c>
      <c r="D2" s="3">
        <f>E2-F2</f>
        <v>-3133</v>
      </c>
      <c r="E2">
        <v>8500</v>
      </c>
      <c r="F2">
        <v>11633</v>
      </c>
      <c r="G2" t="s">
        <v>8219</v>
      </c>
      <c r="H2" t="s">
        <v>8224</v>
      </c>
      <c r="I2" t="s">
        <v>8246</v>
      </c>
      <c r="J2" s="12">
        <f>(K2/86400)+25569+(-6/24)</f>
        <v>42207.875</v>
      </c>
      <c r="K2">
        <v>1437620400</v>
      </c>
      <c r="L2" t="str">
        <f>TEXT(M2,"mmm")</f>
        <v>Jun</v>
      </c>
      <c r="M2" s="12">
        <f>(N2/86400)+25569+(-6/24)</f>
        <v>42176.757071759261</v>
      </c>
      <c r="N2">
        <v>1434931811</v>
      </c>
      <c r="O2" t="b">
        <v>0</v>
      </c>
      <c r="P2">
        <v>182</v>
      </c>
      <c r="Q2" t="b">
        <v>1</v>
      </c>
      <c r="R2" t="s">
        <v>8265</v>
      </c>
      <c r="S2" s="6">
        <f>F2/E2</f>
        <v>1.3685882352941177</v>
      </c>
      <c r="T2" s="7">
        <f>F2/P2</f>
        <v>63.917582417582416</v>
      </c>
      <c r="U2" t="s">
        <v>8309</v>
      </c>
      <c r="V2" t="s">
        <v>8310</v>
      </c>
    </row>
    <row r="3" spans="1:22" ht="30" x14ac:dyDescent="0.25">
      <c r="A3">
        <v>1</v>
      </c>
      <c r="B3" s="3" t="s">
        <v>3</v>
      </c>
      <c r="C3" s="3" t="s">
        <v>4112</v>
      </c>
      <c r="D3" s="3">
        <f t="shared" ref="D3:D66" si="0">E3-F3</f>
        <v>-4378</v>
      </c>
      <c r="E3">
        <v>10275</v>
      </c>
      <c r="F3">
        <v>14653</v>
      </c>
      <c r="G3" t="s">
        <v>8219</v>
      </c>
      <c r="H3" t="s">
        <v>8224</v>
      </c>
      <c r="I3" t="s">
        <v>8246</v>
      </c>
      <c r="J3" s="12">
        <f>(K3/86400)+25569+(-6/24)</f>
        <v>42796.350497685184</v>
      </c>
      <c r="K3">
        <v>1488464683</v>
      </c>
      <c r="L3" t="str">
        <f t="shared" ref="L3:L66" si="1">TEXT(M3,"mmm")</f>
        <v>Jan</v>
      </c>
      <c r="M3" s="12">
        <f>(N3/86400)+25569+(-6/24)</f>
        <v>42766.350497685184</v>
      </c>
      <c r="N3">
        <v>1485872683</v>
      </c>
      <c r="O3" t="b">
        <v>0</v>
      </c>
      <c r="P3">
        <v>79</v>
      </c>
      <c r="Q3" t="b">
        <v>1</v>
      </c>
      <c r="R3" t="s">
        <v>8265</v>
      </c>
      <c r="S3" s="6">
        <f>F3/E3</f>
        <v>1.4260827250608272</v>
      </c>
      <c r="T3" s="7">
        <f>F3/P3</f>
        <v>185.48101265822785</v>
      </c>
      <c r="U3" t="s">
        <v>8309</v>
      </c>
      <c r="V3" t="s">
        <v>8310</v>
      </c>
    </row>
    <row r="4" spans="1:22" ht="45" x14ac:dyDescent="0.25">
      <c r="A4">
        <v>2</v>
      </c>
      <c r="B4" s="3" t="s">
        <v>4</v>
      </c>
      <c r="C4" s="3" t="s">
        <v>4113</v>
      </c>
      <c r="D4" s="3">
        <f t="shared" si="0"/>
        <v>-25</v>
      </c>
      <c r="E4">
        <v>500</v>
      </c>
      <c r="F4">
        <v>525</v>
      </c>
      <c r="G4" t="s">
        <v>8219</v>
      </c>
      <c r="H4" t="s">
        <v>8225</v>
      </c>
      <c r="I4" t="s">
        <v>8247</v>
      </c>
      <c r="J4" s="12">
        <f>(K4/86400)+25569+(-6/24)</f>
        <v>42415.452349537038</v>
      </c>
      <c r="K4">
        <v>1455555083</v>
      </c>
      <c r="L4" t="str">
        <f t="shared" si="1"/>
        <v>Feb</v>
      </c>
      <c r="M4" s="12">
        <f>(N4/86400)+25569+(-6/24)</f>
        <v>42405.452349537038</v>
      </c>
      <c r="N4">
        <v>1454691083</v>
      </c>
      <c r="O4" t="b">
        <v>0</v>
      </c>
      <c r="P4">
        <v>35</v>
      </c>
      <c r="Q4" t="b">
        <v>1</v>
      </c>
      <c r="R4" t="s">
        <v>8265</v>
      </c>
      <c r="S4" s="6">
        <f>F4/E4</f>
        <v>1.05</v>
      </c>
      <c r="T4" s="7">
        <f>F4/P4</f>
        <v>15</v>
      </c>
      <c r="U4" t="s">
        <v>8309</v>
      </c>
      <c r="V4" t="s">
        <v>8310</v>
      </c>
    </row>
    <row r="5" spans="1:22" ht="30" x14ac:dyDescent="0.25">
      <c r="A5">
        <v>3</v>
      </c>
      <c r="B5" s="3" t="s">
        <v>5</v>
      </c>
      <c r="C5" s="3" t="s">
        <v>4114</v>
      </c>
      <c r="D5" s="3">
        <f t="shared" si="0"/>
        <v>-390</v>
      </c>
      <c r="E5">
        <v>10000</v>
      </c>
      <c r="F5">
        <v>10390</v>
      </c>
      <c r="G5" t="s">
        <v>8219</v>
      </c>
      <c r="H5" t="s">
        <v>8224</v>
      </c>
      <c r="I5" t="s">
        <v>8246</v>
      </c>
      <c r="J5" s="12">
        <f>(K5/86400)+25569+(-6/24)</f>
        <v>41858.265127314815</v>
      </c>
      <c r="K5">
        <v>1407414107</v>
      </c>
      <c r="L5" t="str">
        <f t="shared" si="1"/>
        <v>Jul</v>
      </c>
      <c r="M5" s="12">
        <f>(N5/86400)+25569+(-6/24)</f>
        <v>41828.265127314815</v>
      </c>
      <c r="N5">
        <v>1404822107</v>
      </c>
      <c r="O5" t="b">
        <v>0</v>
      </c>
      <c r="P5">
        <v>150</v>
      </c>
      <c r="Q5" t="b">
        <v>1</v>
      </c>
      <c r="R5" t="s">
        <v>8265</v>
      </c>
      <c r="S5" s="6">
        <f>F5/E5</f>
        <v>1.0389999999999999</v>
      </c>
      <c r="T5" s="7">
        <f>F5/P5</f>
        <v>69.266666666666666</v>
      </c>
      <c r="U5" t="s">
        <v>8309</v>
      </c>
      <c r="V5" t="s">
        <v>8310</v>
      </c>
    </row>
    <row r="6" spans="1:22" ht="60" x14ac:dyDescent="0.25">
      <c r="A6">
        <v>4</v>
      </c>
      <c r="B6" s="3" t="s">
        <v>6</v>
      </c>
      <c r="C6" s="3" t="s">
        <v>4115</v>
      </c>
      <c r="D6" s="3">
        <f t="shared" si="0"/>
        <v>-10116.279999999999</v>
      </c>
      <c r="E6">
        <v>44000</v>
      </c>
      <c r="F6">
        <v>54116.28</v>
      </c>
      <c r="G6" t="s">
        <v>8219</v>
      </c>
      <c r="H6" t="s">
        <v>8224</v>
      </c>
      <c r="I6" t="s">
        <v>8246</v>
      </c>
      <c r="J6" s="12">
        <f>(K6/86400)+25569+(-6/24)</f>
        <v>42357.584247685183</v>
      </c>
      <c r="K6">
        <v>1450555279</v>
      </c>
      <c r="L6" t="str">
        <f t="shared" si="1"/>
        <v>Nov</v>
      </c>
      <c r="M6" s="12">
        <f>(N6/86400)+25569+(-6/24)</f>
        <v>42327.584247685183</v>
      </c>
      <c r="N6">
        <v>1447963279</v>
      </c>
      <c r="O6" t="b">
        <v>0</v>
      </c>
      <c r="P6">
        <v>284</v>
      </c>
      <c r="Q6" t="b">
        <v>1</v>
      </c>
      <c r="R6" t="s">
        <v>8265</v>
      </c>
      <c r="S6" s="6">
        <f>F6/E6</f>
        <v>1.2299154545454545</v>
      </c>
      <c r="T6" s="7">
        <f>F6/P6</f>
        <v>190.55028169014085</v>
      </c>
      <c r="U6" t="s">
        <v>8309</v>
      </c>
      <c r="V6" t="s">
        <v>8310</v>
      </c>
    </row>
    <row r="7" spans="1:22" ht="45" x14ac:dyDescent="0.25">
      <c r="A7">
        <v>5</v>
      </c>
      <c r="B7" s="3" t="s">
        <v>7</v>
      </c>
      <c r="C7" s="3" t="s">
        <v>4116</v>
      </c>
      <c r="D7" s="3">
        <f t="shared" si="0"/>
        <v>-391</v>
      </c>
      <c r="E7">
        <v>3999</v>
      </c>
      <c r="F7">
        <v>4390</v>
      </c>
      <c r="G7" t="s">
        <v>8219</v>
      </c>
      <c r="H7" t="s">
        <v>8224</v>
      </c>
      <c r="I7" t="s">
        <v>8246</v>
      </c>
      <c r="J7" s="12">
        <f>(K7/86400)+25569+(-6/24)</f>
        <v>42579.982638888891</v>
      </c>
      <c r="K7">
        <v>1469770500</v>
      </c>
      <c r="L7" t="str">
        <f t="shared" si="1"/>
        <v>Jul</v>
      </c>
      <c r="M7" s="12">
        <f>(N7/86400)+25569+(-6/24)</f>
        <v>42563.682951388888</v>
      </c>
      <c r="N7">
        <v>1468362207</v>
      </c>
      <c r="O7" t="b">
        <v>0</v>
      </c>
      <c r="P7">
        <v>47</v>
      </c>
      <c r="Q7" t="b">
        <v>1</v>
      </c>
      <c r="R7" t="s">
        <v>8265</v>
      </c>
      <c r="S7" s="6">
        <f>F7/E7</f>
        <v>1.0977744436109027</v>
      </c>
      <c r="T7" s="7">
        <f>F7/P7</f>
        <v>93.40425531914893</v>
      </c>
      <c r="U7" t="s">
        <v>8309</v>
      </c>
      <c r="V7" t="s">
        <v>8310</v>
      </c>
    </row>
    <row r="8" spans="1:22" ht="60" x14ac:dyDescent="0.25">
      <c r="A8">
        <v>6</v>
      </c>
      <c r="B8" s="3" t="s">
        <v>8</v>
      </c>
      <c r="C8" s="3" t="s">
        <v>4117</v>
      </c>
      <c r="D8" s="3">
        <f t="shared" si="0"/>
        <v>-519</v>
      </c>
      <c r="E8">
        <v>8000</v>
      </c>
      <c r="F8">
        <v>8519</v>
      </c>
      <c r="G8" t="s">
        <v>8219</v>
      </c>
      <c r="H8" t="s">
        <v>8224</v>
      </c>
      <c r="I8" t="s">
        <v>8246</v>
      </c>
      <c r="J8" s="12">
        <f>(K8/86400)+25569+(-6/24)</f>
        <v>41803.822337962964</v>
      </c>
      <c r="K8">
        <v>1402710250</v>
      </c>
      <c r="L8" t="str">
        <f t="shared" si="1"/>
        <v>Jun</v>
      </c>
      <c r="M8" s="12">
        <f>(N8/86400)+25569+(-6/24)</f>
        <v>41793.822337962964</v>
      </c>
      <c r="N8">
        <v>1401846250</v>
      </c>
      <c r="O8" t="b">
        <v>0</v>
      </c>
      <c r="P8">
        <v>58</v>
      </c>
      <c r="Q8" t="b">
        <v>1</v>
      </c>
      <c r="R8" t="s">
        <v>8265</v>
      </c>
      <c r="S8" s="6">
        <f>F8/E8</f>
        <v>1.064875</v>
      </c>
      <c r="T8" s="7">
        <f>F8/P8</f>
        <v>146.87931034482759</v>
      </c>
      <c r="U8" t="s">
        <v>8309</v>
      </c>
      <c r="V8" t="s">
        <v>8310</v>
      </c>
    </row>
    <row r="9" spans="1:22" ht="60" x14ac:dyDescent="0.25">
      <c r="A9">
        <v>7</v>
      </c>
      <c r="B9" s="3" t="s">
        <v>9</v>
      </c>
      <c r="C9" s="3" t="s">
        <v>4118</v>
      </c>
      <c r="D9" s="3">
        <f t="shared" si="0"/>
        <v>-110</v>
      </c>
      <c r="E9">
        <v>9000</v>
      </c>
      <c r="F9">
        <v>9110</v>
      </c>
      <c r="G9" t="s">
        <v>8219</v>
      </c>
      <c r="H9" t="s">
        <v>8224</v>
      </c>
      <c r="I9" t="s">
        <v>8246</v>
      </c>
      <c r="J9" s="12">
        <f>(K9/86400)+25569+(-6/24)</f>
        <v>42555.797071759254</v>
      </c>
      <c r="K9">
        <v>1467680867</v>
      </c>
      <c r="L9" t="str">
        <f t="shared" si="1"/>
        <v>May</v>
      </c>
      <c r="M9" s="12">
        <f>(N9/86400)+25569+(-6/24)</f>
        <v>42515.797071759254</v>
      </c>
      <c r="N9">
        <v>1464224867</v>
      </c>
      <c r="O9" t="b">
        <v>0</v>
      </c>
      <c r="P9">
        <v>57</v>
      </c>
      <c r="Q9" t="b">
        <v>1</v>
      </c>
      <c r="R9" t="s">
        <v>8265</v>
      </c>
      <c r="S9" s="6">
        <f>F9/E9</f>
        <v>1.0122222222222221</v>
      </c>
      <c r="T9" s="7">
        <f>F9/P9</f>
        <v>159.82456140350877</v>
      </c>
      <c r="U9" t="s">
        <v>8309</v>
      </c>
      <c r="V9" t="s">
        <v>8310</v>
      </c>
    </row>
    <row r="10" spans="1:22" ht="30" x14ac:dyDescent="0.25">
      <c r="A10">
        <v>8</v>
      </c>
      <c r="B10" s="3" t="s">
        <v>10</v>
      </c>
      <c r="C10" s="3" t="s">
        <v>4119</v>
      </c>
      <c r="D10" s="3">
        <f t="shared" si="0"/>
        <v>-1.5199999999999818</v>
      </c>
      <c r="E10">
        <v>3500</v>
      </c>
      <c r="F10">
        <v>3501.52</v>
      </c>
      <c r="G10" t="s">
        <v>8219</v>
      </c>
      <c r="H10" t="s">
        <v>8224</v>
      </c>
      <c r="I10" t="s">
        <v>8246</v>
      </c>
      <c r="J10" s="12">
        <f>(K10/86400)+25569+(-6/24)</f>
        <v>42475.625</v>
      </c>
      <c r="K10">
        <v>1460754000</v>
      </c>
      <c r="L10" t="str">
        <f t="shared" si="1"/>
        <v>Apr</v>
      </c>
      <c r="M10" s="12">
        <f>(N10/86400)+25569+(-6/24)</f>
        <v>42468.69458333333</v>
      </c>
      <c r="N10">
        <v>1460155212</v>
      </c>
      <c r="O10" t="b">
        <v>0</v>
      </c>
      <c r="P10">
        <v>12</v>
      </c>
      <c r="Q10" t="b">
        <v>1</v>
      </c>
      <c r="R10" t="s">
        <v>8265</v>
      </c>
      <c r="S10" s="6">
        <f>F10/E10</f>
        <v>1.0004342857142856</v>
      </c>
      <c r="T10" s="7">
        <f>F10/P10</f>
        <v>291.79333333333335</v>
      </c>
      <c r="U10" t="s">
        <v>8309</v>
      </c>
      <c r="V10" t="s">
        <v>8310</v>
      </c>
    </row>
    <row r="11" spans="1:22" ht="45" x14ac:dyDescent="0.25">
      <c r="A11">
        <v>9</v>
      </c>
      <c r="B11" s="3" t="s">
        <v>11</v>
      </c>
      <c r="C11" s="3" t="s">
        <v>4120</v>
      </c>
      <c r="D11" s="3">
        <f t="shared" si="0"/>
        <v>-129.99</v>
      </c>
      <c r="E11">
        <v>500</v>
      </c>
      <c r="F11">
        <v>629.99</v>
      </c>
      <c r="G11" t="s">
        <v>8219</v>
      </c>
      <c r="H11" t="s">
        <v>8224</v>
      </c>
      <c r="I11" t="s">
        <v>8246</v>
      </c>
      <c r="J11" s="12">
        <f>(K11/86400)+25569+(-6/24)</f>
        <v>42476.853518518517</v>
      </c>
      <c r="K11">
        <v>1460860144</v>
      </c>
      <c r="L11" t="str">
        <f t="shared" si="1"/>
        <v>Mar</v>
      </c>
      <c r="M11" s="12">
        <f>(N11/86400)+25569+(-6/24)</f>
        <v>42446.853518518517</v>
      </c>
      <c r="N11">
        <v>1458268144</v>
      </c>
      <c r="O11" t="b">
        <v>0</v>
      </c>
      <c r="P11">
        <v>20</v>
      </c>
      <c r="Q11" t="b">
        <v>1</v>
      </c>
      <c r="R11" t="s">
        <v>8265</v>
      </c>
      <c r="S11" s="6">
        <f>F11/E11</f>
        <v>1.2599800000000001</v>
      </c>
      <c r="T11" s="7">
        <f>F11/P11</f>
        <v>31.499500000000001</v>
      </c>
      <c r="U11" t="s">
        <v>8309</v>
      </c>
      <c r="V11" t="s">
        <v>8310</v>
      </c>
    </row>
    <row r="12" spans="1:22" ht="60" x14ac:dyDescent="0.25">
      <c r="A12">
        <v>10</v>
      </c>
      <c r="B12" s="3" t="s">
        <v>12</v>
      </c>
      <c r="C12" s="3" t="s">
        <v>4121</v>
      </c>
      <c r="D12" s="3">
        <f t="shared" si="0"/>
        <v>-15</v>
      </c>
      <c r="E12">
        <v>3000</v>
      </c>
      <c r="F12">
        <v>3015</v>
      </c>
      <c r="G12" t="s">
        <v>8219</v>
      </c>
      <c r="H12" t="s">
        <v>8224</v>
      </c>
      <c r="I12" t="s">
        <v>8246</v>
      </c>
      <c r="J12" s="12">
        <f>(K12/86400)+25569+(-6/24)</f>
        <v>41814.818043981482</v>
      </c>
      <c r="K12">
        <v>1403660279</v>
      </c>
      <c r="L12" t="str">
        <f t="shared" si="1"/>
        <v>May</v>
      </c>
      <c r="M12" s="12">
        <f>(N12/86400)+25569+(-6/24)</f>
        <v>41779.818043981482</v>
      </c>
      <c r="N12">
        <v>1400636279</v>
      </c>
      <c r="O12" t="b">
        <v>0</v>
      </c>
      <c r="P12">
        <v>19</v>
      </c>
      <c r="Q12" t="b">
        <v>1</v>
      </c>
      <c r="R12" t="s">
        <v>8265</v>
      </c>
      <c r="S12" s="6">
        <f>F12/E12</f>
        <v>1.0049999999999999</v>
      </c>
      <c r="T12" s="7">
        <f>F12/P12</f>
        <v>158.68421052631578</v>
      </c>
      <c r="U12" t="s">
        <v>8309</v>
      </c>
      <c r="V12" t="s">
        <v>8310</v>
      </c>
    </row>
    <row r="13" spans="1:22" ht="60" x14ac:dyDescent="0.25">
      <c r="A13">
        <v>11</v>
      </c>
      <c r="B13" s="3" t="s">
        <v>13</v>
      </c>
      <c r="C13" s="3" t="s">
        <v>4122</v>
      </c>
      <c r="D13" s="3">
        <f t="shared" si="0"/>
        <v>-1025</v>
      </c>
      <c r="E13">
        <v>5000</v>
      </c>
      <c r="F13">
        <v>6025</v>
      </c>
      <c r="G13" t="s">
        <v>8219</v>
      </c>
      <c r="H13" t="s">
        <v>8224</v>
      </c>
      <c r="I13" t="s">
        <v>8246</v>
      </c>
      <c r="J13" s="12">
        <f>(K13/86400)+25569+(-6/24)</f>
        <v>42603.875</v>
      </c>
      <c r="K13">
        <v>1471834800</v>
      </c>
      <c r="L13" t="str">
        <f t="shared" si="1"/>
        <v>Jul</v>
      </c>
      <c r="M13" s="12">
        <f>(N13/86400)+25569+(-6/24)</f>
        <v>42572.528495370367</v>
      </c>
      <c r="N13">
        <v>1469126462</v>
      </c>
      <c r="O13" t="b">
        <v>0</v>
      </c>
      <c r="P13">
        <v>75</v>
      </c>
      <c r="Q13" t="b">
        <v>1</v>
      </c>
      <c r="R13" t="s">
        <v>8265</v>
      </c>
      <c r="S13" s="6">
        <f>F13/E13</f>
        <v>1.2050000000000001</v>
      </c>
      <c r="T13" s="7">
        <f>F13/P13</f>
        <v>80.333333333333329</v>
      </c>
      <c r="U13" t="s">
        <v>8309</v>
      </c>
      <c r="V13" t="s">
        <v>8310</v>
      </c>
    </row>
    <row r="14" spans="1:22" ht="60" x14ac:dyDescent="0.25">
      <c r="A14">
        <v>12</v>
      </c>
      <c r="B14" s="3" t="s">
        <v>14</v>
      </c>
      <c r="C14" s="3" t="s">
        <v>4123</v>
      </c>
      <c r="D14" s="3">
        <f t="shared" si="0"/>
        <v>-19588</v>
      </c>
      <c r="E14">
        <v>30000</v>
      </c>
      <c r="F14">
        <v>49588</v>
      </c>
      <c r="G14" t="s">
        <v>8219</v>
      </c>
      <c r="H14" t="s">
        <v>8224</v>
      </c>
      <c r="I14" t="s">
        <v>8246</v>
      </c>
      <c r="J14" s="12">
        <f>(K14/86400)+25569+(-6/24)</f>
        <v>41835.875</v>
      </c>
      <c r="K14">
        <v>1405479600</v>
      </c>
      <c r="L14" t="str">
        <f t="shared" si="1"/>
        <v>Jun</v>
      </c>
      <c r="M14" s="12">
        <f>(N14/86400)+25569+(-6/24)</f>
        <v>41791.463252314818</v>
      </c>
      <c r="N14">
        <v>1401642425</v>
      </c>
      <c r="O14" t="b">
        <v>0</v>
      </c>
      <c r="P14">
        <v>827</v>
      </c>
      <c r="Q14" t="b">
        <v>1</v>
      </c>
      <c r="R14" t="s">
        <v>8265</v>
      </c>
      <c r="S14" s="6">
        <f>F14/E14</f>
        <v>1.6529333333333334</v>
      </c>
      <c r="T14" s="7">
        <f>F14/P14</f>
        <v>59.961305925030231</v>
      </c>
      <c r="U14" t="s">
        <v>8309</v>
      </c>
      <c r="V14" t="s">
        <v>8310</v>
      </c>
    </row>
    <row r="15" spans="1:22" ht="45" x14ac:dyDescent="0.25">
      <c r="A15">
        <v>13</v>
      </c>
      <c r="B15" s="3" t="s">
        <v>15</v>
      </c>
      <c r="C15" s="3" t="s">
        <v>4124</v>
      </c>
      <c r="D15" s="3">
        <f t="shared" si="0"/>
        <v>-2099</v>
      </c>
      <c r="E15">
        <v>3500</v>
      </c>
      <c r="F15">
        <v>5599</v>
      </c>
      <c r="G15" t="s">
        <v>8219</v>
      </c>
      <c r="H15" t="s">
        <v>8224</v>
      </c>
      <c r="I15" t="s">
        <v>8246</v>
      </c>
      <c r="J15" s="12">
        <f>(K15/86400)+25569+(-6/24)</f>
        <v>42544.602083333331</v>
      </c>
      <c r="K15">
        <v>1466713620</v>
      </c>
      <c r="L15" t="str">
        <f t="shared" si="1"/>
        <v>May</v>
      </c>
      <c r="M15" s="12">
        <f>(N15/86400)+25569+(-6/24)</f>
        <v>42508.427187499998</v>
      </c>
      <c r="N15">
        <v>1463588109</v>
      </c>
      <c r="O15" t="b">
        <v>0</v>
      </c>
      <c r="P15">
        <v>51</v>
      </c>
      <c r="Q15" t="b">
        <v>1</v>
      </c>
      <c r="R15" t="s">
        <v>8265</v>
      </c>
      <c r="S15" s="6">
        <f>F15/E15</f>
        <v>1.5997142857142856</v>
      </c>
      <c r="T15" s="7">
        <f>F15/P15</f>
        <v>109.78431372549019</v>
      </c>
      <c r="U15" t="s">
        <v>8309</v>
      </c>
      <c r="V15" t="s">
        <v>8310</v>
      </c>
    </row>
    <row r="16" spans="1:22" ht="30" x14ac:dyDescent="0.25">
      <c r="A16">
        <v>14</v>
      </c>
      <c r="B16" s="3" t="s">
        <v>16</v>
      </c>
      <c r="C16" s="3" t="s">
        <v>4125</v>
      </c>
      <c r="D16" s="3">
        <f t="shared" si="0"/>
        <v>-56</v>
      </c>
      <c r="E16">
        <v>6000</v>
      </c>
      <c r="F16">
        <v>6056</v>
      </c>
      <c r="G16" t="s">
        <v>8219</v>
      </c>
      <c r="H16" t="s">
        <v>8226</v>
      </c>
      <c r="I16" t="s">
        <v>8248</v>
      </c>
      <c r="J16" s="12">
        <f>(K16/86400)+25569+(-6/24)</f>
        <v>41833.332638888889</v>
      </c>
      <c r="K16">
        <v>1405259940</v>
      </c>
      <c r="L16" t="str">
        <f t="shared" si="1"/>
        <v>Jun</v>
      </c>
      <c r="M16" s="12">
        <f>(N16/86400)+25569+(-6/24)</f>
        <v>41807.77648148148</v>
      </c>
      <c r="N16">
        <v>1403051888</v>
      </c>
      <c r="O16" t="b">
        <v>0</v>
      </c>
      <c r="P16">
        <v>41</v>
      </c>
      <c r="Q16" t="b">
        <v>1</v>
      </c>
      <c r="R16" t="s">
        <v>8265</v>
      </c>
      <c r="S16" s="6">
        <f>F16/E16</f>
        <v>1.0093333333333334</v>
      </c>
      <c r="T16" s="7">
        <f>F16/P16</f>
        <v>147.70731707317074</v>
      </c>
      <c r="U16" t="s">
        <v>8309</v>
      </c>
      <c r="V16" t="s">
        <v>8310</v>
      </c>
    </row>
    <row r="17" spans="1:22" ht="45" x14ac:dyDescent="0.25">
      <c r="A17">
        <v>15</v>
      </c>
      <c r="B17" s="3" t="s">
        <v>17</v>
      </c>
      <c r="C17" s="3" t="s">
        <v>4126</v>
      </c>
      <c r="D17" s="3">
        <f t="shared" si="0"/>
        <v>-132</v>
      </c>
      <c r="E17">
        <v>2000</v>
      </c>
      <c r="F17">
        <v>2132</v>
      </c>
      <c r="G17" t="s">
        <v>8219</v>
      </c>
      <c r="H17" t="s">
        <v>8227</v>
      </c>
      <c r="I17" t="s">
        <v>8249</v>
      </c>
      <c r="J17" s="12">
        <f>(K17/86400)+25569+(-6/24)</f>
        <v>42274.593055555553</v>
      </c>
      <c r="K17">
        <v>1443384840</v>
      </c>
      <c r="L17" t="str">
        <f t="shared" si="1"/>
        <v>Sep</v>
      </c>
      <c r="M17" s="12">
        <f>(N17/86400)+25569+(-6/24)</f>
        <v>42256.141875000001</v>
      </c>
      <c r="N17">
        <v>1441790658</v>
      </c>
      <c r="O17" t="b">
        <v>0</v>
      </c>
      <c r="P17">
        <v>98</v>
      </c>
      <c r="Q17" t="b">
        <v>1</v>
      </c>
      <c r="R17" t="s">
        <v>8265</v>
      </c>
      <c r="S17" s="6">
        <f>F17/E17</f>
        <v>1.0660000000000001</v>
      </c>
      <c r="T17" s="7">
        <f>F17/P17</f>
        <v>21.755102040816325</v>
      </c>
      <c r="U17" t="s">
        <v>8309</v>
      </c>
      <c r="V17" t="s">
        <v>8310</v>
      </c>
    </row>
    <row r="18" spans="1:22" ht="60" x14ac:dyDescent="0.25">
      <c r="A18">
        <v>16</v>
      </c>
      <c r="B18" s="3" t="s">
        <v>18</v>
      </c>
      <c r="C18" s="3" t="s">
        <v>4127</v>
      </c>
      <c r="D18" s="3">
        <f t="shared" si="0"/>
        <v>-29</v>
      </c>
      <c r="E18">
        <v>12000</v>
      </c>
      <c r="F18">
        <v>12029</v>
      </c>
      <c r="G18" t="s">
        <v>8219</v>
      </c>
      <c r="H18" t="s">
        <v>8224</v>
      </c>
      <c r="I18" t="s">
        <v>8246</v>
      </c>
      <c r="J18" s="12">
        <f>(K18/86400)+25569+(-6/24)</f>
        <v>41805.979166666664</v>
      </c>
      <c r="K18">
        <v>1402896600</v>
      </c>
      <c r="L18" t="str">
        <f t="shared" si="1"/>
        <v>May</v>
      </c>
      <c r="M18" s="12">
        <f>(N18/86400)+25569+(-6/24)</f>
        <v>41760.546423611115</v>
      </c>
      <c r="N18">
        <v>1398971211</v>
      </c>
      <c r="O18" t="b">
        <v>0</v>
      </c>
      <c r="P18">
        <v>70</v>
      </c>
      <c r="Q18" t="b">
        <v>1</v>
      </c>
      <c r="R18" t="s">
        <v>8265</v>
      </c>
      <c r="S18" s="6">
        <f>F18/E18</f>
        <v>1.0024166666666667</v>
      </c>
      <c r="T18" s="7">
        <f>F18/P18</f>
        <v>171.84285714285716</v>
      </c>
      <c r="U18" t="s">
        <v>8309</v>
      </c>
      <c r="V18" t="s">
        <v>8310</v>
      </c>
    </row>
    <row r="19" spans="1:22" ht="60" x14ac:dyDescent="0.25">
      <c r="A19">
        <v>17</v>
      </c>
      <c r="B19" s="3" t="s">
        <v>19</v>
      </c>
      <c r="C19" s="3" t="s">
        <v>4128</v>
      </c>
      <c r="D19" s="3">
        <f t="shared" si="0"/>
        <v>-10</v>
      </c>
      <c r="E19">
        <v>1500</v>
      </c>
      <c r="F19">
        <v>1510</v>
      </c>
      <c r="G19" t="s">
        <v>8219</v>
      </c>
      <c r="H19" t="s">
        <v>8225</v>
      </c>
      <c r="I19" t="s">
        <v>8247</v>
      </c>
      <c r="J19" s="12">
        <f>(K19/86400)+25569+(-6/24)</f>
        <v>41947.523402777777</v>
      </c>
      <c r="K19">
        <v>1415126022</v>
      </c>
      <c r="L19" t="str">
        <f t="shared" si="1"/>
        <v>Oct</v>
      </c>
      <c r="M19" s="12">
        <f>(N19/86400)+25569+(-6/24)</f>
        <v>41917.481736111113</v>
      </c>
      <c r="N19">
        <v>1412530422</v>
      </c>
      <c r="O19" t="b">
        <v>0</v>
      </c>
      <c r="P19">
        <v>36</v>
      </c>
      <c r="Q19" t="b">
        <v>1</v>
      </c>
      <c r="R19" t="s">
        <v>8265</v>
      </c>
      <c r="S19" s="6">
        <f>F19/E19</f>
        <v>1.0066666666666666</v>
      </c>
      <c r="T19" s="7">
        <f>F19/P19</f>
        <v>41.944444444444443</v>
      </c>
      <c r="U19" t="s">
        <v>8309</v>
      </c>
      <c r="V19" t="s">
        <v>8310</v>
      </c>
    </row>
    <row r="20" spans="1:22" ht="45" x14ac:dyDescent="0.25">
      <c r="A20">
        <v>18</v>
      </c>
      <c r="B20" s="3" t="s">
        <v>20</v>
      </c>
      <c r="C20" s="3" t="s">
        <v>4129</v>
      </c>
      <c r="D20" s="3">
        <f t="shared" si="0"/>
        <v>-1896.3300000000017</v>
      </c>
      <c r="E20">
        <v>30000</v>
      </c>
      <c r="F20">
        <v>31896.33</v>
      </c>
      <c r="G20" t="s">
        <v>8219</v>
      </c>
      <c r="H20" t="s">
        <v>8224</v>
      </c>
      <c r="I20" t="s">
        <v>8246</v>
      </c>
      <c r="J20" s="12">
        <f>(K20/86400)+25569+(-6/24)</f>
        <v>41899.292314814811</v>
      </c>
      <c r="K20">
        <v>1410958856</v>
      </c>
      <c r="L20" t="str">
        <f t="shared" si="1"/>
        <v>Aug</v>
      </c>
      <c r="M20" s="12">
        <f>(N20/86400)+25569+(-6/24)</f>
        <v>41869.292314814811</v>
      </c>
      <c r="N20">
        <v>1408366856</v>
      </c>
      <c r="O20" t="b">
        <v>0</v>
      </c>
      <c r="P20">
        <v>342</v>
      </c>
      <c r="Q20" t="b">
        <v>1</v>
      </c>
      <c r="R20" t="s">
        <v>8265</v>
      </c>
      <c r="S20" s="6">
        <f>F20/E20</f>
        <v>1.0632110000000001</v>
      </c>
      <c r="T20" s="7">
        <f>F20/P20</f>
        <v>93.264122807017543</v>
      </c>
      <c r="U20" t="s">
        <v>8309</v>
      </c>
      <c r="V20" t="s">
        <v>8310</v>
      </c>
    </row>
    <row r="21" spans="1:22" ht="60" x14ac:dyDescent="0.25">
      <c r="A21">
        <v>19</v>
      </c>
      <c r="B21" s="3" t="s">
        <v>21</v>
      </c>
      <c r="C21" s="3" t="s">
        <v>4130</v>
      </c>
      <c r="D21" s="3">
        <f t="shared" si="0"/>
        <v>-385</v>
      </c>
      <c r="E21">
        <v>850</v>
      </c>
      <c r="F21">
        <v>1235</v>
      </c>
      <c r="G21" t="s">
        <v>8219</v>
      </c>
      <c r="H21" t="s">
        <v>8224</v>
      </c>
      <c r="I21" t="s">
        <v>8246</v>
      </c>
      <c r="J21" s="12">
        <f>(K21/86400)+25569+(-6/24)</f>
        <v>42205.566365740742</v>
      </c>
      <c r="K21">
        <v>1437420934</v>
      </c>
      <c r="L21" t="str">
        <f t="shared" si="1"/>
        <v>Jun</v>
      </c>
      <c r="M21" s="12">
        <f>(N21/86400)+25569+(-6/24)</f>
        <v>42175.566365740742</v>
      </c>
      <c r="N21">
        <v>1434828934</v>
      </c>
      <c r="O21" t="b">
        <v>0</v>
      </c>
      <c r="P21">
        <v>22</v>
      </c>
      <c r="Q21" t="b">
        <v>1</v>
      </c>
      <c r="R21" t="s">
        <v>8265</v>
      </c>
      <c r="S21" s="6">
        <f>F21/E21</f>
        <v>1.4529411764705882</v>
      </c>
      <c r="T21" s="7">
        <f>F21/P21</f>
        <v>56.136363636363633</v>
      </c>
      <c r="U21" t="s">
        <v>8309</v>
      </c>
      <c r="V21" t="s">
        <v>8310</v>
      </c>
    </row>
    <row r="22" spans="1:22" ht="45" x14ac:dyDescent="0.25">
      <c r="A22">
        <v>20</v>
      </c>
      <c r="B22" s="3" t="s">
        <v>22</v>
      </c>
      <c r="C22" s="3" t="s">
        <v>4131</v>
      </c>
      <c r="D22" s="3">
        <f t="shared" si="0"/>
        <v>-4</v>
      </c>
      <c r="E22">
        <v>2000</v>
      </c>
      <c r="F22">
        <v>2004</v>
      </c>
      <c r="G22" t="s">
        <v>8219</v>
      </c>
      <c r="H22" t="s">
        <v>8224</v>
      </c>
      <c r="I22" t="s">
        <v>8246</v>
      </c>
      <c r="J22" s="12">
        <f>(K22/86400)+25569+(-6/24)</f>
        <v>42260.508240740739</v>
      </c>
      <c r="K22">
        <v>1442167912</v>
      </c>
      <c r="L22" t="str">
        <f t="shared" si="1"/>
        <v>Jul</v>
      </c>
      <c r="M22" s="12">
        <f>(N22/86400)+25569+(-6/24)</f>
        <v>42200.508240740739</v>
      </c>
      <c r="N22">
        <v>1436983912</v>
      </c>
      <c r="O22" t="b">
        <v>0</v>
      </c>
      <c r="P22">
        <v>25</v>
      </c>
      <c r="Q22" t="b">
        <v>1</v>
      </c>
      <c r="R22" t="s">
        <v>8265</v>
      </c>
      <c r="S22" s="6">
        <f>F22/E22</f>
        <v>1.002</v>
      </c>
      <c r="T22" s="7">
        <f>F22/P22</f>
        <v>80.16</v>
      </c>
      <c r="U22" t="s">
        <v>8309</v>
      </c>
      <c r="V22" t="s">
        <v>8310</v>
      </c>
    </row>
    <row r="23" spans="1:22" ht="45" x14ac:dyDescent="0.25">
      <c r="A23">
        <v>21</v>
      </c>
      <c r="B23" s="3" t="s">
        <v>23</v>
      </c>
      <c r="C23" s="3" t="s">
        <v>4132</v>
      </c>
      <c r="D23" s="3">
        <f t="shared" si="0"/>
        <v>-1690</v>
      </c>
      <c r="E23">
        <v>18500</v>
      </c>
      <c r="F23">
        <v>20190</v>
      </c>
      <c r="G23" t="s">
        <v>8219</v>
      </c>
      <c r="H23" t="s">
        <v>8224</v>
      </c>
      <c r="I23" t="s">
        <v>8246</v>
      </c>
      <c r="J23" s="12">
        <f>(K23/86400)+25569+(-6/24)</f>
        <v>41908.377187500002</v>
      </c>
      <c r="K23">
        <v>1411743789</v>
      </c>
      <c r="L23" t="str">
        <f t="shared" si="1"/>
        <v>Aug</v>
      </c>
      <c r="M23" s="12">
        <f>(N23/86400)+25569+(-6/24)</f>
        <v>41878.377187500002</v>
      </c>
      <c r="N23">
        <v>1409151789</v>
      </c>
      <c r="O23" t="b">
        <v>0</v>
      </c>
      <c r="P23">
        <v>101</v>
      </c>
      <c r="Q23" t="b">
        <v>1</v>
      </c>
      <c r="R23" t="s">
        <v>8265</v>
      </c>
      <c r="S23" s="6">
        <f>F23/E23</f>
        <v>1.0913513513513513</v>
      </c>
      <c r="T23" s="7">
        <f>F23/P23</f>
        <v>199.9009900990099</v>
      </c>
      <c r="U23" t="s">
        <v>8309</v>
      </c>
      <c r="V23" t="s">
        <v>8310</v>
      </c>
    </row>
    <row r="24" spans="1:22" ht="30" x14ac:dyDescent="0.25">
      <c r="A24">
        <v>22</v>
      </c>
      <c r="B24" s="3" t="s">
        <v>24</v>
      </c>
      <c r="C24" s="3" t="s">
        <v>4133</v>
      </c>
      <c r="D24" s="3">
        <f t="shared" si="0"/>
        <v>-60</v>
      </c>
      <c r="E24">
        <v>350</v>
      </c>
      <c r="F24">
        <v>410</v>
      </c>
      <c r="G24" t="s">
        <v>8219</v>
      </c>
      <c r="H24" t="s">
        <v>8224</v>
      </c>
      <c r="I24" t="s">
        <v>8246</v>
      </c>
      <c r="J24" s="12">
        <f>(K24/86400)+25569+(-6/24)</f>
        <v>42005.082638888889</v>
      </c>
      <c r="K24">
        <v>1420099140</v>
      </c>
      <c r="L24" t="str">
        <f t="shared" si="1"/>
        <v>Dec</v>
      </c>
      <c r="M24" s="12">
        <f>(N24/86400)+25569+(-6/24)</f>
        <v>41989.66134259259</v>
      </c>
      <c r="N24">
        <v>1418766740</v>
      </c>
      <c r="O24" t="b">
        <v>0</v>
      </c>
      <c r="P24">
        <v>8</v>
      </c>
      <c r="Q24" t="b">
        <v>1</v>
      </c>
      <c r="R24" t="s">
        <v>8265</v>
      </c>
      <c r="S24" s="6">
        <f>F24/E24</f>
        <v>1.1714285714285715</v>
      </c>
      <c r="T24" s="7">
        <f>F24/P24</f>
        <v>51.25</v>
      </c>
      <c r="U24" t="s">
        <v>8309</v>
      </c>
      <c r="V24" t="s">
        <v>8310</v>
      </c>
    </row>
    <row r="25" spans="1:22" ht="45" x14ac:dyDescent="0.25">
      <c r="A25">
        <v>23</v>
      </c>
      <c r="B25" s="3" t="s">
        <v>25</v>
      </c>
      <c r="C25" s="3" t="s">
        <v>4134</v>
      </c>
      <c r="D25" s="3">
        <f t="shared" si="0"/>
        <v>-370</v>
      </c>
      <c r="E25">
        <v>2000</v>
      </c>
      <c r="F25">
        <v>2370</v>
      </c>
      <c r="G25" t="s">
        <v>8219</v>
      </c>
      <c r="H25" t="s">
        <v>8224</v>
      </c>
      <c r="I25" t="s">
        <v>8246</v>
      </c>
      <c r="J25" s="12">
        <f>(K25/86400)+25569+(-6/24)</f>
        <v>42124.388888888891</v>
      </c>
      <c r="K25">
        <v>1430407200</v>
      </c>
      <c r="L25" t="str">
        <f t="shared" si="1"/>
        <v>Apr</v>
      </c>
      <c r="M25" s="12">
        <f>(N25/86400)+25569+(-6/24)</f>
        <v>42097.528946759259</v>
      </c>
      <c r="N25">
        <v>1428086501</v>
      </c>
      <c r="O25" t="b">
        <v>0</v>
      </c>
      <c r="P25">
        <v>23</v>
      </c>
      <c r="Q25" t="b">
        <v>1</v>
      </c>
      <c r="R25" t="s">
        <v>8265</v>
      </c>
      <c r="S25" s="6">
        <f>F25/E25</f>
        <v>1.1850000000000001</v>
      </c>
      <c r="T25" s="7">
        <f>F25/P25</f>
        <v>103.04347826086956</v>
      </c>
      <c r="U25" t="s">
        <v>8309</v>
      </c>
      <c r="V25" t="s">
        <v>8310</v>
      </c>
    </row>
    <row r="26" spans="1:22" ht="30" x14ac:dyDescent="0.25">
      <c r="A26">
        <v>24</v>
      </c>
      <c r="B26" s="3" t="s">
        <v>26</v>
      </c>
      <c r="C26" s="3" t="s">
        <v>4135</v>
      </c>
      <c r="D26" s="3">
        <f t="shared" si="0"/>
        <v>-3082.6900000000023</v>
      </c>
      <c r="E26">
        <v>35000</v>
      </c>
      <c r="F26">
        <v>38082.69</v>
      </c>
      <c r="G26" t="s">
        <v>8219</v>
      </c>
      <c r="H26" t="s">
        <v>8224</v>
      </c>
      <c r="I26" t="s">
        <v>8246</v>
      </c>
      <c r="J26" s="12">
        <f>(K26/86400)+25569+(-6/24)</f>
        <v>42262.568749999999</v>
      </c>
      <c r="K26">
        <v>1442345940</v>
      </c>
      <c r="L26" t="str">
        <f t="shared" si="1"/>
        <v>Aug</v>
      </c>
      <c r="M26" s="12">
        <f>(N26/86400)+25569+(-6/24)</f>
        <v>42229.570173611108</v>
      </c>
      <c r="N26">
        <v>1439494863</v>
      </c>
      <c r="O26" t="b">
        <v>0</v>
      </c>
      <c r="P26">
        <v>574</v>
      </c>
      <c r="Q26" t="b">
        <v>1</v>
      </c>
      <c r="R26" t="s">
        <v>8265</v>
      </c>
      <c r="S26" s="6">
        <f>F26/E26</f>
        <v>1.0880768571428572</v>
      </c>
      <c r="T26" s="7">
        <f>F26/P26</f>
        <v>66.346149825783982</v>
      </c>
      <c r="U26" t="s">
        <v>8309</v>
      </c>
      <c r="V26" t="s">
        <v>8310</v>
      </c>
    </row>
    <row r="27" spans="1:22" ht="60" x14ac:dyDescent="0.25">
      <c r="A27">
        <v>25</v>
      </c>
      <c r="B27" s="3" t="s">
        <v>27</v>
      </c>
      <c r="C27" s="3" t="s">
        <v>4136</v>
      </c>
      <c r="D27" s="3">
        <f t="shared" si="0"/>
        <v>-200</v>
      </c>
      <c r="E27">
        <v>600</v>
      </c>
      <c r="F27">
        <v>800</v>
      </c>
      <c r="G27" t="s">
        <v>8219</v>
      </c>
      <c r="H27" t="s">
        <v>8224</v>
      </c>
      <c r="I27" t="s">
        <v>8246</v>
      </c>
      <c r="J27" s="12">
        <f>(K27/86400)+25569+(-6/24)</f>
        <v>42377.775011574078</v>
      </c>
      <c r="K27">
        <v>1452299761</v>
      </c>
      <c r="L27" t="str">
        <f t="shared" si="1"/>
        <v>Nov</v>
      </c>
      <c r="M27" s="12">
        <f>(N27/86400)+25569+(-6/24)</f>
        <v>42317.775011574078</v>
      </c>
      <c r="N27">
        <v>1447115761</v>
      </c>
      <c r="O27" t="b">
        <v>0</v>
      </c>
      <c r="P27">
        <v>14</v>
      </c>
      <c r="Q27" t="b">
        <v>1</v>
      </c>
      <c r="R27" t="s">
        <v>8265</v>
      </c>
      <c r="S27" s="6">
        <f>F27/E27</f>
        <v>1.3333333333333333</v>
      </c>
      <c r="T27" s="7">
        <f>F27/P27</f>
        <v>57.142857142857146</v>
      </c>
      <c r="U27" t="s">
        <v>8309</v>
      </c>
      <c r="V27" t="s">
        <v>8310</v>
      </c>
    </row>
    <row r="28" spans="1:22" ht="45" x14ac:dyDescent="0.25">
      <c r="A28">
        <v>26</v>
      </c>
      <c r="B28" s="3" t="s">
        <v>28</v>
      </c>
      <c r="C28" s="3" t="s">
        <v>4137</v>
      </c>
      <c r="D28" s="3">
        <f t="shared" si="0"/>
        <v>-690</v>
      </c>
      <c r="E28">
        <v>1250</v>
      </c>
      <c r="F28">
        <v>1940</v>
      </c>
      <c r="G28" t="s">
        <v>8219</v>
      </c>
      <c r="H28" t="s">
        <v>8224</v>
      </c>
      <c r="I28" t="s">
        <v>8246</v>
      </c>
      <c r="J28" s="12">
        <f>(K28/86400)+25569+(-6/24)</f>
        <v>41868.265555555554</v>
      </c>
      <c r="K28">
        <v>1408278144</v>
      </c>
      <c r="L28" t="str">
        <f t="shared" si="1"/>
        <v>Jul</v>
      </c>
      <c r="M28" s="12">
        <f>(N28/86400)+25569+(-6/24)</f>
        <v>41828.265555555554</v>
      </c>
      <c r="N28">
        <v>1404822144</v>
      </c>
      <c r="O28" t="b">
        <v>0</v>
      </c>
      <c r="P28">
        <v>19</v>
      </c>
      <c r="Q28" t="b">
        <v>1</v>
      </c>
      <c r="R28" t="s">
        <v>8265</v>
      </c>
      <c r="S28" s="6">
        <f>F28/E28</f>
        <v>1.552</v>
      </c>
      <c r="T28" s="7">
        <f>F28/P28</f>
        <v>102.10526315789474</v>
      </c>
      <c r="U28" t="s">
        <v>8309</v>
      </c>
      <c r="V28" t="s">
        <v>8310</v>
      </c>
    </row>
    <row r="29" spans="1:22" ht="45" x14ac:dyDescent="0.25">
      <c r="A29">
        <v>27</v>
      </c>
      <c r="B29" s="3" t="s">
        <v>29</v>
      </c>
      <c r="C29" s="3" t="s">
        <v>4138</v>
      </c>
      <c r="D29" s="3">
        <f t="shared" si="0"/>
        <v>-2345</v>
      </c>
      <c r="E29">
        <v>20000</v>
      </c>
      <c r="F29">
        <v>22345</v>
      </c>
      <c r="G29" t="s">
        <v>8219</v>
      </c>
      <c r="H29" t="s">
        <v>8228</v>
      </c>
      <c r="I29" t="s">
        <v>8250</v>
      </c>
      <c r="J29" s="12">
        <f>(K29/86400)+25569+(-6/24)</f>
        <v>41958.956400462965</v>
      </c>
      <c r="K29">
        <v>1416113833</v>
      </c>
      <c r="L29" t="str">
        <f t="shared" si="1"/>
        <v>Oct</v>
      </c>
      <c r="M29" s="12">
        <f>(N29/86400)+25569+(-6/24)</f>
        <v>41928.914733796293</v>
      </c>
      <c r="N29">
        <v>1413518233</v>
      </c>
      <c r="O29" t="b">
        <v>0</v>
      </c>
      <c r="P29">
        <v>150</v>
      </c>
      <c r="Q29" t="b">
        <v>1</v>
      </c>
      <c r="R29" t="s">
        <v>8265</v>
      </c>
      <c r="S29" s="6">
        <f>F29/E29</f>
        <v>1.1172500000000001</v>
      </c>
      <c r="T29" s="7">
        <f>F29/P29</f>
        <v>148.96666666666667</v>
      </c>
      <c r="U29" t="s">
        <v>8309</v>
      </c>
      <c r="V29" t="s">
        <v>8310</v>
      </c>
    </row>
    <row r="30" spans="1:22" ht="30" x14ac:dyDescent="0.25">
      <c r="A30">
        <v>28</v>
      </c>
      <c r="B30" s="3" t="s">
        <v>30</v>
      </c>
      <c r="C30" s="3" t="s">
        <v>4139</v>
      </c>
      <c r="D30" s="3">
        <f t="shared" si="0"/>
        <v>-42</v>
      </c>
      <c r="E30">
        <v>12000</v>
      </c>
      <c r="F30">
        <v>12042</v>
      </c>
      <c r="G30" t="s">
        <v>8219</v>
      </c>
      <c r="H30" t="s">
        <v>8224</v>
      </c>
      <c r="I30" t="s">
        <v>8246</v>
      </c>
      <c r="J30" s="12">
        <f>(K30/86400)+25569+(-6/24)</f>
        <v>42354.71393518518</v>
      </c>
      <c r="K30">
        <v>1450307284</v>
      </c>
      <c r="L30" t="str">
        <f t="shared" si="1"/>
        <v>Nov</v>
      </c>
      <c r="M30" s="12">
        <f>(N30/86400)+25569+(-6/24)</f>
        <v>42324.71393518518</v>
      </c>
      <c r="N30">
        <v>1447715284</v>
      </c>
      <c r="O30" t="b">
        <v>0</v>
      </c>
      <c r="P30">
        <v>71</v>
      </c>
      <c r="Q30" t="b">
        <v>1</v>
      </c>
      <c r="R30" t="s">
        <v>8265</v>
      </c>
      <c r="S30" s="6">
        <f>F30/E30</f>
        <v>1.0035000000000001</v>
      </c>
      <c r="T30" s="7">
        <f>F30/P30</f>
        <v>169.6056338028169</v>
      </c>
      <c r="U30" t="s">
        <v>8309</v>
      </c>
      <c r="V30" t="s">
        <v>8310</v>
      </c>
    </row>
    <row r="31" spans="1:22" ht="60" x14ac:dyDescent="0.25">
      <c r="A31">
        <v>29</v>
      </c>
      <c r="B31" s="3" t="s">
        <v>31</v>
      </c>
      <c r="C31" s="3" t="s">
        <v>4140</v>
      </c>
      <c r="D31" s="3">
        <f t="shared" si="0"/>
        <v>-700</v>
      </c>
      <c r="E31">
        <v>3000</v>
      </c>
      <c r="F31">
        <v>3700</v>
      </c>
      <c r="G31" t="s">
        <v>8219</v>
      </c>
      <c r="H31" t="s">
        <v>8225</v>
      </c>
      <c r="I31" t="s">
        <v>8247</v>
      </c>
      <c r="J31" s="12">
        <f>(K31/86400)+25569+(-6/24)</f>
        <v>41842.42324074074</v>
      </c>
      <c r="K31">
        <v>1406045368</v>
      </c>
      <c r="L31" t="str">
        <f t="shared" si="1"/>
        <v>Jun</v>
      </c>
      <c r="M31" s="12">
        <f>(N31/86400)+25569+(-6/24)</f>
        <v>41812.42324074074</v>
      </c>
      <c r="N31">
        <v>1403453368</v>
      </c>
      <c r="O31" t="b">
        <v>0</v>
      </c>
      <c r="P31">
        <v>117</v>
      </c>
      <c r="Q31" t="b">
        <v>1</v>
      </c>
      <c r="R31" t="s">
        <v>8265</v>
      </c>
      <c r="S31" s="6">
        <f>F31/E31</f>
        <v>1.2333333333333334</v>
      </c>
      <c r="T31" s="7">
        <f>F31/P31</f>
        <v>31.623931623931625</v>
      </c>
      <c r="U31" t="s">
        <v>8309</v>
      </c>
      <c r="V31" t="s">
        <v>8310</v>
      </c>
    </row>
    <row r="32" spans="1:22" ht="45" x14ac:dyDescent="0.25">
      <c r="A32">
        <v>30</v>
      </c>
      <c r="B32" s="3" t="s">
        <v>32</v>
      </c>
      <c r="C32" s="3" t="s">
        <v>4141</v>
      </c>
      <c r="D32" s="3">
        <f t="shared" si="0"/>
        <v>-51.989999999999782</v>
      </c>
      <c r="E32">
        <v>4000</v>
      </c>
      <c r="F32">
        <v>4051.99</v>
      </c>
      <c r="G32" t="s">
        <v>8219</v>
      </c>
      <c r="H32" t="s">
        <v>8224</v>
      </c>
      <c r="I32" t="s">
        <v>8246</v>
      </c>
      <c r="J32" s="12">
        <f>(K32/86400)+25569+(-6/24)</f>
        <v>41872.042997685188</v>
      </c>
      <c r="K32">
        <v>1408604515</v>
      </c>
      <c r="L32" t="str">
        <f t="shared" si="1"/>
        <v>Jul</v>
      </c>
      <c r="M32" s="12">
        <f>(N32/86400)+25569+(-6/24)</f>
        <v>41842.042997685188</v>
      </c>
      <c r="N32">
        <v>1406012515</v>
      </c>
      <c r="O32" t="b">
        <v>0</v>
      </c>
      <c r="P32">
        <v>53</v>
      </c>
      <c r="Q32" t="b">
        <v>1</v>
      </c>
      <c r="R32" t="s">
        <v>8265</v>
      </c>
      <c r="S32" s="6">
        <f>F32/E32</f>
        <v>1.0129975</v>
      </c>
      <c r="T32" s="7">
        <f>F32/P32</f>
        <v>76.45264150943396</v>
      </c>
      <c r="U32" t="s">
        <v>8309</v>
      </c>
      <c r="V32" t="s">
        <v>8310</v>
      </c>
    </row>
    <row r="33" spans="1:22" ht="45" x14ac:dyDescent="0.25">
      <c r="A33">
        <v>31</v>
      </c>
      <c r="B33" s="3" t="s">
        <v>33</v>
      </c>
      <c r="C33" s="3" t="s">
        <v>4142</v>
      </c>
      <c r="D33" s="3">
        <f t="shared" si="0"/>
        <v>0</v>
      </c>
      <c r="E33">
        <v>13</v>
      </c>
      <c r="F33">
        <v>13</v>
      </c>
      <c r="G33" t="s">
        <v>8219</v>
      </c>
      <c r="H33" t="s">
        <v>8224</v>
      </c>
      <c r="I33" t="s">
        <v>8246</v>
      </c>
      <c r="J33" s="12">
        <f>(K33/86400)+25569+(-6/24)</f>
        <v>42394.54206018518</v>
      </c>
      <c r="K33">
        <v>1453748434</v>
      </c>
      <c r="L33" t="str">
        <f t="shared" si="1"/>
        <v>Jan</v>
      </c>
      <c r="M33" s="12">
        <f>(N33/86400)+25569+(-6/24)</f>
        <v>42376.54206018518</v>
      </c>
      <c r="N33">
        <v>1452193234</v>
      </c>
      <c r="O33" t="b">
        <v>0</v>
      </c>
      <c r="P33">
        <v>1</v>
      </c>
      <c r="Q33" t="b">
        <v>1</v>
      </c>
      <c r="R33" t="s">
        <v>8265</v>
      </c>
      <c r="S33" s="6">
        <f>F33/E33</f>
        <v>1</v>
      </c>
      <c r="T33" s="7">
        <f>F33/P33</f>
        <v>13</v>
      </c>
      <c r="U33" t="s">
        <v>8309</v>
      </c>
      <c r="V33" t="s">
        <v>8310</v>
      </c>
    </row>
    <row r="34" spans="1:22" ht="60" x14ac:dyDescent="0.25">
      <c r="A34">
        <v>32</v>
      </c>
      <c r="B34" s="3" t="s">
        <v>34</v>
      </c>
      <c r="C34" s="3" t="s">
        <v>4143</v>
      </c>
      <c r="D34" s="3">
        <f t="shared" si="0"/>
        <v>-70</v>
      </c>
      <c r="E34">
        <v>28450</v>
      </c>
      <c r="F34">
        <v>28520</v>
      </c>
      <c r="G34" t="s">
        <v>8219</v>
      </c>
      <c r="H34" t="s">
        <v>8224</v>
      </c>
      <c r="I34" t="s">
        <v>8246</v>
      </c>
      <c r="J34" s="12">
        <f>(K34/86400)+25569+(-6/24)</f>
        <v>42502.915972222225</v>
      </c>
      <c r="K34">
        <v>1463111940</v>
      </c>
      <c r="L34" t="str">
        <f t="shared" si="1"/>
        <v>Apr</v>
      </c>
      <c r="M34" s="12">
        <f>(N34/86400)+25569+(-6/24)</f>
        <v>42461.377511574072</v>
      </c>
      <c r="N34">
        <v>1459523017</v>
      </c>
      <c r="O34" t="b">
        <v>0</v>
      </c>
      <c r="P34">
        <v>89</v>
      </c>
      <c r="Q34" t="b">
        <v>1</v>
      </c>
      <c r="R34" t="s">
        <v>8265</v>
      </c>
      <c r="S34" s="6">
        <f>F34/E34</f>
        <v>1.0024604569420035</v>
      </c>
      <c r="T34" s="7">
        <f>F34/P34</f>
        <v>320.44943820224717</v>
      </c>
      <c r="U34" t="s">
        <v>8309</v>
      </c>
      <c r="V34" t="s">
        <v>8310</v>
      </c>
    </row>
    <row r="35" spans="1:22" ht="60" x14ac:dyDescent="0.25">
      <c r="A35">
        <v>33</v>
      </c>
      <c r="B35" s="3" t="s">
        <v>35</v>
      </c>
      <c r="C35" s="3" t="s">
        <v>4144</v>
      </c>
      <c r="D35" s="3">
        <f t="shared" si="0"/>
        <v>-110</v>
      </c>
      <c r="E35">
        <v>5250</v>
      </c>
      <c r="F35">
        <v>5360</v>
      </c>
      <c r="G35" t="s">
        <v>8219</v>
      </c>
      <c r="H35" t="s">
        <v>8224</v>
      </c>
      <c r="I35" t="s">
        <v>8246</v>
      </c>
      <c r="J35" s="12">
        <f>(K35/86400)+25569+(-6/24)</f>
        <v>42316.452557870369</v>
      </c>
      <c r="K35">
        <v>1447001501</v>
      </c>
      <c r="L35" t="str">
        <f t="shared" si="1"/>
        <v>Oct</v>
      </c>
      <c r="M35" s="12">
        <f>(N35/86400)+25569+(-6/24)</f>
        <v>42286.410891203705</v>
      </c>
      <c r="N35">
        <v>1444405901</v>
      </c>
      <c r="O35" t="b">
        <v>0</v>
      </c>
      <c r="P35">
        <v>64</v>
      </c>
      <c r="Q35" t="b">
        <v>1</v>
      </c>
      <c r="R35" t="s">
        <v>8265</v>
      </c>
      <c r="S35" s="6">
        <f>F35/E35</f>
        <v>1.0209523809523811</v>
      </c>
      <c r="T35" s="7">
        <f>F35/P35</f>
        <v>83.75</v>
      </c>
      <c r="U35" t="s">
        <v>8309</v>
      </c>
      <c r="V35" t="s">
        <v>8310</v>
      </c>
    </row>
    <row r="36" spans="1:22" ht="60" x14ac:dyDescent="0.25">
      <c r="A36">
        <v>34</v>
      </c>
      <c r="B36" s="3" t="s">
        <v>36</v>
      </c>
      <c r="C36" s="3" t="s">
        <v>4145</v>
      </c>
      <c r="D36" s="3">
        <f t="shared" si="0"/>
        <v>-792</v>
      </c>
      <c r="E36">
        <v>2600</v>
      </c>
      <c r="F36">
        <v>3392</v>
      </c>
      <c r="G36" t="s">
        <v>8219</v>
      </c>
      <c r="H36" t="s">
        <v>8224</v>
      </c>
      <c r="I36" t="s">
        <v>8246</v>
      </c>
      <c r="J36" s="12">
        <f>(K36/86400)+25569+(-6/24)</f>
        <v>41856.071770833332</v>
      </c>
      <c r="K36">
        <v>1407224601</v>
      </c>
      <c r="L36" t="str">
        <f t="shared" si="1"/>
        <v>Jul</v>
      </c>
      <c r="M36" s="12">
        <f>(N36/86400)+25569+(-6/24)</f>
        <v>41841.071770833332</v>
      </c>
      <c r="N36">
        <v>1405928601</v>
      </c>
      <c r="O36" t="b">
        <v>0</v>
      </c>
      <c r="P36">
        <v>68</v>
      </c>
      <c r="Q36" t="b">
        <v>1</v>
      </c>
      <c r="R36" t="s">
        <v>8265</v>
      </c>
      <c r="S36" s="6">
        <f>F36/E36</f>
        <v>1.3046153846153845</v>
      </c>
      <c r="T36" s="7">
        <f>F36/P36</f>
        <v>49.882352941176471</v>
      </c>
      <c r="U36" t="s">
        <v>8309</v>
      </c>
      <c r="V36" t="s">
        <v>8310</v>
      </c>
    </row>
    <row r="37" spans="1:22" ht="45" x14ac:dyDescent="0.25">
      <c r="A37">
        <v>35</v>
      </c>
      <c r="B37" s="3" t="s">
        <v>37</v>
      </c>
      <c r="C37" s="3" t="s">
        <v>4146</v>
      </c>
      <c r="D37" s="3">
        <f t="shared" si="0"/>
        <v>-665</v>
      </c>
      <c r="E37">
        <v>1000</v>
      </c>
      <c r="F37">
        <v>1665</v>
      </c>
      <c r="G37" t="s">
        <v>8219</v>
      </c>
      <c r="H37" t="s">
        <v>8224</v>
      </c>
      <c r="I37" t="s">
        <v>8246</v>
      </c>
      <c r="J37" s="12">
        <f>(K37/86400)+25569+(-6/24)</f>
        <v>42121.75</v>
      </c>
      <c r="K37">
        <v>1430179200</v>
      </c>
      <c r="L37" t="str">
        <f t="shared" si="1"/>
        <v>Apr</v>
      </c>
      <c r="M37" s="12">
        <f>(N37/86400)+25569+(-6/24)</f>
        <v>42098.041828703703</v>
      </c>
      <c r="N37">
        <v>1428130814</v>
      </c>
      <c r="O37" t="b">
        <v>0</v>
      </c>
      <c r="P37">
        <v>28</v>
      </c>
      <c r="Q37" t="b">
        <v>1</v>
      </c>
      <c r="R37" t="s">
        <v>8265</v>
      </c>
      <c r="S37" s="6">
        <f>F37/E37</f>
        <v>1.665</v>
      </c>
      <c r="T37" s="7">
        <f>F37/P37</f>
        <v>59.464285714285715</v>
      </c>
      <c r="U37" t="s">
        <v>8309</v>
      </c>
      <c r="V37" t="s">
        <v>8310</v>
      </c>
    </row>
    <row r="38" spans="1:22" ht="30" x14ac:dyDescent="0.25">
      <c r="A38">
        <v>36</v>
      </c>
      <c r="B38" s="3" t="s">
        <v>38</v>
      </c>
      <c r="C38" s="3" t="s">
        <v>4147</v>
      </c>
      <c r="D38" s="3">
        <f t="shared" si="0"/>
        <v>-2529</v>
      </c>
      <c r="E38">
        <v>6000</v>
      </c>
      <c r="F38">
        <v>8529</v>
      </c>
      <c r="G38" t="s">
        <v>8219</v>
      </c>
      <c r="H38" t="s">
        <v>8224</v>
      </c>
      <c r="I38" t="s">
        <v>8246</v>
      </c>
      <c r="J38" s="12">
        <f>(K38/86400)+25569+(-6/24)</f>
        <v>42098.015335648146</v>
      </c>
      <c r="K38">
        <v>1428128525</v>
      </c>
      <c r="L38" t="str">
        <f t="shared" si="1"/>
        <v>Mar</v>
      </c>
      <c r="M38" s="12">
        <f>(N38/86400)+25569+(-6/24)</f>
        <v>42068.057002314818</v>
      </c>
      <c r="N38">
        <v>1425540125</v>
      </c>
      <c r="O38" t="b">
        <v>0</v>
      </c>
      <c r="P38">
        <v>44</v>
      </c>
      <c r="Q38" t="b">
        <v>1</v>
      </c>
      <c r="R38" t="s">
        <v>8265</v>
      </c>
      <c r="S38" s="6">
        <f>F38/E38</f>
        <v>1.4215</v>
      </c>
      <c r="T38" s="7">
        <f>F38/P38</f>
        <v>193.84090909090909</v>
      </c>
      <c r="U38" t="s">
        <v>8309</v>
      </c>
      <c r="V38" t="s">
        <v>8310</v>
      </c>
    </row>
    <row r="39" spans="1:22" ht="60" x14ac:dyDescent="0.25">
      <c r="A39">
        <v>37</v>
      </c>
      <c r="B39" s="3" t="s">
        <v>39</v>
      </c>
      <c r="C39" s="3" t="s">
        <v>4148</v>
      </c>
      <c r="D39" s="3">
        <f t="shared" si="0"/>
        <v>-18357</v>
      </c>
      <c r="E39">
        <v>22000</v>
      </c>
      <c r="F39">
        <v>40357</v>
      </c>
      <c r="G39" t="s">
        <v>8219</v>
      </c>
      <c r="H39" t="s">
        <v>8224</v>
      </c>
      <c r="I39" t="s">
        <v>8246</v>
      </c>
      <c r="J39" s="12">
        <f>(K39/86400)+25569+(-6/24)</f>
        <v>42062.443043981482</v>
      </c>
      <c r="K39">
        <v>1425055079</v>
      </c>
      <c r="L39" t="str">
        <f t="shared" si="1"/>
        <v>Jan</v>
      </c>
      <c r="M39" s="12">
        <f>(N39/86400)+25569+(-6/24)</f>
        <v>42032.443043981482</v>
      </c>
      <c r="N39">
        <v>1422463079</v>
      </c>
      <c r="O39" t="b">
        <v>0</v>
      </c>
      <c r="P39">
        <v>253</v>
      </c>
      <c r="Q39" t="b">
        <v>1</v>
      </c>
      <c r="R39" t="s">
        <v>8265</v>
      </c>
      <c r="S39" s="6">
        <f>F39/E39</f>
        <v>1.8344090909090909</v>
      </c>
      <c r="T39" s="7">
        <f>F39/P39</f>
        <v>159.51383399209487</v>
      </c>
      <c r="U39" t="s">
        <v>8309</v>
      </c>
      <c r="V39" t="s">
        <v>8310</v>
      </c>
    </row>
    <row r="40" spans="1:22" ht="45" x14ac:dyDescent="0.25">
      <c r="A40">
        <v>38</v>
      </c>
      <c r="B40" s="3" t="s">
        <v>40</v>
      </c>
      <c r="C40" s="3" t="s">
        <v>4149</v>
      </c>
      <c r="D40" s="3">
        <f t="shared" si="0"/>
        <v>-251</v>
      </c>
      <c r="E40">
        <v>2500</v>
      </c>
      <c r="F40">
        <v>2751</v>
      </c>
      <c r="G40" t="s">
        <v>8219</v>
      </c>
      <c r="H40" t="s">
        <v>8224</v>
      </c>
      <c r="I40" t="s">
        <v>8246</v>
      </c>
      <c r="J40" s="12">
        <f>(K40/86400)+25569+(-6/24)</f>
        <v>41404.807222222225</v>
      </c>
      <c r="K40">
        <v>1368235344</v>
      </c>
      <c r="L40" t="str">
        <f t="shared" si="1"/>
        <v>Apr</v>
      </c>
      <c r="M40" s="12">
        <f>(N40/86400)+25569+(-6/24)</f>
        <v>41374.807222222225</v>
      </c>
      <c r="N40">
        <v>1365643344</v>
      </c>
      <c r="O40" t="b">
        <v>0</v>
      </c>
      <c r="P40">
        <v>66</v>
      </c>
      <c r="Q40" t="b">
        <v>1</v>
      </c>
      <c r="R40" t="s">
        <v>8265</v>
      </c>
      <c r="S40" s="6">
        <f>F40/E40</f>
        <v>1.1004</v>
      </c>
      <c r="T40" s="7">
        <f>F40/P40</f>
        <v>41.68181818181818</v>
      </c>
      <c r="U40" t="s">
        <v>8309</v>
      </c>
      <c r="V40" t="s">
        <v>8310</v>
      </c>
    </row>
    <row r="41" spans="1:22" ht="60" x14ac:dyDescent="0.25">
      <c r="A41">
        <v>39</v>
      </c>
      <c r="B41" s="3" t="s">
        <v>41</v>
      </c>
      <c r="C41" s="3" t="s">
        <v>4150</v>
      </c>
      <c r="D41" s="3">
        <f t="shared" si="0"/>
        <v>-7745</v>
      </c>
      <c r="E41">
        <v>25000</v>
      </c>
      <c r="F41">
        <v>32745</v>
      </c>
      <c r="G41" t="s">
        <v>8219</v>
      </c>
      <c r="H41" t="s">
        <v>8225</v>
      </c>
      <c r="I41" t="s">
        <v>8247</v>
      </c>
      <c r="J41" s="12">
        <f>(K41/86400)+25569+(-6/24)</f>
        <v>41784.707638888889</v>
      </c>
      <c r="K41">
        <v>1401058740</v>
      </c>
      <c r="L41" t="str">
        <f t="shared" si="1"/>
        <v>Apr</v>
      </c>
      <c r="M41" s="12">
        <f>(N41/86400)+25569+(-6/24)</f>
        <v>41753.797083333331</v>
      </c>
      <c r="N41">
        <v>1398388068</v>
      </c>
      <c r="O41" t="b">
        <v>0</v>
      </c>
      <c r="P41">
        <v>217</v>
      </c>
      <c r="Q41" t="b">
        <v>1</v>
      </c>
      <c r="R41" t="s">
        <v>8265</v>
      </c>
      <c r="S41" s="6">
        <f>F41/E41</f>
        <v>1.3098000000000001</v>
      </c>
      <c r="T41" s="7">
        <f>F41/P41</f>
        <v>150.89861751152074</v>
      </c>
      <c r="U41" t="s">
        <v>8309</v>
      </c>
      <c r="V41" t="s">
        <v>8310</v>
      </c>
    </row>
    <row r="42" spans="1:22" ht="60" x14ac:dyDescent="0.25">
      <c r="A42">
        <v>40</v>
      </c>
      <c r="B42" s="3" t="s">
        <v>42</v>
      </c>
      <c r="C42" s="3" t="s">
        <v>4151</v>
      </c>
      <c r="D42" s="3">
        <f t="shared" si="0"/>
        <v>-27</v>
      </c>
      <c r="E42">
        <v>2000</v>
      </c>
      <c r="F42">
        <v>2027</v>
      </c>
      <c r="G42" t="s">
        <v>8219</v>
      </c>
      <c r="H42" t="s">
        <v>8224</v>
      </c>
      <c r="I42" t="s">
        <v>8246</v>
      </c>
      <c r="J42" s="12">
        <f>(K42/86400)+25569+(-6/24)</f>
        <v>41808.916666666664</v>
      </c>
      <c r="K42">
        <v>1403150400</v>
      </c>
      <c r="L42" t="str">
        <f t="shared" si="1"/>
        <v>May</v>
      </c>
      <c r="M42" s="12">
        <f>(N42/86400)+25569+(-6/24)</f>
        <v>41788.96398148148</v>
      </c>
      <c r="N42">
        <v>1401426488</v>
      </c>
      <c r="O42" t="b">
        <v>0</v>
      </c>
      <c r="P42">
        <v>16</v>
      </c>
      <c r="Q42" t="b">
        <v>1</v>
      </c>
      <c r="R42" t="s">
        <v>8265</v>
      </c>
      <c r="S42" s="6">
        <f>F42/E42</f>
        <v>1.0135000000000001</v>
      </c>
      <c r="T42" s="7">
        <f>F42/P42</f>
        <v>126.6875</v>
      </c>
      <c r="U42" t="s">
        <v>8309</v>
      </c>
      <c r="V42" t="s">
        <v>8310</v>
      </c>
    </row>
    <row r="43" spans="1:22" ht="60" x14ac:dyDescent="0.25">
      <c r="A43">
        <v>41</v>
      </c>
      <c r="B43" s="3" t="s">
        <v>43</v>
      </c>
      <c r="C43" s="3" t="s">
        <v>4152</v>
      </c>
      <c r="D43" s="3">
        <f t="shared" si="0"/>
        <v>0</v>
      </c>
      <c r="E43">
        <v>2000</v>
      </c>
      <c r="F43">
        <v>2000</v>
      </c>
      <c r="G43" t="s">
        <v>8219</v>
      </c>
      <c r="H43" t="s">
        <v>8224</v>
      </c>
      <c r="I43" t="s">
        <v>8246</v>
      </c>
      <c r="J43" s="12">
        <f>(K43/86400)+25569+(-6/24)</f>
        <v>41917.318912037037</v>
      </c>
      <c r="K43">
        <v>1412516354</v>
      </c>
      <c r="L43" t="str">
        <f t="shared" si="1"/>
        <v>Sep</v>
      </c>
      <c r="M43" s="12">
        <f>(N43/86400)+25569+(-6/24)</f>
        <v>41887.318912037037</v>
      </c>
      <c r="N43">
        <v>1409924354</v>
      </c>
      <c r="O43" t="b">
        <v>0</v>
      </c>
      <c r="P43">
        <v>19</v>
      </c>
      <c r="Q43" t="b">
        <v>1</v>
      </c>
      <c r="R43" t="s">
        <v>8265</v>
      </c>
      <c r="S43" s="6">
        <f>F43/E43</f>
        <v>1</v>
      </c>
      <c r="T43" s="7">
        <f>F43/P43</f>
        <v>105.26315789473684</v>
      </c>
      <c r="U43" t="s">
        <v>8309</v>
      </c>
      <c r="V43" t="s">
        <v>8310</v>
      </c>
    </row>
    <row r="44" spans="1:22" ht="60" x14ac:dyDescent="0.25">
      <c r="A44">
        <v>42</v>
      </c>
      <c r="B44" s="3" t="s">
        <v>44</v>
      </c>
      <c r="C44" s="3" t="s">
        <v>4153</v>
      </c>
      <c r="D44" s="3">
        <f t="shared" si="0"/>
        <v>-5860</v>
      </c>
      <c r="E44">
        <v>14000</v>
      </c>
      <c r="F44">
        <v>19860</v>
      </c>
      <c r="G44" t="s">
        <v>8219</v>
      </c>
      <c r="H44" t="s">
        <v>8224</v>
      </c>
      <c r="I44" t="s">
        <v>8246</v>
      </c>
      <c r="J44" s="12">
        <f>(K44/86400)+25569+(-6/24)</f>
        <v>42001.389189814814</v>
      </c>
      <c r="K44">
        <v>1419780026</v>
      </c>
      <c r="L44" t="str">
        <f t="shared" si="1"/>
        <v>Nov</v>
      </c>
      <c r="M44" s="12">
        <f>(N44/86400)+25569+(-6/24)</f>
        <v>41971.389189814814</v>
      </c>
      <c r="N44">
        <v>1417188026</v>
      </c>
      <c r="O44" t="b">
        <v>0</v>
      </c>
      <c r="P44">
        <v>169</v>
      </c>
      <c r="Q44" t="b">
        <v>1</v>
      </c>
      <c r="R44" t="s">
        <v>8265</v>
      </c>
      <c r="S44" s="6">
        <f>F44/E44</f>
        <v>1.4185714285714286</v>
      </c>
      <c r="T44" s="7">
        <f>F44/P44</f>
        <v>117.51479289940828</v>
      </c>
      <c r="U44" t="s">
        <v>8309</v>
      </c>
      <c r="V44" t="s">
        <v>8310</v>
      </c>
    </row>
    <row r="45" spans="1:22" ht="60" x14ac:dyDescent="0.25">
      <c r="A45">
        <v>43</v>
      </c>
      <c r="B45" s="3" t="s">
        <v>45</v>
      </c>
      <c r="C45" s="3" t="s">
        <v>4154</v>
      </c>
      <c r="D45" s="3">
        <f t="shared" si="0"/>
        <v>-20866</v>
      </c>
      <c r="E45">
        <v>10000</v>
      </c>
      <c r="F45">
        <v>30866</v>
      </c>
      <c r="G45" t="s">
        <v>8219</v>
      </c>
      <c r="H45" t="s">
        <v>8224</v>
      </c>
      <c r="I45" t="s">
        <v>8246</v>
      </c>
      <c r="J45" s="12">
        <f>(K45/86400)+25569+(-6/24)</f>
        <v>41832.75</v>
      </c>
      <c r="K45">
        <v>1405209600</v>
      </c>
      <c r="L45" t="str">
        <f t="shared" si="1"/>
        <v>Jun</v>
      </c>
      <c r="M45" s="12">
        <f>(N45/86400)+25569+(-6/24)</f>
        <v>41802.540347222224</v>
      </c>
      <c r="N45">
        <v>1402599486</v>
      </c>
      <c r="O45" t="b">
        <v>0</v>
      </c>
      <c r="P45">
        <v>263</v>
      </c>
      <c r="Q45" t="b">
        <v>1</v>
      </c>
      <c r="R45" t="s">
        <v>8265</v>
      </c>
      <c r="S45" s="6">
        <f>F45/E45</f>
        <v>3.0865999999999998</v>
      </c>
      <c r="T45" s="7">
        <f>F45/P45</f>
        <v>117.36121673003802</v>
      </c>
      <c r="U45" t="s">
        <v>8309</v>
      </c>
      <c r="V45" t="s">
        <v>8310</v>
      </c>
    </row>
    <row r="46" spans="1:22" ht="60" x14ac:dyDescent="0.25">
      <c r="A46">
        <v>44</v>
      </c>
      <c r="B46" s="3" t="s">
        <v>46</v>
      </c>
      <c r="C46" s="3" t="s">
        <v>4155</v>
      </c>
      <c r="D46" s="3">
        <f t="shared" si="0"/>
        <v>0</v>
      </c>
      <c r="E46">
        <v>2000</v>
      </c>
      <c r="F46">
        <v>2000</v>
      </c>
      <c r="G46" t="s">
        <v>8219</v>
      </c>
      <c r="H46" t="s">
        <v>8224</v>
      </c>
      <c r="I46" t="s">
        <v>8246</v>
      </c>
      <c r="J46" s="12">
        <f>(K46/86400)+25569+(-6/24)</f>
        <v>41918.848807870367</v>
      </c>
      <c r="K46">
        <v>1412648537</v>
      </c>
      <c r="L46" t="str">
        <f t="shared" si="1"/>
        <v>Aug</v>
      </c>
      <c r="M46" s="12">
        <f>(N46/86400)+25569+(-6/24)</f>
        <v>41873.848807870367</v>
      </c>
      <c r="N46">
        <v>1408760537</v>
      </c>
      <c r="O46" t="b">
        <v>0</v>
      </c>
      <c r="P46">
        <v>15</v>
      </c>
      <c r="Q46" t="b">
        <v>1</v>
      </c>
      <c r="R46" t="s">
        <v>8265</v>
      </c>
      <c r="S46" s="6">
        <f>F46/E46</f>
        <v>1</v>
      </c>
      <c r="T46" s="7">
        <f>F46/P46</f>
        <v>133.33333333333334</v>
      </c>
      <c r="U46" t="s">
        <v>8309</v>
      </c>
      <c r="V46" t="s">
        <v>8310</v>
      </c>
    </row>
    <row r="47" spans="1:22" ht="45" x14ac:dyDescent="0.25">
      <c r="A47">
        <v>45</v>
      </c>
      <c r="B47" s="3" t="s">
        <v>47</v>
      </c>
      <c r="C47" s="3" t="s">
        <v>4156</v>
      </c>
      <c r="D47" s="3">
        <f t="shared" si="0"/>
        <v>-1000</v>
      </c>
      <c r="E47">
        <v>5000</v>
      </c>
      <c r="F47">
        <v>6000</v>
      </c>
      <c r="G47" t="s">
        <v>8219</v>
      </c>
      <c r="H47" t="s">
        <v>8224</v>
      </c>
      <c r="I47" t="s">
        <v>8246</v>
      </c>
      <c r="J47" s="12">
        <f>(K47/86400)+25569+(-6/24)</f>
        <v>42487.373923611114</v>
      </c>
      <c r="K47">
        <v>1461769107</v>
      </c>
      <c r="L47" t="str">
        <f t="shared" si="1"/>
        <v>Mar</v>
      </c>
      <c r="M47" s="12">
        <f>(N47/86400)+25569+(-6/24)</f>
        <v>42457.373923611114</v>
      </c>
      <c r="N47">
        <v>1459177107</v>
      </c>
      <c r="O47" t="b">
        <v>0</v>
      </c>
      <c r="P47">
        <v>61</v>
      </c>
      <c r="Q47" t="b">
        <v>1</v>
      </c>
      <c r="R47" t="s">
        <v>8265</v>
      </c>
      <c r="S47" s="6">
        <f>F47/E47</f>
        <v>1.2</v>
      </c>
      <c r="T47" s="7">
        <f>F47/P47</f>
        <v>98.360655737704917</v>
      </c>
      <c r="U47" t="s">
        <v>8309</v>
      </c>
      <c r="V47" t="s">
        <v>8310</v>
      </c>
    </row>
    <row r="48" spans="1:22" ht="45" x14ac:dyDescent="0.25">
      <c r="A48">
        <v>46</v>
      </c>
      <c r="B48" s="3" t="s">
        <v>48</v>
      </c>
      <c r="C48" s="3" t="s">
        <v>4157</v>
      </c>
      <c r="D48" s="3">
        <f t="shared" si="0"/>
        <v>-350</v>
      </c>
      <c r="E48">
        <v>8400</v>
      </c>
      <c r="F48">
        <v>8750</v>
      </c>
      <c r="G48" t="s">
        <v>8219</v>
      </c>
      <c r="H48" t="s">
        <v>8226</v>
      </c>
      <c r="I48" t="s">
        <v>8248</v>
      </c>
      <c r="J48" s="12">
        <f>(K48/86400)+25569+(-6/24)</f>
        <v>42353.71497685185</v>
      </c>
      <c r="K48">
        <v>1450220974</v>
      </c>
      <c r="L48" t="str">
        <f t="shared" si="1"/>
        <v>Nov</v>
      </c>
      <c r="M48" s="12">
        <f>(N48/86400)+25569+(-6/24)</f>
        <v>42323.71497685185</v>
      </c>
      <c r="N48">
        <v>1447628974</v>
      </c>
      <c r="O48" t="b">
        <v>0</v>
      </c>
      <c r="P48">
        <v>45</v>
      </c>
      <c r="Q48" t="b">
        <v>1</v>
      </c>
      <c r="R48" t="s">
        <v>8265</v>
      </c>
      <c r="S48" s="6">
        <f>F48/E48</f>
        <v>1.0416666666666667</v>
      </c>
      <c r="T48" s="7">
        <f>F48/P48</f>
        <v>194.44444444444446</v>
      </c>
      <c r="U48" t="s">
        <v>8309</v>
      </c>
      <c r="V48" t="s">
        <v>8310</v>
      </c>
    </row>
    <row r="49" spans="1:22" ht="60" x14ac:dyDescent="0.25">
      <c r="A49">
        <v>47</v>
      </c>
      <c r="B49" s="3" t="s">
        <v>49</v>
      </c>
      <c r="C49" s="3" t="s">
        <v>4158</v>
      </c>
      <c r="D49" s="3">
        <f t="shared" si="0"/>
        <v>-380.55000000000018</v>
      </c>
      <c r="E49">
        <v>5000</v>
      </c>
      <c r="F49">
        <v>5380.55</v>
      </c>
      <c r="G49" t="s">
        <v>8219</v>
      </c>
      <c r="H49" t="s">
        <v>8224</v>
      </c>
      <c r="I49" t="s">
        <v>8246</v>
      </c>
      <c r="J49" s="12">
        <f>(K49/86400)+25569+(-6/24)</f>
        <v>41992.611192129625</v>
      </c>
      <c r="K49">
        <v>1419021607</v>
      </c>
      <c r="L49" t="str">
        <f t="shared" si="1"/>
        <v>Oct</v>
      </c>
      <c r="M49" s="12">
        <f>(N49/86400)+25569+(-6/24)</f>
        <v>41932.569525462961</v>
      </c>
      <c r="N49">
        <v>1413834007</v>
      </c>
      <c r="O49" t="b">
        <v>0</v>
      </c>
      <c r="P49">
        <v>70</v>
      </c>
      <c r="Q49" t="b">
        <v>1</v>
      </c>
      <c r="R49" t="s">
        <v>8265</v>
      </c>
      <c r="S49" s="6">
        <f>F49/E49</f>
        <v>1.0761100000000001</v>
      </c>
      <c r="T49" s="7">
        <f>F49/P49</f>
        <v>76.865000000000009</v>
      </c>
      <c r="U49" t="s">
        <v>8309</v>
      </c>
      <c r="V49" t="s">
        <v>8310</v>
      </c>
    </row>
    <row r="50" spans="1:22" ht="60" x14ac:dyDescent="0.25">
      <c r="A50">
        <v>48</v>
      </c>
      <c r="B50" s="3" t="s">
        <v>50</v>
      </c>
      <c r="C50" s="3" t="s">
        <v>4159</v>
      </c>
      <c r="D50" s="3">
        <f t="shared" si="0"/>
        <v>-159</v>
      </c>
      <c r="E50">
        <v>2000</v>
      </c>
      <c r="F50">
        <v>2159</v>
      </c>
      <c r="G50" t="s">
        <v>8219</v>
      </c>
      <c r="H50" t="s">
        <v>8225</v>
      </c>
      <c r="I50" t="s">
        <v>8247</v>
      </c>
      <c r="J50" s="12">
        <f>(K50/86400)+25569+(-6/24)</f>
        <v>42064.25</v>
      </c>
      <c r="K50">
        <v>1425211200</v>
      </c>
      <c r="L50" t="str">
        <f t="shared" si="1"/>
        <v>Jan</v>
      </c>
      <c r="M50" s="12">
        <f>(N50/86400)+25569+(-6/24)</f>
        <v>42033.266898148147</v>
      </c>
      <c r="N50">
        <v>1422534260</v>
      </c>
      <c r="O50" t="b">
        <v>0</v>
      </c>
      <c r="P50">
        <v>38</v>
      </c>
      <c r="Q50" t="b">
        <v>1</v>
      </c>
      <c r="R50" t="s">
        <v>8265</v>
      </c>
      <c r="S50" s="6">
        <f>F50/E50</f>
        <v>1.0794999999999999</v>
      </c>
      <c r="T50" s="7">
        <f>F50/P50</f>
        <v>56.815789473684212</v>
      </c>
      <c r="U50" t="s">
        <v>8309</v>
      </c>
      <c r="V50" t="s">
        <v>8310</v>
      </c>
    </row>
    <row r="51" spans="1:22" ht="30" x14ac:dyDescent="0.25">
      <c r="A51">
        <v>49</v>
      </c>
      <c r="B51" s="3" t="s">
        <v>51</v>
      </c>
      <c r="C51" s="3" t="s">
        <v>4160</v>
      </c>
      <c r="D51" s="3">
        <f t="shared" si="0"/>
        <v>0</v>
      </c>
      <c r="E51">
        <v>12000</v>
      </c>
      <c r="F51">
        <v>12000</v>
      </c>
      <c r="G51" t="s">
        <v>8219</v>
      </c>
      <c r="H51" t="s">
        <v>8224</v>
      </c>
      <c r="I51" t="s">
        <v>8246</v>
      </c>
      <c r="J51" s="12">
        <f>(K51/86400)+25569+(-6/24)</f>
        <v>42300.926446759258</v>
      </c>
      <c r="K51">
        <v>1445660045</v>
      </c>
      <c r="L51" t="str">
        <f t="shared" si="1"/>
        <v>Sep</v>
      </c>
      <c r="M51" s="12">
        <f>(N51/86400)+25569+(-6/24)</f>
        <v>42270.926446759258</v>
      </c>
      <c r="N51">
        <v>1443068045</v>
      </c>
      <c r="O51" t="b">
        <v>0</v>
      </c>
      <c r="P51">
        <v>87</v>
      </c>
      <c r="Q51" t="b">
        <v>1</v>
      </c>
      <c r="R51" t="s">
        <v>8265</v>
      </c>
      <c r="S51" s="6">
        <f>F51/E51</f>
        <v>1</v>
      </c>
      <c r="T51" s="7">
        <f>F51/P51</f>
        <v>137.93103448275863</v>
      </c>
      <c r="U51" t="s">
        <v>8309</v>
      </c>
      <c r="V51" t="s">
        <v>8310</v>
      </c>
    </row>
    <row r="52" spans="1:22" ht="45" x14ac:dyDescent="0.25">
      <c r="A52">
        <v>50</v>
      </c>
      <c r="B52" s="3" t="s">
        <v>52</v>
      </c>
      <c r="C52" s="3" t="s">
        <v>4161</v>
      </c>
      <c r="D52" s="3">
        <f t="shared" si="0"/>
        <v>0</v>
      </c>
      <c r="E52">
        <v>600</v>
      </c>
      <c r="F52">
        <v>600</v>
      </c>
      <c r="G52" t="s">
        <v>8219</v>
      </c>
      <c r="H52" t="s">
        <v>8225</v>
      </c>
      <c r="I52" t="s">
        <v>8247</v>
      </c>
      <c r="J52" s="12">
        <f>(K52/86400)+25569+(-6/24)</f>
        <v>42034.458333333328</v>
      </c>
      <c r="K52">
        <v>1422637200</v>
      </c>
      <c r="L52" t="str">
        <f t="shared" si="1"/>
        <v>Dec</v>
      </c>
      <c r="M52" s="12">
        <f>(N52/86400)+25569+(-6/24)</f>
        <v>41995.502986111111</v>
      </c>
      <c r="N52">
        <v>1419271458</v>
      </c>
      <c r="O52" t="b">
        <v>0</v>
      </c>
      <c r="P52">
        <v>22</v>
      </c>
      <c r="Q52" t="b">
        <v>1</v>
      </c>
      <c r="R52" t="s">
        <v>8265</v>
      </c>
      <c r="S52" s="6">
        <f>F52/E52</f>
        <v>1</v>
      </c>
      <c r="T52" s="7">
        <f>F52/P52</f>
        <v>27.272727272727273</v>
      </c>
      <c r="U52" t="s">
        <v>8309</v>
      </c>
      <c r="V52" t="s">
        <v>8310</v>
      </c>
    </row>
    <row r="53" spans="1:22" ht="60" x14ac:dyDescent="0.25">
      <c r="A53">
        <v>51</v>
      </c>
      <c r="B53" s="3" t="s">
        <v>53</v>
      </c>
      <c r="C53" s="3" t="s">
        <v>4162</v>
      </c>
      <c r="D53" s="3">
        <f t="shared" si="0"/>
        <v>-3082</v>
      </c>
      <c r="E53">
        <v>11000</v>
      </c>
      <c r="F53">
        <v>14082</v>
      </c>
      <c r="G53" t="s">
        <v>8219</v>
      </c>
      <c r="H53" t="s">
        <v>8224</v>
      </c>
      <c r="I53" t="s">
        <v>8246</v>
      </c>
      <c r="J53" s="12">
        <f>(K53/86400)+25569+(-6/24)</f>
        <v>42226.678668981476</v>
      </c>
      <c r="K53">
        <v>1439245037</v>
      </c>
      <c r="L53" t="str">
        <f t="shared" si="1"/>
        <v>Jul</v>
      </c>
      <c r="M53" s="12">
        <f>(N53/86400)+25569+(-6/24)</f>
        <v>42196.678668981476</v>
      </c>
      <c r="N53">
        <v>1436653037</v>
      </c>
      <c r="O53" t="b">
        <v>0</v>
      </c>
      <c r="P53">
        <v>119</v>
      </c>
      <c r="Q53" t="b">
        <v>1</v>
      </c>
      <c r="R53" t="s">
        <v>8265</v>
      </c>
      <c r="S53" s="6">
        <f>F53/E53</f>
        <v>1.2801818181818181</v>
      </c>
      <c r="T53" s="7">
        <f>F53/P53</f>
        <v>118.33613445378151</v>
      </c>
      <c r="U53" t="s">
        <v>8309</v>
      </c>
      <c r="V53" t="s">
        <v>8310</v>
      </c>
    </row>
    <row r="54" spans="1:22" ht="45" x14ac:dyDescent="0.25">
      <c r="A54">
        <v>52</v>
      </c>
      <c r="B54" s="3" t="s">
        <v>54</v>
      </c>
      <c r="C54" s="3" t="s">
        <v>4163</v>
      </c>
      <c r="D54" s="3">
        <f t="shared" si="0"/>
        <v>-1621</v>
      </c>
      <c r="E54">
        <v>10000</v>
      </c>
      <c r="F54">
        <v>11621</v>
      </c>
      <c r="G54" t="s">
        <v>8219</v>
      </c>
      <c r="H54" t="s">
        <v>8224</v>
      </c>
      <c r="I54" t="s">
        <v>8246</v>
      </c>
      <c r="J54" s="12">
        <f>(K54/86400)+25569+(-6/24)</f>
        <v>41837.451921296299</v>
      </c>
      <c r="K54">
        <v>1405615846</v>
      </c>
      <c r="L54" t="str">
        <f t="shared" si="1"/>
        <v>Jun</v>
      </c>
      <c r="M54" s="12">
        <f>(N54/86400)+25569+(-6/24)</f>
        <v>41807.451921296299</v>
      </c>
      <c r="N54">
        <v>1403023846</v>
      </c>
      <c r="O54" t="b">
        <v>0</v>
      </c>
      <c r="P54">
        <v>52</v>
      </c>
      <c r="Q54" t="b">
        <v>1</v>
      </c>
      <c r="R54" t="s">
        <v>8265</v>
      </c>
      <c r="S54" s="6">
        <f>F54/E54</f>
        <v>1.1620999999999999</v>
      </c>
      <c r="T54" s="7">
        <f>F54/P54</f>
        <v>223.48076923076923</v>
      </c>
      <c r="U54" t="s">
        <v>8309</v>
      </c>
      <c r="V54" t="s">
        <v>8310</v>
      </c>
    </row>
    <row r="55" spans="1:22" ht="30" x14ac:dyDescent="0.25">
      <c r="A55">
        <v>53</v>
      </c>
      <c r="B55" s="3" t="s">
        <v>55</v>
      </c>
      <c r="C55" s="3" t="s">
        <v>4164</v>
      </c>
      <c r="D55" s="3">
        <f t="shared" si="0"/>
        <v>-289</v>
      </c>
      <c r="E55">
        <v>3000</v>
      </c>
      <c r="F55">
        <v>3289</v>
      </c>
      <c r="G55" t="s">
        <v>8219</v>
      </c>
      <c r="H55" t="s">
        <v>8224</v>
      </c>
      <c r="I55" t="s">
        <v>8246</v>
      </c>
      <c r="J55" s="12">
        <f>(K55/86400)+25569+(-6/24)</f>
        <v>41733.666666666664</v>
      </c>
      <c r="K55">
        <v>1396648800</v>
      </c>
      <c r="L55" t="str">
        <f t="shared" si="1"/>
        <v>Mar</v>
      </c>
      <c r="M55" s="12">
        <f>(N55/86400)+25569+(-6/24)</f>
        <v>41719.299131944441</v>
      </c>
      <c r="N55">
        <v>1395407445</v>
      </c>
      <c r="O55" t="b">
        <v>0</v>
      </c>
      <c r="P55">
        <v>117</v>
      </c>
      <c r="Q55" t="b">
        <v>1</v>
      </c>
      <c r="R55" t="s">
        <v>8265</v>
      </c>
      <c r="S55" s="6">
        <f>F55/E55</f>
        <v>1.0963333333333334</v>
      </c>
      <c r="T55" s="7">
        <f>F55/P55</f>
        <v>28.111111111111111</v>
      </c>
      <c r="U55" t="s">
        <v>8309</v>
      </c>
      <c r="V55" t="s">
        <v>8310</v>
      </c>
    </row>
    <row r="56" spans="1:22" ht="60" x14ac:dyDescent="0.25">
      <c r="A56">
        <v>54</v>
      </c>
      <c r="B56" s="3" t="s">
        <v>56</v>
      </c>
      <c r="C56" s="3" t="s">
        <v>4165</v>
      </c>
      <c r="D56" s="3">
        <f t="shared" si="0"/>
        <v>-100</v>
      </c>
      <c r="E56">
        <v>10000</v>
      </c>
      <c r="F56">
        <v>10100</v>
      </c>
      <c r="G56" t="s">
        <v>8219</v>
      </c>
      <c r="H56" t="s">
        <v>8224</v>
      </c>
      <c r="I56" t="s">
        <v>8246</v>
      </c>
      <c r="J56" s="12">
        <f>(K56/86400)+25569+(-6/24)</f>
        <v>42363.463206018518</v>
      </c>
      <c r="K56">
        <v>1451063221</v>
      </c>
      <c r="L56" t="str">
        <f t="shared" si="1"/>
        <v>Nov</v>
      </c>
      <c r="M56" s="12">
        <f>(N56/86400)+25569+(-6/24)</f>
        <v>42333.463206018518</v>
      </c>
      <c r="N56">
        <v>1448471221</v>
      </c>
      <c r="O56" t="b">
        <v>0</v>
      </c>
      <c r="P56">
        <v>52</v>
      </c>
      <c r="Q56" t="b">
        <v>1</v>
      </c>
      <c r="R56" t="s">
        <v>8265</v>
      </c>
      <c r="S56" s="6">
        <f>F56/E56</f>
        <v>1.01</v>
      </c>
      <c r="T56" s="7">
        <f>F56/P56</f>
        <v>194.23076923076923</v>
      </c>
      <c r="U56" t="s">
        <v>8309</v>
      </c>
      <c r="V56" t="s">
        <v>8310</v>
      </c>
    </row>
    <row r="57" spans="1:22" ht="45" x14ac:dyDescent="0.25">
      <c r="A57">
        <v>55</v>
      </c>
      <c r="B57" s="3" t="s">
        <v>57</v>
      </c>
      <c r="C57" s="3" t="s">
        <v>4166</v>
      </c>
      <c r="D57" s="3">
        <f t="shared" si="0"/>
        <v>-2490</v>
      </c>
      <c r="E57">
        <v>8600</v>
      </c>
      <c r="F57">
        <v>11090</v>
      </c>
      <c r="G57" t="s">
        <v>8219</v>
      </c>
      <c r="H57" t="s">
        <v>8224</v>
      </c>
      <c r="I57" t="s">
        <v>8246</v>
      </c>
      <c r="J57" s="12">
        <f>(K57/86400)+25569+(-6/24)</f>
        <v>42517.718935185185</v>
      </c>
      <c r="K57">
        <v>1464390916</v>
      </c>
      <c r="L57" t="str">
        <f t="shared" si="1"/>
        <v>May</v>
      </c>
      <c r="M57" s="12">
        <f>(N57/86400)+25569+(-6/24)</f>
        <v>42496.718935185185</v>
      </c>
      <c r="N57">
        <v>1462576516</v>
      </c>
      <c r="O57" t="b">
        <v>0</v>
      </c>
      <c r="P57">
        <v>86</v>
      </c>
      <c r="Q57" t="b">
        <v>1</v>
      </c>
      <c r="R57" t="s">
        <v>8265</v>
      </c>
      <c r="S57" s="6">
        <f>F57/E57</f>
        <v>1.2895348837209302</v>
      </c>
      <c r="T57" s="7">
        <f>F57/P57</f>
        <v>128.95348837209303</v>
      </c>
      <c r="U57" t="s">
        <v>8309</v>
      </c>
      <c r="V57" t="s">
        <v>8310</v>
      </c>
    </row>
    <row r="58" spans="1:22" ht="45" x14ac:dyDescent="0.25">
      <c r="A58">
        <v>56</v>
      </c>
      <c r="B58" s="3" t="s">
        <v>58</v>
      </c>
      <c r="C58" s="3" t="s">
        <v>4167</v>
      </c>
      <c r="D58" s="3">
        <f t="shared" si="0"/>
        <v>-581</v>
      </c>
      <c r="E58">
        <v>8000</v>
      </c>
      <c r="F58">
        <v>8581</v>
      </c>
      <c r="G58" t="s">
        <v>8219</v>
      </c>
      <c r="H58" t="s">
        <v>8225</v>
      </c>
      <c r="I58" t="s">
        <v>8247</v>
      </c>
      <c r="J58" s="12">
        <f>(K58/86400)+25569+(-6/24)</f>
        <v>42163.416666666672</v>
      </c>
      <c r="K58">
        <v>1433779200</v>
      </c>
      <c r="L58" t="str">
        <f t="shared" si="1"/>
        <v>May</v>
      </c>
      <c r="M58" s="12">
        <f>(N58/86400)+25569+(-6/24)</f>
        <v>42149.298888888894</v>
      </c>
      <c r="N58">
        <v>1432559424</v>
      </c>
      <c r="O58" t="b">
        <v>0</v>
      </c>
      <c r="P58">
        <v>174</v>
      </c>
      <c r="Q58" t="b">
        <v>1</v>
      </c>
      <c r="R58" t="s">
        <v>8265</v>
      </c>
      <c r="S58" s="6">
        <f>F58/E58</f>
        <v>1.0726249999999999</v>
      </c>
      <c r="T58" s="7">
        <f>F58/P58</f>
        <v>49.316091954022987</v>
      </c>
      <c r="U58" t="s">
        <v>8309</v>
      </c>
      <c r="V58" t="s">
        <v>8310</v>
      </c>
    </row>
    <row r="59" spans="1:22" ht="60" x14ac:dyDescent="0.25">
      <c r="A59">
        <v>57</v>
      </c>
      <c r="B59" s="3" t="s">
        <v>59</v>
      </c>
      <c r="C59" s="3" t="s">
        <v>4168</v>
      </c>
      <c r="D59" s="3">
        <f t="shared" si="0"/>
        <v>-285</v>
      </c>
      <c r="E59">
        <v>15000</v>
      </c>
      <c r="F59">
        <v>15285</v>
      </c>
      <c r="G59" t="s">
        <v>8219</v>
      </c>
      <c r="H59" t="s">
        <v>8224</v>
      </c>
      <c r="I59" t="s">
        <v>8246</v>
      </c>
      <c r="J59" s="12">
        <f>(K59/86400)+25569+(-6/24)</f>
        <v>42119.58289351852</v>
      </c>
      <c r="K59">
        <v>1429991962</v>
      </c>
      <c r="L59" t="str">
        <f t="shared" si="1"/>
        <v>Mar</v>
      </c>
      <c r="M59" s="12">
        <f>(N59/86400)+25569+(-6/24)</f>
        <v>42089.58289351852</v>
      </c>
      <c r="N59">
        <v>1427399962</v>
      </c>
      <c r="O59" t="b">
        <v>0</v>
      </c>
      <c r="P59">
        <v>69</v>
      </c>
      <c r="Q59" t="b">
        <v>1</v>
      </c>
      <c r="R59" t="s">
        <v>8265</v>
      </c>
      <c r="S59" s="6">
        <f>F59/E59</f>
        <v>1.0189999999999999</v>
      </c>
      <c r="T59" s="7">
        <f>F59/P59</f>
        <v>221.52173913043478</v>
      </c>
      <c r="U59" t="s">
        <v>8309</v>
      </c>
      <c r="V59" t="s">
        <v>8310</v>
      </c>
    </row>
    <row r="60" spans="1:22" ht="45" x14ac:dyDescent="0.25">
      <c r="A60">
        <v>58</v>
      </c>
      <c r="B60" s="3" t="s">
        <v>60</v>
      </c>
      <c r="C60" s="3" t="s">
        <v>4169</v>
      </c>
      <c r="D60" s="3">
        <f t="shared" si="0"/>
        <v>-291</v>
      </c>
      <c r="E60">
        <v>10000</v>
      </c>
      <c r="F60">
        <v>10291</v>
      </c>
      <c r="G60" t="s">
        <v>8219</v>
      </c>
      <c r="H60" t="s">
        <v>8224</v>
      </c>
      <c r="I60" t="s">
        <v>8246</v>
      </c>
      <c r="J60" s="12">
        <f>(K60/86400)+25569+(-6/24)</f>
        <v>41962.536712962959</v>
      </c>
      <c r="K60">
        <v>1416423172</v>
      </c>
      <c r="L60" t="str">
        <f t="shared" si="1"/>
        <v>Oct</v>
      </c>
      <c r="M60" s="12">
        <f>(N60/86400)+25569+(-6/24)</f>
        <v>41932.495046296295</v>
      </c>
      <c r="N60">
        <v>1413827572</v>
      </c>
      <c r="O60" t="b">
        <v>0</v>
      </c>
      <c r="P60">
        <v>75</v>
      </c>
      <c r="Q60" t="b">
        <v>1</v>
      </c>
      <c r="R60" t="s">
        <v>8265</v>
      </c>
      <c r="S60" s="6">
        <f>F60/E60</f>
        <v>1.0290999999999999</v>
      </c>
      <c r="T60" s="7">
        <f>F60/P60</f>
        <v>137.21333333333334</v>
      </c>
      <c r="U60" t="s">
        <v>8309</v>
      </c>
      <c r="V60" t="s">
        <v>8310</v>
      </c>
    </row>
    <row r="61" spans="1:22" ht="60" x14ac:dyDescent="0.25">
      <c r="A61">
        <v>59</v>
      </c>
      <c r="B61" s="3" t="s">
        <v>61</v>
      </c>
      <c r="C61" s="3" t="s">
        <v>4170</v>
      </c>
      <c r="D61" s="3">
        <f t="shared" si="0"/>
        <v>-25.139999999999418</v>
      </c>
      <c r="E61">
        <v>20000</v>
      </c>
      <c r="F61">
        <v>20025.14</v>
      </c>
      <c r="G61" t="s">
        <v>8219</v>
      </c>
      <c r="H61" t="s">
        <v>8224</v>
      </c>
      <c r="I61" t="s">
        <v>8246</v>
      </c>
      <c r="J61" s="12">
        <f>(K61/86400)+25569+(-6/24)</f>
        <v>42261.625</v>
      </c>
      <c r="K61">
        <v>1442264400</v>
      </c>
      <c r="L61" t="str">
        <f t="shared" si="1"/>
        <v>Aug</v>
      </c>
      <c r="M61" s="12">
        <f>(N61/86400)+25569+(-6/24)</f>
        <v>42229.985833333332</v>
      </c>
      <c r="N61">
        <v>1439530776</v>
      </c>
      <c r="O61" t="b">
        <v>0</v>
      </c>
      <c r="P61">
        <v>33</v>
      </c>
      <c r="Q61" t="b">
        <v>1</v>
      </c>
      <c r="R61" t="s">
        <v>8265</v>
      </c>
      <c r="S61" s="6">
        <f>F61/E61</f>
        <v>1.0012570000000001</v>
      </c>
      <c r="T61" s="7">
        <f>F61/P61</f>
        <v>606.82242424242418</v>
      </c>
      <c r="U61" t="s">
        <v>8309</v>
      </c>
      <c r="V61" t="s">
        <v>8310</v>
      </c>
    </row>
    <row r="62" spans="1:22" ht="45" x14ac:dyDescent="0.25">
      <c r="A62">
        <v>60</v>
      </c>
      <c r="B62" s="3" t="s">
        <v>62</v>
      </c>
      <c r="C62" s="3" t="s">
        <v>4171</v>
      </c>
      <c r="D62" s="3">
        <f t="shared" si="0"/>
        <v>-148.32999999999993</v>
      </c>
      <c r="E62">
        <v>4500</v>
      </c>
      <c r="F62">
        <v>4648.33</v>
      </c>
      <c r="G62" t="s">
        <v>8219</v>
      </c>
      <c r="H62" t="s">
        <v>8225</v>
      </c>
      <c r="I62" t="s">
        <v>8247</v>
      </c>
      <c r="J62" s="12">
        <f>(K62/86400)+25569+(-6/24)</f>
        <v>41720.75</v>
      </c>
      <c r="K62">
        <v>1395532800</v>
      </c>
      <c r="L62" t="str">
        <f t="shared" si="1"/>
        <v>Mar</v>
      </c>
      <c r="M62" s="12">
        <f>(N62/86400)+25569+(-6/24)</f>
        <v>41701.651817129634</v>
      </c>
      <c r="N62">
        <v>1393882717</v>
      </c>
      <c r="O62" t="b">
        <v>0</v>
      </c>
      <c r="P62">
        <v>108</v>
      </c>
      <c r="Q62" t="b">
        <v>1</v>
      </c>
      <c r="R62" t="s">
        <v>8266</v>
      </c>
      <c r="S62" s="6">
        <f>F62/E62</f>
        <v>1.0329622222222221</v>
      </c>
      <c r="T62" s="7">
        <f>F62/P62</f>
        <v>43.040092592592593</v>
      </c>
      <c r="U62" t="s">
        <v>8309</v>
      </c>
      <c r="V62" t="s">
        <v>8311</v>
      </c>
    </row>
    <row r="63" spans="1:22" ht="60" x14ac:dyDescent="0.25">
      <c r="A63">
        <v>61</v>
      </c>
      <c r="B63" s="3" t="s">
        <v>63</v>
      </c>
      <c r="C63" s="3" t="s">
        <v>4172</v>
      </c>
      <c r="D63" s="3">
        <f t="shared" si="0"/>
        <v>-2415</v>
      </c>
      <c r="E63">
        <v>5000</v>
      </c>
      <c r="F63">
        <v>7415</v>
      </c>
      <c r="G63" t="s">
        <v>8219</v>
      </c>
      <c r="H63" t="s">
        <v>8224</v>
      </c>
      <c r="I63" t="s">
        <v>8246</v>
      </c>
      <c r="J63" s="12">
        <f>(K63/86400)+25569+(-6/24)</f>
        <v>41431.564317129625</v>
      </c>
      <c r="K63">
        <v>1370547157</v>
      </c>
      <c r="L63" t="str">
        <f t="shared" si="1"/>
        <v>May</v>
      </c>
      <c r="M63" s="12">
        <f>(N63/86400)+25569+(-6/24)</f>
        <v>41409.564317129625</v>
      </c>
      <c r="N63">
        <v>1368646357</v>
      </c>
      <c r="O63" t="b">
        <v>0</v>
      </c>
      <c r="P63">
        <v>23</v>
      </c>
      <c r="Q63" t="b">
        <v>1</v>
      </c>
      <c r="R63" t="s">
        <v>8266</v>
      </c>
      <c r="S63" s="6">
        <f>F63/E63</f>
        <v>1.4830000000000001</v>
      </c>
      <c r="T63" s="7">
        <f>F63/P63</f>
        <v>322.39130434782606</v>
      </c>
      <c r="U63" t="s">
        <v>8309</v>
      </c>
      <c r="V63" t="s">
        <v>8311</v>
      </c>
    </row>
    <row r="64" spans="1:22" ht="60" x14ac:dyDescent="0.25">
      <c r="A64">
        <v>62</v>
      </c>
      <c r="B64" s="3" t="s">
        <v>64</v>
      </c>
      <c r="C64" s="3" t="s">
        <v>4173</v>
      </c>
      <c r="D64" s="3">
        <f t="shared" si="0"/>
        <v>-1642</v>
      </c>
      <c r="E64">
        <v>3000</v>
      </c>
      <c r="F64">
        <v>4642</v>
      </c>
      <c r="G64" t="s">
        <v>8219</v>
      </c>
      <c r="H64" t="s">
        <v>8224</v>
      </c>
      <c r="I64" t="s">
        <v>8246</v>
      </c>
      <c r="J64" s="12">
        <f>(K64/86400)+25569+(-6/24)</f>
        <v>41336.549513888887</v>
      </c>
      <c r="K64">
        <v>1362337878</v>
      </c>
      <c r="L64" t="str">
        <f t="shared" si="1"/>
        <v>Feb</v>
      </c>
      <c r="M64" s="12">
        <f>(N64/86400)+25569+(-6/24)</f>
        <v>41311.549513888887</v>
      </c>
      <c r="N64">
        <v>1360177878</v>
      </c>
      <c r="O64" t="b">
        <v>0</v>
      </c>
      <c r="P64">
        <v>48</v>
      </c>
      <c r="Q64" t="b">
        <v>1</v>
      </c>
      <c r="R64" t="s">
        <v>8266</v>
      </c>
      <c r="S64" s="6">
        <f>F64/E64</f>
        <v>1.5473333333333332</v>
      </c>
      <c r="T64" s="7">
        <f>F64/P64</f>
        <v>96.708333333333329</v>
      </c>
      <c r="U64" t="s">
        <v>8309</v>
      </c>
      <c r="V64" t="s">
        <v>8311</v>
      </c>
    </row>
    <row r="65" spans="1:22" ht="45" x14ac:dyDescent="0.25">
      <c r="A65">
        <v>63</v>
      </c>
      <c r="B65" s="3" t="s">
        <v>65</v>
      </c>
      <c r="C65" s="3" t="s">
        <v>4174</v>
      </c>
      <c r="D65" s="3">
        <f t="shared" si="0"/>
        <v>-270.36999999999989</v>
      </c>
      <c r="E65">
        <v>2000</v>
      </c>
      <c r="F65">
        <v>2270.37</v>
      </c>
      <c r="G65" t="s">
        <v>8219</v>
      </c>
      <c r="H65" t="s">
        <v>8224</v>
      </c>
      <c r="I65" t="s">
        <v>8246</v>
      </c>
      <c r="J65" s="12">
        <f>(K65/86400)+25569+(-6/24)</f>
        <v>41635.957638888889</v>
      </c>
      <c r="K65">
        <v>1388206740</v>
      </c>
      <c r="L65" t="str">
        <f t="shared" si="1"/>
        <v>Dec</v>
      </c>
      <c r="M65" s="12">
        <f>(N65/86400)+25569+(-6/24)</f>
        <v>41612.662187499998</v>
      </c>
      <c r="N65">
        <v>1386194013</v>
      </c>
      <c r="O65" t="b">
        <v>0</v>
      </c>
      <c r="P65">
        <v>64</v>
      </c>
      <c r="Q65" t="b">
        <v>1</v>
      </c>
      <c r="R65" t="s">
        <v>8266</v>
      </c>
      <c r="S65" s="6">
        <f>F65/E65</f>
        <v>1.1351849999999999</v>
      </c>
      <c r="T65" s="7">
        <f>F65/P65</f>
        <v>35.474531249999998</v>
      </c>
      <c r="U65" t="s">
        <v>8309</v>
      </c>
      <c r="V65" t="s">
        <v>8311</v>
      </c>
    </row>
    <row r="66" spans="1:22" ht="60" x14ac:dyDescent="0.25">
      <c r="A66">
        <v>64</v>
      </c>
      <c r="B66" s="3" t="s">
        <v>66</v>
      </c>
      <c r="C66" s="3" t="s">
        <v>4175</v>
      </c>
      <c r="D66" s="3">
        <f t="shared" si="0"/>
        <v>-880</v>
      </c>
      <c r="E66">
        <v>1200</v>
      </c>
      <c r="F66">
        <v>2080</v>
      </c>
      <c r="G66" t="s">
        <v>8219</v>
      </c>
      <c r="H66" t="s">
        <v>8224</v>
      </c>
      <c r="I66" t="s">
        <v>8246</v>
      </c>
      <c r="J66" s="12">
        <f>(K66/86400)+25569+(-6/24)</f>
        <v>41462.76829861111</v>
      </c>
      <c r="K66">
        <v>1373243181</v>
      </c>
      <c r="L66" t="str">
        <f t="shared" si="1"/>
        <v>Jun</v>
      </c>
      <c r="M66" s="12">
        <f>(N66/86400)+25569+(-6/24)</f>
        <v>41432.76829861111</v>
      </c>
      <c r="N66">
        <v>1370651181</v>
      </c>
      <c r="O66" t="b">
        <v>0</v>
      </c>
      <c r="P66">
        <v>24</v>
      </c>
      <c r="Q66" t="b">
        <v>1</v>
      </c>
      <c r="R66" t="s">
        <v>8266</v>
      </c>
      <c r="S66" s="6">
        <f>F66/E66</f>
        <v>1.7333333333333334</v>
      </c>
      <c r="T66" s="7">
        <f>F66/P66</f>
        <v>86.666666666666671</v>
      </c>
      <c r="U66" t="s">
        <v>8309</v>
      </c>
      <c r="V66" t="s">
        <v>8311</v>
      </c>
    </row>
    <row r="67" spans="1:22" ht="45" x14ac:dyDescent="0.25">
      <c r="A67">
        <v>65</v>
      </c>
      <c r="B67" s="3" t="s">
        <v>67</v>
      </c>
      <c r="C67" s="3" t="s">
        <v>4176</v>
      </c>
      <c r="D67" s="3">
        <f t="shared" ref="D67:D130" si="2">E67-F67</f>
        <v>-527</v>
      </c>
      <c r="E67">
        <v>7000</v>
      </c>
      <c r="F67">
        <v>7527</v>
      </c>
      <c r="G67" t="s">
        <v>8219</v>
      </c>
      <c r="H67" t="s">
        <v>8229</v>
      </c>
      <c r="I67" t="s">
        <v>8251</v>
      </c>
      <c r="J67" s="12">
        <f>(K67/86400)+25569+(-6/24)</f>
        <v>41861.999305555553</v>
      </c>
      <c r="K67">
        <v>1407736740</v>
      </c>
      <c r="L67" t="str">
        <f t="shared" ref="L67:L130" si="3">TEXT(M67,"mmm")</f>
        <v>Jul</v>
      </c>
      <c r="M67" s="12">
        <f>(N67/86400)+25569+(-6/24)</f>
        <v>41835.571226851855</v>
      </c>
      <c r="N67">
        <v>1405453354</v>
      </c>
      <c r="O67" t="b">
        <v>0</v>
      </c>
      <c r="P67">
        <v>57</v>
      </c>
      <c r="Q67" t="b">
        <v>1</v>
      </c>
      <c r="R67" t="s">
        <v>8266</v>
      </c>
      <c r="S67" s="6">
        <f>F67/E67</f>
        <v>1.0752857142857142</v>
      </c>
      <c r="T67" s="7">
        <f>F67/P67</f>
        <v>132.05263157894737</v>
      </c>
      <c r="U67" t="s">
        <v>8309</v>
      </c>
      <c r="V67" t="s">
        <v>8311</v>
      </c>
    </row>
    <row r="68" spans="1:22" ht="30" x14ac:dyDescent="0.25">
      <c r="A68">
        <v>66</v>
      </c>
      <c r="B68" s="3" t="s">
        <v>68</v>
      </c>
      <c r="C68" s="3" t="s">
        <v>4177</v>
      </c>
      <c r="D68" s="3">
        <f t="shared" si="2"/>
        <v>-372</v>
      </c>
      <c r="E68">
        <v>2000</v>
      </c>
      <c r="F68">
        <v>2372</v>
      </c>
      <c r="G68" t="s">
        <v>8219</v>
      </c>
      <c r="H68" t="s">
        <v>8224</v>
      </c>
      <c r="I68" t="s">
        <v>8246</v>
      </c>
      <c r="J68" s="12">
        <f>(K68/86400)+25569+(-6/24)</f>
        <v>42569.599768518514</v>
      </c>
      <c r="K68">
        <v>1468873420</v>
      </c>
      <c r="L68" t="str">
        <f t="shared" si="3"/>
        <v>Jun</v>
      </c>
      <c r="M68" s="12">
        <f>(N68/86400)+25569+(-6/24)</f>
        <v>42539.599768518514</v>
      </c>
      <c r="N68">
        <v>1466281420</v>
      </c>
      <c r="O68" t="b">
        <v>0</v>
      </c>
      <c r="P68">
        <v>26</v>
      </c>
      <c r="Q68" t="b">
        <v>1</v>
      </c>
      <c r="R68" t="s">
        <v>8266</v>
      </c>
      <c r="S68" s="6">
        <f>F68/E68</f>
        <v>1.1859999999999999</v>
      </c>
      <c r="T68" s="7">
        <f>F68/P68</f>
        <v>91.230769230769226</v>
      </c>
      <c r="U68" t="s">
        <v>8309</v>
      </c>
      <c r="V68" t="s">
        <v>8311</v>
      </c>
    </row>
    <row r="69" spans="1:22" ht="45" x14ac:dyDescent="0.25">
      <c r="A69">
        <v>67</v>
      </c>
      <c r="B69" s="3" t="s">
        <v>69</v>
      </c>
      <c r="C69" s="3" t="s">
        <v>4178</v>
      </c>
      <c r="D69" s="3">
        <f t="shared" si="2"/>
        <v>-325</v>
      </c>
      <c r="E69">
        <v>2000</v>
      </c>
      <c r="F69">
        <v>2325</v>
      </c>
      <c r="G69" t="s">
        <v>8219</v>
      </c>
      <c r="H69" t="s">
        <v>8224</v>
      </c>
      <c r="I69" t="s">
        <v>8246</v>
      </c>
      <c r="J69" s="12">
        <f>(K69/86400)+25569+(-6/24)</f>
        <v>41105.333379629628</v>
      </c>
      <c r="K69">
        <v>1342360804</v>
      </c>
      <c r="L69" t="str">
        <f t="shared" si="3"/>
        <v>Jun</v>
      </c>
      <c r="M69" s="12">
        <f>(N69/86400)+25569+(-6/24)</f>
        <v>41075.333379629628</v>
      </c>
      <c r="N69">
        <v>1339768804</v>
      </c>
      <c r="O69" t="b">
        <v>0</v>
      </c>
      <c r="P69">
        <v>20</v>
      </c>
      <c r="Q69" t="b">
        <v>1</v>
      </c>
      <c r="R69" t="s">
        <v>8266</v>
      </c>
      <c r="S69" s="6">
        <f>F69/E69</f>
        <v>1.1625000000000001</v>
      </c>
      <c r="T69" s="7">
        <f>F69/P69</f>
        <v>116.25</v>
      </c>
      <c r="U69" t="s">
        <v>8309</v>
      </c>
      <c r="V69" t="s">
        <v>8311</v>
      </c>
    </row>
    <row r="70" spans="1:22" ht="60" x14ac:dyDescent="0.25">
      <c r="A70">
        <v>68</v>
      </c>
      <c r="B70" s="3" t="s">
        <v>70</v>
      </c>
      <c r="C70" s="3" t="s">
        <v>4179</v>
      </c>
      <c r="D70" s="3">
        <f t="shared" si="2"/>
        <v>-163</v>
      </c>
      <c r="E70">
        <v>600</v>
      </c>
      <c r="F70">
        <v>763</v>
      </c>
      <c r="G70" t="s">
        <v>8219</v>
      </c>
      <c r="H70" t="s">
        <v>8225</v>
      </c>
      <c r="I70" t="s">
        <v>8247</v>
      </c>
      <c r="J70" s="12">
        <f>(K70/86400)+25569+(-6/24)</f>
        <v>41693.319340277776</v>
      </c>
      <c r="K70">
        <v>1393162791</v>
      </c>
      <c r="L70" t="str">
        <f t="shared" si="3"/>
        <v>Jan</v>
      </c>
      <c r="M70" s="12">
        <f>(N70/86400)+25569+(-6/24)</f>
        <v>41663.319340277776</v>
      </c>
      <c r="N70">
        <v>1390570791</v>
      </c>
      <c r="O70" t="b">
        <v>0</v>
      </c>
      <c r="P70">
        <v>36</v>
      </c>
      <c r="Q70" t="b">
        <v>1</v>
      </c>
      <c r="R70" t="s">
        <v>8266</v>
      </c>
      <c r="S70" s="6">
        <f>F70/E70</f>
        <v>1.2716666666666667</v>
      </c>
      <c r="T70" s="7">
        <f>F70/P70</f>
        <v>21.194444444444443</v>
      </c>
      <c r="U70" t="s">
        <v>8309</v>
      </c>
      <c r="V70" t="s">
        <v>8311</v>
      </c>
    </row>
    <row r="71" spans="1:22" ht="60" x14ac:dyDescent="0.25">
      <c r="A71">
        <v>69</v>
      </c>
      <c r="B71" s="3" t="s">
        <v>71</v>
      </c>
      <c r="C71" s="3" t="s">
        <v>4180</v>
      </c>
      <c r="D71" s="3">
        <f t="shared" si="2"/>
        <v>-1094.2299999999996</v>
      </c>
      <c r="E71">
        <v>10000</v>
      </c>
      <c r="F71">
        <v>11094.23</v>
      </c>
      <c r="G71" t="s">
        <v>8219</v>
      </c>
      <c r="H71" t="s">
        <v>8224</v>
      </c>
      <c r="I71" t="s">
        <v>8246</v>
      </c>
      <c r="J71" s="12">
        <f>(K71/86400)+25569+(-6/24)</f>
        <v>40818.040972222225</v>
      </c>
      <c r="K71">
        <v>1317538740</v>
      </c>
      <c r="L71" t="str">
        <f t="shared" si="3"/>
        <v>Aug</v>
      </c>
      <c r="M71" s="12">
        <f>(N71/86400)+25569+(-6/24)</f>
        <v>40785.937789351854</v>
      </c>
      <c r="N71">
        <v>1314765025</v>
      </c>
      <c r="O71" t="b">
        <v>0</v>
      </c>
      <c r="P71">
        <v>178</v>
      </c>
      <c r="Q71" t="b">
        <v>1</v>
      </c>
      <c r="R71" t="s">
        <v>8266</v>
      </c>
      <c r="S71" s="6">
        <f>F71/E71</f>
        <v>1.109423</v>
      </c>
      <c r="T71" s="7">
        <f>F71/P71</f>
        <v>62.327134831460668</v>
      </c>
      <c r="U71" t="s">
        <v>8309</v>
      </c>
      <c r="V71" t="s">
        <v>8311</v>
      </c>
    </row>
    <row r="72" spans="1:22" ht="60" x14ac:dyDescent="0.25">
      <c r="A72">
        <v>70</v>
      </c>
      <c r="B72" s="3" t="s">
        <v>72</v>
      </c>
      <c r="C72" s="3" t="s">
        <v>4181</v>
      </c>
      <c r="D72" s="3">
        <f t="shared" si="2"/>
        <v>-136</v>
      </c>
      <c r="E72">
        <v>500</v>
      </c>
      <c r="F72">
        <v>636</v>
      </c>
      <c r="G72" t="s">
        <v>8219</v>
      </c>
      <c r="H72" t="s">
        <v>8224</v>
      </c>
      <c r="I72" t="s">
        <v>8246</v>
      </c>
      <c r="J72" s="12">
        <f>(K72/86400)+25569+(-6/24)</f>
        <v>40790.646354166667</v>
      </c>
      <c r="K72">
        <v>1315171845</v>
      </c>
      <c r="L72" t="str">
        <f t="shared" si="3"/>
        <v>Jul</v>
      </c>
      <c r="M72" s="12">
        <f>(N72/86400)+25569+(-6/24)</f>
        <v>40730.646354166667</v>
      </c>
      <c r="N72">
        <v>1309987845</v>
      </c>
      <c r="O72" t="b">
        <v>0</v>
      </c>
      <c r="P72">
        <v>17</v>
      </c>
      <c r="Q72" t="b">
        <v>1</v>
      </c>
      <c r="R72" t="s">
        <v>8266</v>
      </c>
      <c r="S72" s="6">
        <f>F72/E72</f>
        <v>1.272</v>
      </c>
      <c r="T72" s="7">
        <f>F72/P72</f>
        <v>37.411764705882355</v>
      </c>
      <c r="U72" t="s">
        <v>8309</v>
      </c>
      <c r="V72" t="s">
        <v>8311</v>
      </c>
    </row>
    <row r="73" spans="1:22" ht="45" x14ac:dyDescent="0.25">
      <c r="A73">
        <v>71</v>
      </c>
      <c r="B73" s="3" t="s">
        <v>73</v>
      </c>
      <c r="C73" s="3" t="s">
        <v>4182</v>
      </c>
      <c r="D73" s="3">
        <f t="shared" si="2"/>
        <v>-431</v>
      </c>
      <c r="E73">
        <v>1800</v>
      </c>
      <c r="F73">
        <v>2231</v>
      </c>
      <c r="G73" t="s">
        <v>8219</v>
      </c>
      <c r="H73" t="s">
        <v>8224</v>
      </c>
      <c r="I73" t="s">
        <v>8246</v>
      </c>
      <c r="J73" s="12">
        <f>(K73/86400)+25569+(-6/24)</f>
        <v>41057.021493055552</v>
      </c>
      <c r="K73">
        <v>1338186657</v>
      </c>
      <c r="L73" t="str">
        <f t="shared" si="3"/>
        <v>Mar</v>
      </c>
      <c r="M73" s="12">
        <f>(N73/86400)+25569+(-6/24)</f>
        <v>40997.021493055552</v>
      </c>
      <c r="N73">
        <v>1333002657</v>
      </c>
      <c r="O73" t="b">
        <v>0</v>
      </c>
      <c r="P73">
        <v>32</v>
      </c>
      <c r="Q73" t="b">
        <v>1</v>
      </c>
      <c r="R73" t="s">
        <v>8266</v>
      </c>
      <c r="S73" s="6">
        <f>F73/E73</f>
        <v>1.2394444444444443</v>
      </c>
      <c r="T73" s="7">
        <f>F73/P73</f>
        <v>69.71875</v>
      </c>
      <c r="U73" t="s">
        <v>8309</v>
      </c>
      <c r="V73" t="s">
        <v>8311</v>
      </c>
    </row>
    <row r="74" spans="1:22" ht="60" x14ac:dyDescent="0.25">
      <c r="A74">
        <v>72</v>
      </c>
      <c r="B74" s="3" t="s">
        <v>74</v>
      </c>
      <c r="C74" s="3" t="s">
        <v>4183</v>
      </c>
      <c r="D74" s="3">
        <f t="shared" si="2"/>
        <v>-185</v>
      </c>
      <c r="E74">
        <v>2200</v>
      </c>
      <c r="F74">
        <v>2385</v>
      </c>
      <c r="G74" t="s">
        <v>8219</v>
      </c>
      <c r="H74" t="s">
        <v>8224</v>
      </c>
      <c r="I74" t="s">
        <v>8246</v>
      </c>
      <c r="J74" s="12">
        <f>(K74/86400)+25569+(-6/24)</f>
        <v>41227.75</v>
      </c>
      <c r="K74">
        <v>1352937600</v>
      </c>
      <c r="L74" t="str">
        <f t="shared" si="3"/>
        <v>Oct</v>
      </c>
      <c r="M74" s="12">
        <f>(N74/86400)+25569+(-6/24)</f>
        <v>41207.760196759264</v>
      </c>
      <c r="N74">
        <v>1351210481</v>
      </c>
      <c r="O74" t="b">
        <v>0</v>
      </c>
      <c r="P74">
        <v>41</v>
      </c>
      <c r="Q74" t="b">
        <v>1</v>
      </c>
      <c r="R74" t="s">
        <v>8266</v>
      </c>
      <c r="S74" s="6">
        <f>F74/E74</f>
        <v>1.084090909090909</v>
      </c>
      <c r="T74" s="7">
        <f>F74/P74</f>
        <v>58.170731707317074</v>
      </c>
      <c r="U74" t="s">
        <v>8309</v>
      </c>
      <c r="V74" t="s">
        <v>8311</v>
      </c>
    </row>
    <row r="75" spans="1:22" ht="60" x14ac:dyDescent="0.25">
      <c r="A75">
        <v>73</v>
      </c>
      <c r="B75" s="3" t="s">
        <v>75</v>
      </c>
      <c r="C75" s="3" t="s">
        <v>4184</v>
      </c>
      <c r="D75" s="3">
        <f t="shared" si="2"/>
        <v>0</v>
      </c>
      <c r="E75">
        <v>900</v>
      </c>
      <c r="F75">
        <v>900</v>
      </c>
      <c r="G75" t="s">
        <v>8219</v>
      </c>
      <c r="H75" t="s">
        <v>8224</v>
      </c>
      <c r="I75" t="s">
        <v>8246</v>
      </c>
      <c r="J75" s="12">
        <f>(K75/86400)+25569+(-6/24)</f>
        <v>40665.915972222225</v>
      </c>
      <c r="K75">
        <v>1304395140</v>
      </c>
      <c r="L75" t="str">
        <f t="shared" si="3"/>
        <v>Feb</v>
      </c>
      <c r="M75" s="12">
        <f>(N75/86400)+25569+(-6/24)</f>
        <v>40587.50675925926</v>
      </c>
      <c r="N75">
        <v>1297620584</v>
      </c>
      <c r="O75" t="b">
        <v>0</v>
      </c>
      <c r="P75">
        <v>18</v>
      </c>
      <c r="Q75" t="b">
        <v>1</v>
      </c>
      <c r="R75" t="s">
        <v>8266</v>
      </c>
      <c r="S75" s="6">
        <f>F75/E75</f>
        <v>1</v>
      </c>
      <c r="T75" s="7">
        <f>F75/P75</f>
        <v>50</v>
      </c>
      <c r="U75" t="s">
        <v>8309</v>
      </c>
      <c r="V75" t="s">
        <v>8311</v>
      </c>
    </row>
    <row r="76" spans="1:22" ht="60" x14ac:dyDescent="0.25">
      <c r="A76">
        <v>74</v>
      </c>
      <c r="B76" s="3" t="s">
        <v>76</v>
      </c>
      <c r="C76" s="3" t="s">
        <v>4185</v>
      </c>
      <c r="D76" s="3">
        <f t="shared" si="2"/>
        <v>-64.659999999999968</v>
      </c>
      <c r="E76">
        <v>500</v>
      </c>
      <c r="F76">
        <v>564.66</v>
      </c>
      <c r="G76" t="s">
        <v>8219</v>
      </c>
      <c r="H76" t="s">
        <v>8230</v>
      </c>
      <c r="I76" t="s">
        <v>8249</v>
      </c>
      <c r="J76" s="12">
        <f>(K76/86400)+25569+(-6/24)</f>
        <v>42390.237210648149</v>
      </c>
      <c r="K76">
        <v>1453376495</v>
      </c>
      <c r="L76" t="str">
        <f t="shared" si="3"/>
        <v>Dec</v>
      </c>
      <c r="M76" s="12">
        <f>(N76/86400)+25569+(-6/24)</f>
        <v>42360.237210648149</v>
      </c>
      <c r="N76">
        <v>1450784495</v>
      </c>
      <c r="O76" t="b">
        <v>0</v>
      </c>
      <c r="P76">
        <v>29</v>
      </c>
      <c r="Q76" t="b">
        <v>1</v>
      </c>
      <c r="R76" t="s">
        <v>8266</v>
      </c>
      <c r="S76" s="6">
        <f>F76/E76</f>
        <v>1.1293199999999999</v>
      </c>
      <c r="T76" s="7">
        <f>F76/P76</f>
        <v>19.471034482758618</v>
      </c>
      <c r="U76" t="s">
        <v>8309</v>
      </c>
      <c r="V76" t="s">
        <v>8311</v>
      </c>
    </row>
    <row r="77" spans="1:22" ht="45" x14ac:dyDescent="0.25">
      <c r="A77">
        <v>75</v>
      </c>
      <c r="B77" s="3" t="s">
        <v>77</v>
      </c>
      <c r="C77" s="3" t="s">
        <v>4186</v>
      </c>
      <c r="D77" s="3">
        <f t="shared" si="2"/>
        <v>-540</v>
      </c>
      <c r="E77">
        <v>3500</v>
      </c>
      <c r="F77">
        <v>4040</v>
      </c>
      <c r="G77" t="s">
        <v>8219</v>
      </c>
      <c r="H77" t="s">
        <v>8224</v>
      </c>
      <c r="I77" t="s">
        <v>8246</v>
      </c>
      <c r="J77" s="12">
        <f>(K77/86400)+25569+(-6/24)</f>
        <v>41386.959166666667</v>
      </c>
      <c r="K77">
        <v>1366693272</v>
      </c>
      <c r="L77" t="str">
        <f t="shared" si="3"/>
        <v>Mar</v>
      </c>
      <c r="M77" s="12">
        <f>(N77/86400)+25569+(-6/24)</f>
        <v>41356.959166666667</v>
      </c>
      <c r="N77">
        <v>1364101272</v>
      </c>
      <c r="O77" t="b">
        <v>0</v>
      </c>
      <c r="P77">
        <v>47</v>
      </c>
      <c r="Q77" t="b">
        <v>1</v>
      </c>
      <c r="R77" t="s">
        <v>8266</v>
      </c>
      <c r="S77" s="6">
        <f>F77/E77</f>
        <v>1.1542857142857144</v>
      </c>
      <c r="T77" s="7">
        <f>F77/P77</f>
        <v>85.957446808510639</v>
      </c>
      <c r="U77" t="s">
        <v>8309</v>
      </c>
      <c r="V77" t="s">
        <v>8311</v>
      </c>
    </row>
    <row r="78" spans="1:22" ht="60" x14ac:dyDescent="0.25">
      <c r="A78">
        <v>76</v>
      </c>
      <c r="B78" s="3" t="s">
        <v>78</v>
      </c>
      <c r="C78" s="3" t="s">
        <v>4187</v>
      </c>
      <c r="D78" s="3">
        <f t="shared" si="2"/>
        <v>-160</v>
      </c>
      <c r="E78">
        <v>300</v>
      </c>
      <c r="F78">
        <v>460</v>
      </c>
      <c r="G78" t="s">
        <v>8219</v>
      </c>
      <c r="H78" t="s">
        <v>8224</v>
      </c>
      <c r="I78" t="s">
        <v>8246</v>
      </c>
      <c r="J78" s="12">
        <f>(K78/86400)+25569+(-6/24)</f>
        <v>40904.483310185184</v>
      </c>
      <c r="K78">
        <v>1325007358</v>
      </c>
      <c r="L78" t="str">
        <f t="shared" si="3"/>
        <v>Oct</v>
      </c>
      <c r="M78" s="12">
        <f>(N78/86400)+25569+(-6/24)</f>
        <v>40844.441643518519</v>
      </c>
      <c r="N78">
        <v>1319819758</v>
      </c>
      <c r="O78" t="b">
        <v>0</v>
      </c>
      <c r="P78">
        <v>15</v>
      </c>
      <c r="Q78" t="b">
        <v>1</v>
      </c>
      <c r="R78" t="s">
        <v>8266</v>
      </c>
      <c r="S78" s="6">
        <f>F78/E78</f>
        <v>1.5333333333333334</v>
      </c>
      <c r="T78" s="7">
        <f>F78/P78</f>
        <v>30.666666666666668</v>
      </c>
      <c r="U78" t="s">
        <v>8309</v>
      </c>
      <c r="V78" t="s">
        <v>8311</v>
      </c>
    </row>
    <row r="79" spans="1:22" ht="45" x14ac:dyDescent="0.25">
      <c r="A79">
        <v>77</v>
      </c>
      <c r="B79" s="3" t="s">
        <v>79</v>
      </c>
      <c r="C79" s="3" t="s">
        <v>4188</v>
      </c>
      <c r="D79" s="3">
        <f t="shared" si="2"/>
        <v>-1170</v>
      </c>
      <c r="E79">
        <v>400</v>
      </c>
      <c r="F79">
        <v>1570</v>
      </c>
      <c r="G79" t="s">
        <v>8219</v>
      </c>
      <c r="H79" t="s">
        <v>8224</v>
      </c>
      <c r="I79" t="s">
        <v>8246</v>
      </c>
      <c r="J79" s="12">
        <f>(K79/86400)+25569+(-6/24)</f>
        <v>41049.874305555553</v>
      </c>
      <c r="K79">
        <v>1337569140</v>
      </c>
      <c r="L79" t="str">
        <f t="shared" si="3"/>
        <v>Mar</v>
      </c>
      <c r="M79" s="12">
        <f>(N79/86400)+25569+(-6/24)</f>
        <v>40996.894872685181</v>
      </c>
      <c r="N79">
        <v>1332991717</v>
      </c>
      <c r="O79" t="b">
        <v>0</v>
      </c>
      <c r="P79">
        <v>26</v>
      </c>
      <c r="Q79" t="b">
        <v>1</v>
      </c>
      <c r="R79" t="s">
        <v>8266</v>
      </c>
      <c r="S79" s="6">
        <f>F79/E79</f>
        <v>3.9249999999999998</v>
      </c>
      <c r="T79" s="7">
        <f>F79/P79</f>
        <v>60.384615384615387</v>
      </c>
      <c r="U79" t="s">
        <v>8309</v>
      </c>
      <c r="V79" t="s">
        <v>8311</v>
      </c>
    </row>
    <row r="80" spans="1:22" ht="105" x14ac:dyDescent="0.25">
      <c r="A80">
        <v>78</v>
      </c>
      <c r="B80" s="3" t="s">
        <v>80</v>
      </c>
      <c r="C80" s="3" t="s">
        <v>4189</v>
      </c>
      <c r="D80" s="3">
        <f t="shared" si="2"/>
        <v>-1301</v>
      </c>
      <c r="E80">
        <v>50</v>
      </c>
      <c r="F80">
        <v>1351</v>
      </c>
      <c r="G80" t="s">
        <v>8219</v>
      </c>
      <c r="H80" t="s">
        <v>8230</v>
      </c>
      <c r="I80" t="s">
        <v>8249</v>
      </c>
      <c r="J80" s="12">
        <f>(K80/86400)+25569+(-6/24)</f>
        <v>42614.480567129634</v>
      </c>
      <c r="K80">
        <v>1472751121</v>
      </c>
      <c r="L80" t="str">
        <f t="shared" si="3"/>
        <v>Aug</v>
      </c>
      <c r="M80" s="12">
        <f>(N80/86400)+25569+(-6/24)</f>
        <v>42604.480567129634</v>
      </c>
      <c r="N80">
        <v>1471887121</v>
      </c>
      <c r="O80" t="b">
        <v>0</v>
      </c>
      <c r="P80">
        <v>35</v>
      </c>
      <c r="Q80" t="b">
        <v>1</v>
      </c>
      <c r="R80" t="s">
        <v>8266</v>
      </c>
      <c r="S80" s="6">
        <f>F80/E80</f>
        <v>27.02</v>
      </c>
      <c r="T80" s="7">
        <f>F80/P80</f>
        <v>38.6</v>
      </c>
      <c r="U80" t="s">
        <v>8309</v>
      </c>
      <c r="V80" t="s">
        <v>8311</v>
      </c>
    </row>
    <row r="81" spans="1:22" ht="45" x14ac:dyDescent="0.25">
      <c r="A81">
        <v>79</v>
      </c>
      <c r="B81" s="3" t="s">
        <v>81</v>
      </c>
      <c r="C81" s="3" t="s">
        <v>4190</v>
      </c>
      <c r="D81" s="3">
        <f t="shared" si="2"/>
        <v>-351</v>
      </c>
      <c r="E81">
        <v>1300</v>
      </c>
      <c r="F81">
        <v>1651</v>
      </c>
      <c r="G81" t="s">
        <v>8219</v>
      </c>
      <c r="H81" t="s">
        <v>8225</v>
      </c>
      <c r="I81" t="s">
        <v>8247</v>
      </c>
      <c r="J81" s="12">
        <f>(K81/86400)+25569+(-6/24)</f>
        <v>41754.526539351849</v>
      </c>
      <c r="K81">
        <v>1398451093</v>
      </c>
      <c r="L81" t="str">
        <f t="shared" si="3"/>
        <v>Mar</v>
      </c>
      <c r="M81" s="12">
        <f>(N81/86400)+25569+(-6/24)</f>
        <v>41724.526539351849</v>
      </c>
      <c r="N81">
        <v>1395859093</v>
      </c>
      <c r="O81" t="b">
        <v>0</v>
      </c>
      <c r="P81">
        <v>41</v>
      </c>
      <c r="Q81" t="b">
        <v>1</v>
      </c>
      <c r="R81" t="s">
        <v>8266</v>
      </c>
      <c r="S81" s="6">
        <f>F81/E81</f>
        <v>1.27</v>
      </c>
      <c r="T81" s="7">
        <f>F81/P81</f>
        <v>40.268292682926827</v>
      </c>
      <c r="U81" t="s">
        <v>8309</v>
      </c>
      <c r="V81" t="s">
        <v>8311</v>
      </c>
    </row>
    <row r="82" spans="1:22" ht="45" x14ac:dyDescent="0.25">
      <c r="A82">
        <v>80</v>
      </c>
      <c r="B82" s="3" t="s">
        <v>82</v>
      </c>
      <c r="C82" s="3" t="s">
        <v>4191</v>
      </c>
      <c r="D82" s="3">
        <f t="shared" si="2"/>
        <v>-870</v>
      </c>
      <c r="E82">
        <v>12000</v>
      </c>
      <c r="F82">
        <v>12870</v>
      </c>
      <c r="G82" t="s">
        <v>8219</v>
      </c>
      <c r="H82" t="s">
        <v>8224</v>
      </c>
      <c r="I82" t="s">
        <v>8246</v>
      </c>
      <c r="J82" s="12">
        <f>(K82/86400)+25569+(-6/24)</f>
        <v>41617.833981481483</v>
      </c>
      <c r="K82">
        <v>1386640856</v>
      </c>
      <c r="L82" t="str">
        <f t="shared" si="3"/>
        <v>Nov</v>
      </c>
      <c r="M82" s="12">
        <f>(N82/86400)+25569+(-6/24)</f>
        <v>41582.833981481483</v>
      </c>
      <c r="N82">
        <v>1383616856</v>
      </c>
      <c r="O82" t="b">
        <v>0</v>
      </c>
      <c r="P82">
        <v>47</v>
      </c>
      <c r="Q82" t="b">
        <v>1</v>
      </c>
      <c r="R82" t="s">
        <v>8266</v>
      </c>
      <c r="S82" s="6">
        <f>F82/E82</f>
        <v>1.0725</v>
      </c>
      <c r="T82" s="7">
        <f>F82/P82</f>
        <v>273.82978723404256</v>
      </c>
      <c r="U82" t="s">
        <v>8309</v>
      </c>
      <c r="V82" t="s">
        <v>8311</v>
      </c>
    </row>
    <row r="83" spans="1:22" ht="60" x14ac:dyDescent="0.25">
      <c r="A83">
        <v>81</v>
      </c>
      <c r="B83" s="3" t="s">
        <v>83</v>
      </c>
      <c r="C83" s="3" t="s">
        <v>4192</v>
      </c>
      <c r="D83" s="3">
        <f t="shared" si="2"/>
        <v>-735</v>
      </c>
      <c r="E83">
        <v>750</v>
      </c>
      <c r="F83">
        <v>1485</v>
      </c>
      <c r="G83" t="s">
        <v>8219</v>
      </c>
      <c r="H83" t="s">
        <v>8224</v>
      </c>
      <c r="I83" t="s">
        <v>8246</v>
      </c>
      <c r="J83" s="12">
        <f>(K83/86400)+25569+(-6/24)</f>
        <v>41103.876388888893</v>
      </c>
      <c r="K83">
        <v>1342234920</v>
      </c>
      <c r="L83" t="str">
        <f t="shared" si="3"/>
        <v>Jul</v>
      </c>
      <c r="M83" s="12">
        <f>(N83/86400)+25569+(-6/24)</f>
        <v>41099.908877314811</v>
      </c>
      <c r="N83">
        <v>1341892127</v>
      </c>
      <c r="O83" t="b">
        <v>0</v>
      </c>
      <c r="P83">
        <v>28</v>
      </c>
      <c r="Q83" t="b">
        <v>1</v>
      </c>
      <c r="R83" t="s">
        <v>8266</v>
      </c>
      <c r="S83" s="6">
        <f>F83/E83</f>
        <v>1.98</v>
      </c>
      <c r="T83" s="7">
        <f>F83/P83</f>
        <v>53.035714285714285</v>
      </c>
      <c r="U83" t="s">
        <v>8309</v>
      </c>
      <c r="V83" t="s">
        <v>8311</v>
      </c>
    </row>
    <row r="84" spans="1:22" ht="60" x14ac:dyDescent="0.25">
      <c r="A84">
        <v>82</v>
      </c>
      <c r="B84" s="3" t="s">
        <v>84</v>
      </c>
      <c r="C84" s="3" t="s">
        <v>4193</v>
      </c>
      <c r="D84" s="3">
        <f t="shared" si="2"/>
        <v>-0.5</v>
      </c>
      <c r="E84">
        <v>4000</v>
      </c>
      <c r="F84">
        <v>4000.5</v>
      </c>
      <c r="G84" t="s">
        <v>8219</v>
      </c>
      <c r="H84" t="s">
        <v>8224</v>
      </c>
      <c r="I84" t="s">
        <v>8246</v>
      </c>
      <c r="J84" s="12">
        <f>(K84/86400)+25569+(-6/24)</f>
        <v>40825.570150462961</v>
      </c>
      <c r="K84">
        <v>1318189261</v>
      </c>
      <c r="L84" t="str">
        <f t="shared" si="3"/>
        <v>Sep</v>
      </c>
      <c r="M84" s="12">
        <f>(N84/86400)+25569+(-6/24)</f>
        <v>40795.570150462961</v>
      </c>
      <c r="N84">
        <v>1315597261</v>
      </c>
      <c r="O84" t="b">
        <v>0</v>
      </c>
      <c r="P84">
        <v>100</v>
      </c>
      <c r="Q84" t="b">
        <v>1</v>
      </c>
      <c r="R84" t="s">
        <v>8266</v>
      </c>
      <c r="S84" s="6">
        <f>F84/E84</f>
        <v>1.0001249999999999</v>
      </c>
      <c r="T84" s="7">
        <f>F84/P84</f>
        <v>40.005000000000003</v>
      </c>
      <c r="U84" t="s">
        <v>8309</v>
      </c>
      <c r="V84" t="s">
        <v>8311</v>
      </c>
    </row>
    <row r="85" spans="1:22" ht="60" x14ac:dyDescent="0.25">
      <c r="A85">
        <v>83</v>
      </c>
      <c r="B85" s="3" t="s">
        <v>85</v>
      </c>
      <c r="C85" s="3" t="s">
        <v>4194</v>
      </c>
      <c r="D85" s="3">
        <f t="shared" si="2"/>
        <v>-5</v>
      </c>
      <c r="E85">
        <v>200</v>
      </c>
      <c r="F85">
        <v>205</v>
      </c>
      <c r="G85" t="s">
        <v>8219</v>
      </c>
      <c r="H85" t="s">
        <v>8225</v>
      </c>
      <c r="I85" t="s">
        <v>8247</v>
      </c>
      <c r="J85" s="12">
        <f>(K85/86400)+25569+(-6/24)</f>
        <v>42057.229166666672</v>
      </c>
      <c r="K85">
        <v>1424604600</v>
      </c>
      <c r="L85" t="str">
        <f t="shared" si="3"/>
        <v>Feb</v>
      </c>
      <c r="M85" s="12">
        <f>(N85/86400)+25569+(-6/24)</f>
        <v>42042.365613425922</v>
      </c>
      <c r="N85">
        <v>1423320389</v>
      </c>
      <c r="O85" t="b">
        <v>0</v>
      </c>
      <c r="P85">
        <v>13</v>
      </c>
      <c r="Q85" t="b">
        <v>1</v>
      </c>
      <c r="R85" t="s">
        <v>8266</v>
      </c>
      <c r="S85" s="6">
        <f>F85/E85</f>
        <v>1.0249999999999999</v>
      </c>
      <c r="T85" s="7">
        <f>F85/P85</f>
        <v>15.76923076923077</v>
      </c>
      <c r="U85" t="s">
        <v>8309</v>
      </c>
      <c r="V85" t="s">
        <v>8311</v>
      </c>
    </row>
    <row r="86" spans="1:22" ht="45" x14ac:dyDescent="0.25">
      <c r="A86">
        <v>84</v>
      </c>
      <c r="B86" s="3" t="s">
        <v>86</v>
      </c>
      <c r="C86" s="3" t="s">
        <v>4195</v>
      </c>
      <c r="D86" s="3">
        <f t="shared" si="2"/>
        <v>0</v>
      </c>
      <c r="E86">
        <v>500</v>
      </c>
      <c r="F86">
        <v>500</v>
      </c>
      <c r="G86" t="s">
        <v>8219</v>
      </c>
      <c r="H86" t="s">
        <v>8224</v>
      </c>
      <c r="I86" t="s">
        <v>8246</v>
      </c>
      <c r="J86" s="12">
        <f>(K86/86400)+25569+(-6/24)</f>
        <v>40678.507939814815</v>
      </c>
      <c r="K86">
        <v>1305483086</v>
      </c>
      <c r="L86" t="str">
        <f t="shared" si="3"/>
        <v>Apr</v>
      </c>
      <c r="M86" s="12">
        <f>(N86/86400)+25569+(-6/24)</f>
        <v>40648.507939814815</v>
      </c>
      <c r="N86">
        <v>1302891086</v>
      </c>
      <c r="O86" t="b">
        <v>0</v>
      </c>
      <c r="P86">
        <v>7</v>
      </c>
      <c r="Q86" t="b">
        <v>1</v>
      </c>
      <c r="R86" t="s">
        <v>8266</v>
      </c>
      <c r="S86" s="6">
        <f>F86/E86</f>
        <v>1</v>
      </c>
      <c r="T86" s="7">
        <f>F86/P86</f>
        <v>71.428571428571431</v>
      </c>
      <c r="U86" t="s">
        <v>8309</v>
      </c>
      <c r="V86" t="s">
        <v>8311</v>
      </c>
    </row>
    <row r="87" spans="1:22" ht="60" x14ac:dyDescent="0.25">
      <c r="A87">
        <v>85</v>
      </c>
      <c r="B87" s="3" t="s">
        <v>87</v>
      </c>
      <c r="C87" s="3" t="s">
        <v>4196</v>
      </c>
      <c r="D87" s="3">
        <f t="shared" si="2"/>
        <v>-306</v>
      </c>
      <c r="E87">
        <v>1200</v>
      </c>
      <c r="F87">
        <v>1506</v>
      </c>
      <c r="G87" t="s">
        <v>8219</v>
      </c>
      <c r="H87" t="s">
        <v>8224</v>
      </c>
      <c r="I87" t="s">
        <v>8246</v>
      </c>
      <c r="J87" s="12">
        <f>(K87/86400)+25569+(-6/24)</f>
        <v>40808.875428240739</v>
      </c>
      <c r="K87">
        <v>1316746837</v>
      </c>
      <c r="L87" t="str">
        <f t="shared" si="3"/>
        <v>Aug</v>
      </c>
      <c r="M87" s="12">
        <f>(N87/86400)+25569+(-6/24)</f>
        <v>40778.875428240739</v>
      </c>
      <c r="N87">
        <v>1314154837</v>
      </c>
      <c r="O87" t="b">
        <v>0</v>
      </c>
      <c r="P87">
        <v>21</v>
      </c>
      <c r="Q87" t="b">
        <v>1</v>
      </c>
      <c r="R87" t="s">
        <v>8266</v>
      </c>
      <c r="S87" s="6">
        <f>F87/E87</f>
        <v>1.2549999999999999</v>
      </c>
      <c r="T87" s="7">
        <f>F87/P87</f>
        <v>71.714285714285708</v>
      </c>
      <c r="U87" t="s">
        <v>8309</v>
      </c>
      <c r="V87" t="s">
        <v>8311</v>
      </c>
    </row>
    <row r="88" spans="1:22" ht="75" x14ac:dyDescent="0.25">
      <c r="A88">
        <v>86</v>
      </c>
      <c r="B88" s="3" t="s">
        <v>88</v>
      </c>
      <c r="C88" s="3" t="s">
        <v>4197</v>
      </c>
      <c r="D88" s="3">
        <f t="shared" si="2"/>
        <v>-388</v>
      </c>
      <c r="E88">
        <v>6000</v>
      </c>
      <c r="F88">
        <v>6388</v>
      </c>
      <c r="G88" t="s">
        <v>8219</v>
      </c>
      <c r="H88" t="s">
        <v>8230</v>
      </c>
      <c r="I88" t="s">
        <v>8249</v>
      </c>
      <c r="J88" s="12">
        <f>(K88/86400)+25569+(-6/24)</f>
        <v>42365.34774305555</v>
      </c>
      <c r="K88">
        <v>1451226045</v>
      </c>
      <c r="L88" t="str">
        <f t="shared" si="3"/>
        <v>Oct</v>
      </c>
      <c r="M88" s="12">
        <f>(N88/86400)+25569+(-6/24)</f>
        <v>42291.306076388893</v>
      </c>
      <c r="N88">
        <v>1444828845</v>
      </c>
      <c r="O88" t="b">
        <v>0</v>
      </c>
      <c r="P88">
        <v>17</v>
      </c>
      <c r="Q88" t="b">
        <v>1</v>
      </c>
      <c r="R88" t="s">
        <v>8266</v>
      </c>
      <c r="S88" s="6">
        <f>F88/E88</f>
        <v>1.0646666666666667</v>
      </c>
      <c r="T88" s="7">
        <f>F88/P88</f>
        <v>375.76470588235293</v>
      </c>
      <c r="U88" t="s">
        <v>8309</v>
      </c>
      <c r="V88" t="s">
        <v>8311</v>
      </c>
    </row>
    <row r="89" spans="1:22" ht="45" x14ac:dyDescent="0.25">
      <c r="A89">
        <v>87</v>
      </c>
      <c r="B89" s="3" t="s">
        <v>89</v>
      </c>
      <c r="C89" s="3" t="s">
        <v>4198</v>
      </c>
      <c r="D89" s="3">
        <f t="shared" si="2"/>
        <v>-115</v>
      </c>
      <c r="E89">
        <v>2500</v>
      </c>
      <c r="F89">
        <v>2615</v>
      </c>
      <c r="G89" t="s">
        <v>8219</v>
      </c>
      <c r="H89" t="s">
        <v>8224</v>
      </c>
      <c r="I89" t="s">
        <v>8246</v>
      </c>
      <c r="J89" s="12">
        <f>(K89/86400)+25569+(-6/24)</f>
        <v>40331.820138888885</v>
      </c>
      <c r="K89">
        <v>1275529260</v>
      </c>
      <c r="L89" t="str">
        <f t="shared" si="3"/>
        <v>May</v>
      </c>
      <c r="M89" s="12">
        <f>(N89/86400)+25569+(-6/24)</f>
        <v>40322.289386574077</v>
      </c>
      <c r="N89">
        <v>1274705803</v>
      </c>
      <c r="O89" t="b">
        <v>0</v>
      </c>
      <c r="P89">
        <v>25</v>
      </c>
      <c r="Q89" t="b">
        <v>1</v>
      </c>
      <c r="R89" t="s">
        <v>8266</v>
      </c>
      <c r="S89" s="6">
        <f>F89/E89</f>
        <v>1.046</v>
      </c>
      <c r="T89" s="7">
        <f>F89/P89</f>
        <v>104.6</v>
      </c>
      <c r="U89" t="s">
        <v>8309</v>
      </c>
      <c r="V89" t="s">
        <v>8311</v>
      </c>
    </row>
    <row r="90" spans="1:22" ht="60" x14ac:dyDescent="0.25">
      <c r="A90">
        <v>88</v>
      </c>
      <c r="B90" s="3" t="s">
        <v>90</v>
      </c>
      <c r="C90" s="3" t="s">
        <v>4199</v>
      </c>
      <c r="D90" s="3">
        <f t="shared" si="2"/>
        <v>-100</v>
      </c>
      <c r="E90">
        <v>3500</v>
      </c>
      <c r="F90">
        <v>3600</v>
      </c>
      <c r="G90" t="s">
        <v>8219</v>
      </c>
      <c r="H90" t="s">
        <v>8224</v>
      </c>
      <c r="I90" t="s">
        <v>8246</v>
      </c>
      <c r="J90" s="12">
        <f>(K90/86400)+25569+(-6/24)</f>
        <v>41812.40892361111</v>
      </c>
      <c r="K90">
        <v>1403452131</v>
      </c>
      <c r="L90" t="str">
        <f t="shared" si="3"/>
        <v>May</v>
      </c>
      <c r="M90" s="12">
        <f>(N90/86400)+25569+(-6/24)</f>
        <v>41786.40892361111</v>
      </c>
      <c r="N90">
        <v>1401205731</v>
      </c>
      <c r="O90" t="b">
        <v>0</v>
      </c>
      <c r="P90">
        <v>60</v>
      </c>
      <c r="Q90" t="b">
        <v>1</v>
      </c>
      <c r="R90" t="s">
        <v>8266</v>
      </c>
      <c r="S90" s="6">
        <f>F90/E90</f>
        <v>1.0285714285714285</v>
      </c>
      <c r="T90" s="7">
        <f>F90/P90</f>
        <v>60</v>
      </c>
      <c r="U90" t="s">
        <v>8309</v>
      </c>
      <c r="V90" t="s">
        <v>8311</v>
      </c>
    </row>
    <row r="91" spans="1:22" ht="45" x14ac:dyDescent="0.25">
      <c r="A91">
        <v>89</v>
      </c>
      <c r="B91" s="3" t="s">
        <v>91</v>
      </c>
      <c r="C91" s="3" t="s">
        <v>4200</v>
      </c>
      <c r="D91" s="3">
        <f t="shared" si="2"/>
        <v>-904</v>
      </c>
      <c r="E91">
        <v>6000</v>
      </c>
      <c r="F91">
        <v>6904</v>
      </c>
      <c r="G91" t="s">
        <v>8219</v>
      </c>
      <c r="H91" t="s">
        <v>8224</v>
      </c>
      <c r="I91" t="s">
        <v>8246</v>
      </c>
      <c r="J91" s="12">
        <f>(K91/86400)+25569+(-6/24)</f>
        <v>41427.502222222218</v>
      </c>
      <c r="K91">
        <v>1370196192</v>
      </c>
      <c r="L91" t="str">
        <f t="shared" si="3"/>
        <v>May</v>
      </c>
      <c r="M91" s="12">
        <f>(N91/86400)+25569+(-6/24)</f>
        <v>41402.502222222218</v>
      </c>
      <c r="N91">
        <v>1368036192</v>
      </c>
      <c r="O91" t="b">
        <v>0</v>
      </c>
      <c r="P91">
        <v>56</v>
      </c>
      <c r="Q91" t="b">
        <v>1</v>
      </c>
      <c r="R91" t="s">
        <v>8266</v>
      </c>
      <c r="S91" s="6">
        <f>F91/E91</f>
        <v>1.1506666666666667</v>
      </c>
      <c r="T91" s="7">
        <f>F91/P91</f>
        <v>123.28571428571429</v>
      </c>
      <c r="U91" t="s">
        <v>8309</v>
      </c>
      <c r="V91" t="s">
        <v>8311</v>
      </c>
    </row>
    <row r="92" spans="1:22" ht="30" x14ac:dyDescent="0.25">
      <c r="A92">
        <v>90</v>
      </c>
      <c r="B92" s="3" t="s">
        <v>92</v>
      </c>
      <c r="C92" s="3" t="s">
        <v>4201</v>
      </c>
      <c r="D92" s="3">
        <f t="shared" si="2"/>
        <v>-2</v>
      </c>
      <c r="E92">
        <v>500</v>
      </c>
      <c r="F92">
        <v>502</v>
      </c>
      <c r="G92" t="s">
        <v>8219</v>
      </c>
      <c r="H92" t="s">
        <v>8224</v>
      </c>
      <c r="I92" t="s">
        <v>8246</v>
      </c>
      <c r="J92" s="12">
        <f>(K92/86400)+25569+(-6/24)</f>
        <v>40736.047442129631</v>
      </c>
      <c r="K92">
        <v>1310454499</v>
      </c>
      <c r="L92" t="str">
        <f t="shared" si="3"/>
        <v>Jun</v>
      </c>
      <c r="M92" s="12">
        <f>(N92/86400)+25569+(-6/24)</f>
        <v>40706.047442129631</v>
      </c>
      <c r="N92">
        <v>1307862499</v>
      </c>
      <c r="O92" t="b">
        <v>0</v>
      </c>
      <c r="P92">
        <v>16</v>
      </c>
      <c r="Q92" t="b">
        <v>1</v>
      </c>
      <c r="R92" t="s">
        <v>8266</v>
      </c>
      <c r="S92" s="6">
        <f>F92/E92</f>
        <v>1.004</v>
      </c>
      <c r="T92" s="7">
        <f>F92/P92</f>
        <v>31.375</v>
      </c>
      <c r="U92" t="s">
        <v>8309</v>
      </c>
      <c r="V92" t="s">
        <v>8311</v>
      </c>
    </row>
    <row r="93" spans="1:22" ht="45" x14ac:dyDescent="0.25">
      <c r="A93">
        <v>91</v>
      </c>
      <c r="B93" s="3" t="s">
        <v>93</v>
      </c>
      <c r="C93" s="3" t="s">
        <v>4202</v>
      </c>
      <c r="D93" s="3">
        <f t="shared" si="2"/>
        <v>-600</v>
      </c>
      <c r="E93">
        <v>3000</v>
      </c>
      <c r="F93">
        <v>3600</v>
      </c>
      <c r="G93" t="s">
        <v>8219</v>
      </c>
      <c r="H93" t="s">
        <v>8224</v>
      </c>
      <c r="I93" t="s">
        <v>8246</v>
      </c>
      <c r="J93" s="12">
        <f>(K93/86400)+25569+(-6/24)</f>
        <v>40680.152361111112</v>
      </c>
      <c r="K93">
        <v>1305625164</v>
      </c>
      <c r="L93" t="str">
        <f t="shared" si="3"/>
        <v>Mar</v>
      </c>
      <c r="M93" s="12">
        <f>(N93/86400)+25569+(-6/24)</f>
        <v>40619.152361111112</v>
      </c>
      <c r="N93">
        <v>1300354764</v>
      </c>
      <c r="O93" t="b">
        <v>0</v>
      </c>
      <c r="P93">
        <v>46</v>
      </c>
      <c r="Q93" t="b">
        <v>1</v>
      </c>
      <c r="R93" t="s">
        <v>8266</v>
      </c>
      <c r="S93" s="6">
        <f>F93/E93</f>
        <v>1.2</v>
      </c>
      <c r="T93" s="7">
        <f>F93/P93</f>
        <v>78.260869565217391</v>
      </c>
      <c r="U93" t="s">
        <v>8309</v>
      </c>
      <c r="V93" t="s">
        <v>8311</v>
      </c>
    </row>
    <row r="94" spans="1:22" ht="60" x14ac:dyDescent="0.25">
      <c r="A94">
        <v>92</v>
      </c>
      <c r="B94" s="3" t="s">
        <v>94</v>
      </c>
      <c r="C94" s="3" t="s">
        <v>4203</v>
      </c>
      <c r="D94" s="3">
        <f t="shared" si="2"/>
        <v>-260</v>
      </c>
      <c r="E94">
        <v>5000</v>
      </c>
      <c r="F94">
        <v>5260</v>
      </c>
      <c r="G94" t="s">
        <v>8219</v>
      </c>
      <c r="H94" t="s">
        <v>8229</v>
      </c>
      <c r="I94" t="s">
        <v>8251</v>
      </c>
      <c r="J94" s="12">
        <f>(K94/86400)+25569+(-6/24)</f>
        <v>42767.083333333328</v>
      </c>
      <c r="K94">
        <v>1485936000</v>
      </c>
      <c r="L94" t="str">
        <f t="shared" si="3"/>
        <v>Dec</v>
      </c>
      <c r="M94" s="12">
        <f>(N94/86400)+25569+(-6/24)</f>
        <v>42720.948877314819</v>
      </c>
      <c r="N94">
        <v>1481949983</v>
      </c>
      <c r="O94" t="b">
        <v>0</v>
      </c>
      <c r="P94">
        <v>43</v>
      </c>
      <c r="Q94" t="b">
        <v>1</v>
      </c>
      <c r="R94" t="s">
        <v>8266</v>
      </c>
      <c r="S94" s="6">
        <f>F94/E94</f>
        <v>1.052</v>
      </c>
      <c r="T94" s="7">
        <f>F94/P94</f>
        <v>122.32558139534883</v>
      </c>
      <c r="U94" t="s">
        <v>8309</v>
      </c>
      <c r="V94" t="s">
        <v>8311</v>
      </c>
    </row>
    <row r="95" spans="1:22" ht="60" x14ac:dyDescent="0.25">
      <c r="A95">
        <v>93</v>
      </c>
      <c r="B95" s="3" t="s">
        <v>95</v>
      </c>
      <c r="C95" s="3" t="s">
        <v>4204</v>
      </c>
      <c r="D95" s="3">
        <f t="shared" si="2"/>
        <v>-106</v>
      </c>
      <c r="E95">
        <v>1000</v>
      </c>
      <c r="F95">
        <v>1106</v>
      </c>
      <c r="G95" t="s">
        <v>8219</v>
      </c>
      <c r="H95" t="s">
        <v>8224</v>
      </c>
      <c r="I95" t="s">
        <v>8246</v>
      </c>
      <c r="J95" s="12">
        <f>(K95/86400)+25569+(-6/24)</f>
        <v>41093.625</v>
      </c>
      <c r="K95">
        <v>1341349200</v>
      </c>
      <c r="L95" t="str">
        <f t="shared" si="3"/>
        <v>Jun</v>
      </c>
      <c r="M95" s="12">
        <f>(N95/86400)+25569+(-6/24)</f>
        <v>41065.608067129629</v>
      </c>
      <c r="N95">
        <v>1338928537</v>
      </c>
      <c r="O95" t="b">
        <v>0</v>
      </c>
      <c r="P95">
        <v>15</v>
      </c>
      <c r="Q95" t="b">
        <v>1</v>
      </c>
      <c r="R95" t="s">
        <v>8266</v>
      </c>
      <c r="S95" s="6">
        <f>F95/E95</f>
        <v>1.1060000000000001</v>
      </c>
      <c r="T95" s="7">
        <f>F95/P95</f>
        <v>73.733333333333334</v>
      </c>
      <c r="U95" t="s">
        <v>8309</v>
      </c>
      <c r="V95" t="s">
        <v>8311</v>
      </c>
    </row>
    <row r="96" spans="1:22" ht="45" x14ac:dyDescent="0.25">
      <c r="A96">
        <v>94</v>
      </c>
      <c r="B96" s="3" t="s">
        <v>96</v>
      </c>
      <c r="C96" s="3" t="s">
        <v>4205</v>
      </c>
      <c r="D96" s="3">
        <f t="shared" si="2"/>
        <v>-10</v>
      </c>
      <c r="E96">
        <v>250</v>
      </c>
      <c r="F96">
        <v>260</v>
      </c>
      <c r="G96" t="s">
        <v>8219</v>
      </c>
      <c r="H96" t="s">
        <v>8225</v>
      </c>
      <c r="I96" t="s">
        <v>8247</v>
      </c>
      <c r="J96" s="12">
        <f>(K96/86400)+25569+(-6/24)</f>
        <v>41736.467847222222</v>
      </c>
      <c r="K96">
        <v>1396890822</v>
      </c>
      <c r="L96" t="str">
        <f t="shared" si="3"/>
        <v>Mar</v>
      </c>
      <c r="M96" s="12">
        <f>(N96/86400)+25569+(-6/24)</f>
        <v>41716.467847222222</v>
      </c>
      <c r="N96">
        <v>1395162822</v>
      </c>
      <c r="O96" t="b">
        <v>0</v>
      </c>
      <c r="P96">
        <v>12</v>
      </c>
      <c r="Q96" t="b">
        <v>1</v>
      </c>
      <c r="R96" t="s">
        <v>8266</v>
      </c>
      <c r="S96" s="6">
        <f>F96/E96</f>
        <v>1.04</v>
      </c>
      <c r="T96" s="7">
        <f>F96/P96</f>
        <v>21.666666666666668</v>
      </c>
      <c r="U96" t="s">
        <v>8309</v>
      </c>
      <c r="V96" t="s">
        <v>8311</v>
      </c>
    </row>
    <row r="97" spans="1:22" ht="60" x14ac:dyDescent="0.25">
      <c r="A97">
        <v>95</v>
      </c>
      <c r="B97" s="3" t="s">
        <v>97</v>
      </c>
      <c r="C97" s="3" t="s">
        <v>4206</v>
      </c>
      <c r="D97" s="3">
        <f t="shared" si="2"/>
        <v>-110</v>
      </c>
      <c r="E97">
        <v>350</v>
      </c>
      <c r="F97">
        <v>460</v>
      </c>
      <c r="G97" t="s">
        <v>8219</v>
      </c>
      <c r="H97" t="s">
        <v>8224</v>
      </c>
      <c r="I97" t="s">
        <v>8246</v>
      </c>
      <c r="J97" s="12">
        <f>(K97/86400)+25569+(-6/24)</f>
        <v>40964.755104166667</v>
      </c>
      <c r="K97">
        <v>1330214841</v>
      </c>
      <c r="L97" t="str">
        <f t="shared" si="3"/>
        <v>Jan</v>
      </c>
      <c r="M97" s="12">
        <f>(N97/86400)+25569+(-6/24)</f>
        <v>40934.755104166667</v>
      </c>
      <c r="N97">
        <v>1327622841</v>
      </c>
      <c r="O97" t="b">
        <v>0</v>
      </c>
      <c r="P97">
        <v>21</v>
      </c>
      <c r="Q97" t="b">
        <v>1</v>
      </c>
      <c r="R97" t="s">
        <v>8266</v>
      </c>
      <c r="S97" s="6">
        <f>F97/E97</f>
        <v>1.3142857142857143</v>
      </c>
      <c r="T97" s="7">
        <f>F97/P97</f>
        <v>21.904761904761905</v>
      </c>
      <c r="U97" t="s">
        <v>8309</v>
      </c>
      <c r="V97" t="s">
        <v>8311</v>
      </c>
    </row>
    <row r="98" spans="1:22" ht="60" x14ac:dyDescent="0.25">
      <c r="A98">
        <v>96</v>
      </c>
      <c r="B98" s="3" t="s">
        <v>98</v>
      </c>
      <c r="C98" s="3" t="s">
        <v>4207</v>
      </c>
      <c r="D98" s="3">
        <f t="shared" si="2"/>
        <v>-220</v>
      </c>
      <c r="E98">
        <v>1500</v>
      </c>
      <c r="F98">
        <v>1720</v>
      </c>
      <c r="G98" t="s">
        <v>8219</v>
      </c>
      <c r="H98" t="s">
        <v>8224</v>
      </c>
      <c r="I98" t="s">
        <v>8246</v>
      </c>
      <c r="J98" s="12">
        <f>(K98/86400)+25569+(-6/24)</f>
        <v>40390.875</v>
      </c>
      <c r="K98">
        <v>1280631600</v>
      </c>
      <c r="L98" t="str">
        <f t="shared" si="3"/>
        <v>May</v>
      </c>
      <c r="M98" s="12">
        <f>(N98/86400)+25569+(-6/24)</f>
        <v>40324.412511574075</v>
      </c>
      <c r="N98">
        <v>1274889241</v>
      </c>
      <c r="O98" t="b">
        <v>0</v>
      </c>
      <c r="P98">
        <v>34</v>
      </c>
      <c r="Q98" t="b">
        <v>1</v>
      </c>
      <c r="R98" t="s">
        <v>8266</v>
      </c>
      <c r="S98" s="6">
        <f>F98/E98</f>
        <v>1.1466666666666667</v>
      </c>
      <c r="T98" s="7">
        <f>F98/P98</f>
        <v>50.588235294117645</v>
      </c>
      <c r="U98" t="s">
        <v>8309</v>
      </c>
      <c r="V98" t="s">
        <v>8311</v>
      </c>
    </row>
    <row r="99" spans="1:22" ht="45" x14ac:dyDescent="0.25">
      <c r="A99">
        <v>97</v>
      </c>
      <c r="B99" s="3" t="s">
        <v>99</v>
      </c>
      <c r="C99" s="3" t="s">
        <v>4208</v>
      </c>
      <c r="D99" s="3">
        <f t="shared" si="2"/>
        <v>-25</v>
      </c>
      <c r="E99">
        <v>400</v>
      </c>
      <c r="F99">
        <v>425</v>
      </c>
      <c r="G99" t="s">
        <v>8219</v>
      </c>
      <c r="H99" t="s">
        <v>8224</v>
      </c>
      <c r="I99" t="s">
        <v>8246</v>
      </c>
      <c r="J99" s="12">
        <f>(K99/86400)+25569+(-6/24)</f>
        <v>40735.885208333333</v>
      </c>
      <c r="K99">
        <v>1310440482</v>
      </c>
      <c r="L99" t="str">
        <f t="shared" si="3"/>
        <v>Jun</v>
      </c>
      <c r="M99" s="12">
        <f>(N99/86400)+25569+(-6/24)</f>
        <v>40705.885208333333</v>
      </c>
      <c r="N99">
        <v>1307848482</v>
      </c>
      <c r="O99" t="b">
        <v>0</v>
      </c>
      <c r="P99">
        <v>8</v>
      </c>
      <c r="Q99" t="b">
        <v>1</v>
      </c>
      <c r="R99" t="s">
        <v>8266</v>
      </c>
      <c r="S99" s="6">
        <f>F99/E99</f>
        <v>1.0625</v>
      </c>
      <c r="T99" s="7">
        <f>F99/P99</f>
        <v>53.125</v>
      </c>
      <c r="U99" t="s">
        <v>8309</v>
      </c>
      <c r="V99" t="s">
        <v>8311</v>
      </c>
    </row>
    <row r="100" spans="1:22" ht="45" x14ac:dyDescent="0.25">
      <c r="A100">
        <v>98</v>
      </c>
      <c r="B100" s="3" t="s">
        <v>100</v>
      </c>
      <c r="C100" s="3" t="s">
        <v>4209</v>
      </c>
      <c r="D100" s="3">
        <f t="shared" si="2"/>
        <v>-200</v>
      </c>
      <c r="E100">
        <v>3200</v>
      </c>
      <c r="F100">
        <v>3400</v>
      </c>
      <c r="G100" t="s">
        <v>8219</v>
      </c>
      <c r="H100" t="s">
        <v>8224</v>
      </c>
      <c r="I100" t="s">
        <v>8246</v>
      </c>
      <c r="J100" s="12">
        <f>(K100/86400)+25569+(-6/24)</f>
        <v>41250.729166666664</v>
      </c>
      <c r="K100">
        <v>1354923000</v>
      </c>
      <c r="L100" t="str">
        <f t="shared" si="3"/>
        <v>Nov</v>
      </c>
      <c r="M100" s="12">
        <f>(N100/86400)+25569+(-6/24)</f>
        <v>41214.544837962967</v>
      </c>
      <c r="N100">
        <v>1351796674</v>
      </c>
      <c r="O100" t="b">
        <v>0</v>
      </c>
      <c r="P100">
        <v>60</v>
      </c>
      <c r="Q100" t="b">
        <v>1</v>
      </c>
      <c r="R100" t="s">
        <v>8266</v>
      </c>
      <c r="S100" s="6">
        <f>F100/E100</f>
        <v>1.0625</v>
      </c>
      <c r="T100" s="7">
        <f>F100/P100</f>
        <v>56.666666666666664</v>
      </c>
      <c r="U100" t="s">
        <v>8309</v>
      </c>
      <c r="V100" t="s">
        <v>8311</v>
      </c>
    </row>
    <row r="101" spans="1:22" ht="45" x14ac:dyDescent="0.25">
      <c r="A101">
        <v>99</v>
      </c>
      <c r="B101" s="3" t="s">
        <v>101</v>
      </c>
      <c r="C101" s="3" t="s">
        <v>4210</v>
      </c>
      <c r="D101" s="3">
        <f t="shared" si="2"/>
        <v>-90.289999999999964</v>
      </c>
      <c r="E101">
        <v>1500</v>
      </c>
      <c r="F101">
        <v>1590.29</v>
      </c>
      <c r="G101" t="s">
        <v>8219</v>
      </c>
      <c r="H101" t="s">
        <v>8224</v>
      </c>
      <c r="I101" t="s">
        <v>8246</v>
      </c>
      <c r="J101" s="12">
        <f>(K101/86400)+25569+(-6/24)</f>
        <v>41661.652766203704</v>
      </c>
      <c r="K101">
        <v>1390426799</v>
      </c>
      <c r="L101" t="str">
        <f t="shared" si="3"/>
        <v>Dec</v>
      </c>
      <c r="M101" s="12">
        <f>(N101/86400)+25569+(-6/24)</f>
        <v>41631.652766203704</v>
      </c>
      <c r="N101">
        <v>1387834799</v>
      </c>
      <c r="O101" t="b">
        <v>0</v>
      </c>
      <c r="P101">
        <v>39</v>
      </c>
      <c r="Q101" t="b">
        <v>1</v>
      </c>
      <c r="R101" t="s">
        <v>8266</v>
      </c>
      <c r="S101" s="6">
        <f>F101/E101</f>
        <v>1.0601933333333333</v>
      </c>
      <c r="T101" s="7">
        <f>F101/P101</f>
        <v>40.776666666666664</v>
      </c>
      <c r="U101" t="s">
        <v>8309</v>
      </c>
      <c r="V101" t="s">
        <v>8311</v>
      </c>
    </row>
    <row r="102" spans="1:22" ht="60" x14ac:dyDescent="0.25">
      <c r="A102">
        <v>100</v>
      </c>
      <c r="B102" s="3" t="s">
        <v>102</v>
      </c>
      <c r="C102" s="3" t="s">
        <v>4211</v>
      </c>
      <c r="D102" s="3">
        <f t="shared" si="2"/>
        <v>0</v>
      </c>
      <c r="E102">
        <v>5000</v>
      </c>
      <c r="F102">
        <v>5000</v>
      </c>
      <c r="G102" t="s">
        <v>8219</v>
      </c>
      <c r="H102" t="s">
        <v>8224</v>
      </c>
      <c r="I102" t="s">
        <v>8246</v>
      </c>
      <c r="J102" s="12">
        <f>(K102/86400)+25569+(-6/24)</f>
        <v>41217.544976851852</v>
      </c>
      <c r="K102">
        <v>1352055886</v>
      </c>
      <c r="L102" t="str">
        <f t="shared" si="3"/>
        <v>Oct</v>
      </c>
      <c r="M102" s="12">
        <f>(N102/86400)+25569+(-6/24)</f>
        <v>41197.503310185188</v>
      </c>
      <c r="N102">
        <v>1350324286</v>
      </c>
      <c r="O102" t="b">
        <v>0</v>
      </c>
      <c r="P102">
        <v>26</v>
      </c>
      <c r="Q102" t="b">
        <v>1</v>
      </c>
      <c r="R102" t="s">
        <v>8266</v>
      </c>
      <c r="S102" s="6">
        <f>F102/E102</f>
        <v>1</v>
      </c>
      <c r="T102" s="7">
        <f>F102/P102</f>
        <v>192.30769230769232</v>
      </c>
      <c r="U102" t="s">
        <v>8309</v>
      </c>
      <c r="V102" t="s">
        <v>8311</v>
      </c>
    </row>
    <row r="103" spans="1:22" ht="60" x14ac:dyDescent="0.25">
      <c r="A103">
        <v>101</v>
      </c>
      <c r="B103" s="3" t="s">
        <v>103</v>
      </c>
      <c r="C103" s="3" t="s">
        <v>4212</v>
      </c>
      <c r="D103" s="3">
        <f t="shared" si="2"/>
        <v>0</v>
      </c>
      <c r="E103">
        <v>3500</v>
      </c>
      <c r="F103">
        <v>3500</v>
      </c>
      <c r="G103" t="s">
        <v>8219</v>
      </c>
      <c r="H103" t="s">
        <v>8224</v>
      </c>
      <c r="I103" t="s">
        <v>8246</v>
      </c>
      <c r="J103" s="12">
        <f>(K103/86400)+25569+(-6/24)</f>
        <v>41298.526736111111</v>
      </c>
      <c r="K103">
        <v>1359052710</v>
      </c>
      <c r="L103" t="str">
        <f t="shared" si="3"/>
        <v>Dec</v>
      </c>
      <c r="M103" s="12">
        <f>(N103/86400)+25569+(-6/24)</f>
        <v>41274.526736111111</v>
      </c>
      <c r="N103">
        <v>1356979110</v>
      </c>
      <c r="O103" t="b">
        <v>0</v>
      </c>
      <c r="P103">
        <v>35</v>
      </c>
      <c r="Q103" t="b">
        <v>1</v>
      </c>
      <c r="R103" t="s">
        <v>8266</v>
      </c>
      <c r="S103" s="6">
        <f>F103/E103</f>
        <v>1</v>
      </c>
      <c r="T103" s="7">
        <f>F103/P103</f>
        <v>100</v>
      </c>
      <c r="U103" t="s">
        <v>8309</v>
      </c>
      <c r="V103" t="s">
        <v>8311</v>
      </c>
    </row>
    <row r="104" spans="1:22" ht="60" x14ac:dyDescent="0.25">
      <c r="A104">
        <v>102</v>
      </c>
      <c r="B104" s="3" t="s">
        <v>104</v>
      </c>
      <c r="C104" s="3" t="s">
        <v>4213</v>
      </c>
      <c r="D104" s="3">
        <f t="shared" si="2"/>
        <v>-1665</v>
      </c>
      <c r="E104">
        <v>6000</v>
      </c>
      <c r="F104">
        <v>7665</v>
      </c>
      <c r="G104" t="s">
        <v>8219</v>
      </c>
      <c r="H104" t="s">
        <v>8224</v>
      </c>
      <c r="I104" t="s">
        <v>8246</v>
      </c>
      <c r="J104" s="12">
        <f>(K104/86400)+25569+(-6/24)</f>
        <v>40534.881168981483</v>
      </c>
      <c r="K104">
        <v>1293073733</v>
      </c>
      <c r="L104" t="str">
        <f t="shared" si="3"/>
        <v>Nov</v>
      </c>
      <c r="M104" s="12">
        <f>(N104/86400)+25569+(-6/24)</f>
        <v>40504.881168981483</v>
      </c>
      <c r="N104">
        <v>1290481733</v>
      </c>
      <c r="O104" t="b">
        <v>0</v>
      </c>
      <c r="P104">
        <v>65</v>
      </c>
      <c r="Q104" t="b">
        <v>1</v>
      </c>
      <c r="R104" t="s">
        <v>8266</v>
      </c>
      <c r="S104" s="6">
        <f>F104/E104</f>
        <v>1.2775000000000001</v>
      </c>
      <c r="T104" s="7">
        <f>F104/P104</f>
        <v>117.92307692307692</v>
      </c>
      <c r="U104" t="s">
        <v>8309</v>
      </c>
      <c r="V104" t="s">
        <v>8311</v>
      </c>
    </row>
    <row r="105" spans="1:22" ht="45" x14ac:dyDescent="0.25">
      <c r="A105">
        <v>103</v>
      </c>
      <c r="B105" s="3" t="s">
        <v>105</v>
      </c>
      <c r="C105" s="3" t="s">
        <v>4214</v>
      </c>
      <c r="D105" s="3">
        <f t="shared" si="2"/>
        <v>-67</v>
      </c>
      <c r="E105">
        <v>1300</v>
      </c>
      <c r="F105">
        <v>1367</v>
      </c>
      <c r="G105" t="s">
        <v>8219</v>
      </c>
      <c r="H105" t="s">
        <v>8225</v>
      </c>
      <c r="I105" t="s">
        <v>8247</v>
      </c>
      <c r="J105" s="12">
        <f>(K105/86400)+25569+(-6/24)</f>
        <v>41705.555902777778</v>
      </c>
      <c r="K105">
        <v>1394220030</v>
      </c>
      <c r="L105" t="str">
        <f t="shared" si="3"/>
        <v>Feb</v>
      </c>
      <c r="M105" s="12">
        <f>(N105/86400)+25569+(-6/24)</f>
        <v>41682.555902777778</v>
      </c>
      <c r="N105">
        <v>1392232830</v>
      </c>
      <c r="O105" t="b">
        <v>0</v>
      </c>
      <c r="P105">
        <v>49</v>
      </c>
      <c r="Q105" t="b">
        <v>1</v>
      </c>
      <c r="R105" t="s">
        <v>8266</v>
      </c>
      <c r="S105" s="6">
        <f>F105/E105</f>
        <v>1.0515384615384615</v>
      </c>
      <c r="T105" s="7">
        <f>F105/P105</f>
        <v>27.897959183673468</v>
      </c>
      <c r="U105" t="s">
        <v>8309</v>
      </c>
      <c r="V105" t="s">
        <v>8311</v>
      </c>
    </row>
    <row r="106" spans="1:22" ht="30" x14ac:dyDescent="0.25">
      <c r="A106">
        <v>104</v>
      </c>
      <c r="B106" s="3" t="s">
        <v>106</v>
      </c>
      <c r="C106" s="3" t="s">
        <v>4215</v>
      </c>
      <c r="D106" s="3">
        <f t="shared" si="2"/>
        <v>-100</v>
      </c>
      <c r="E106">
        <v>500</v>
      </c>
      <c r="F106">
        <v>600</v>
      </c>
      <c r="G106" t="s">
        <v>8219</v>
      </c>
      <c r="H106" t="s">
        <v>8224</v>
      </c>
      <c r="I106" t="s">
        <v>8246</v>
      </c>
      <c r="J106" s="12">
        <f>(K106/86400)+25569+(-6/24)</f>
        <v>40635.791666666664</v>
      </c>
      <c r="K106">
        <v>1301792400</v>
      </c>
      <c r="L106" t="str">
        <f t="shared" si="3"/>
        <v>Mar</v>
      </c>
      <c r="M106" s="12">
        <f>(N106/86400)+25569+(-6/24)</f>
        <v>40612.445208333331</v>
      </c>
      <c r="N106">
        <v>1299775266</v>
      </c>
      <c r="O106" t="b">
        <v>0</v>
      </c>
      <c r="P106">
        <v>10</v>
      </c>
      <c r="Q106" t="b">
        <v>1</v>
      </c>
      <c r="R106" t="s">
        <v>8266</v>
      </c>
      <c r="S106" s="6">
        <f>F106/E106</f>
        <v>1.2</v>
      </c>
      <c r="T106" s="7">
        <f>F106/P106</f>
        <v>60</v>
      </c>
      <c r="U106" t="s">
        <v>8309</v>
      </c>
      <c r="V106" t="s">
        <v>8311</v>
      </c>
    </row>
    <row r="107" spans="1:22" ht="45" x14ac:dyDescent="0.25">
      <c r="A107">
        <v>105</v>
      </c>
      <c r="B107" s="3" t="s">
        <v>107</v>
      </c>
      <c r="C107" s="3" t="s">
        <v>4216</v>
      </c>
      <c r="D107" s="3">
        <f t="shared" si="2"/>
        <v>-163</v>
      </c>
      <c r="E107">
        <v>2200</v>
      </c>
      <c r="F107">
        <v>2363</v>
      </c>
      <c r="G107" t="s">
        <v>8219</v>
      </c>
      <c r="H107" t="s">
        <v>8224</v>
      </c>
      <c r="I107" t="s">
        <v>8246</v>
      </c>
      <c r="J107" s="12">
        <f>(K107/86400)+25569+(-6/24)</f>
        <v>42503.75</v>
      </c>
      <c r="K107">
        <v>1463184000</v>
      </c>
      <c r="L107" t="str">
        <f t="shared" si="3"/>
        <v>Apr</v>
      </c>
      <c r="M107" s="12">
        <f>(N107/86400)+25569+(-6/24)</f>
        <v>42485.474768518514</v>
      </c>
      <c r="N107">
        <v>1461605020</v>
      </c>
      <c r="O107" t="b">
        <v>0</v>
      </c>
      <c r="P107">
        <v>60</v>
      </c>
      <c r="Q107" t="b">
        <v>1</v>
      </c>
      <c r="R107" t="s">
        <v>8266</v>
      </c>
      <c r="S107" s="6">
        <f>F107/E107</f>
        <v>1.074090909090909</v>
      </c>
      <c r="T107" s="7">
        <f>F107/P107</f>
        <v>39.383333333333333</v>
      </c>
      <c r="U107" t="s">
        <v>8309</v>
      </c>
      <c r="V107" t="s">
        <v>8311</v>
      </c>
    </row>
    <row r="108" spans="1:22" x14ac:dyDescent="0.25">
      <c r="A108">
        <v>106</v>
      </c>
      <c r="B108" s="3" t="s">
        <v>108</v>
      </c>
      <c r="C108" s="3" t="s">
        <v>4217</v>
      </c>
      <c r="D108" s="3">
        <f t="shared" si="2"/>
        <v>-25</v>
      </c>
      <c r="E108">
        <v>5000</v>
      </c>
      <c r="F108">
        <v>5025</v>
      </c>
      <c r="G108" t="s">
        <v>8219</v>
      </c>
      <c r="H108" t="s">
        <v>8224</v>
      </c>
      <c r="I108" t="s">
        <v>8246</v>
      </c>
      <c r="J108" s="12">
        <f>(K108/86400)+25569+(-6/24)</f>
        <v>41001.526631944442</v>
      </c>
      <c r="K108">
        <v>1333391901</v>
      </c>
      <c r="L108" t="str">
        <f t="shared" si="3"/>
        <v>Mar</v>
      </c>
      <c r="M108" s="12">
        <f>(N108/86400)+25569+(-6/24)</f>
        <v>40987.526631944442</v>
      </c>
      <c r="N108">
        <v>1332182301</v>
      </c>
      <c r="O108" t="b">
        <v>0</v>
      </c>
      <c r="P108">
        <v>27</v>
      </c>
      <c r="Q108" t="b">
        <v>1</v>
      </c>
      <c r="R108" t="s">
        <v>8266</v>
      </c>
      <c r="S108" s="6">
        <f>F108/E108</f>
        <v>1.0049999999999999</v>
      </c>
      <c r="T108" s="7">
        <f>F108/P108</f>
        <v>186.11111111111111</v>
      </c>
      <c r="U108" t="s">
        <v>8309</v>
      </c>
      <c r="V108" t="s">
        <v>8311</v>
      </c>
    </row>
    <row r="109" spans="1:22" ht="60" x14ac:dyDescent="0.25">
      <c r="A109">
        <v>107</v>
      </c>
      <c r="B109" s="3" t="s">
        <v>109</v>
      </c>
      <c r="C109" s="3" t="s">
        <v>4218</v>
      </c>
      <c r="D109" s="3">
        <f t="shared" si="2"/>
        <v>-185</v>
      </c>
      <c r="E109">
        <v>7500</v>
      </c>
      <c r="F109">
        <v>7685</v>
      </c>
      <c r="G109" t="s">
        <v>8219</v>
      </c>
      <c r="H109" t="s">
        <v>8224</v>
      </c>
      <c r="I109" t="s">
        <v>8246</v>
      </c>
      <c r="J109" s="12">
        <f>(K109/86400)+25569+(-6/24)</f>
        <v>40657.732488425929</v>
      </c>
      <c r="K109">
        <v>1303688087</v>
      </c>
      <c r="L109" t="str">
        <f t="shared" si="3"/>
        <v>Apr</v>
      </c>
      <c r="M109" s="12">
        <f>(N109/86400)+25569+(-6/24)</f>
        <v>40635.732488425929</v>
      </c>
      <c r="N109">
        <v>1301787287</v>
      </c>
      <c r="O109" t="b">
        <v>0</v>
      </c>
      <c r="P109">
        <v>69</v>
      </c>
      <c r="Q109" t="b">
        <v>1</v>
      </c>
      <c r="R109" t="s">
        <v>8266</v>
      </c>
      <c r="S109" s="6">
        <f>F109/E109</f>
        <v>1.0246666666666666</v>
      </c>
      <c r="T109" s="7">
        <f>F109/P109</f>
        <v>111.37681159420291</v>
      </c>
      <c r="U109" t="s">
        <v>8309</v>
      </c>
      <c r="V109" t="s">
        <v>8311</v>
      </c>
    </row>
    <row r="110" spans="1:22" ht="45" x14ac:dyDescent="0.25">
      <c r="A110">
        <v>108</v>
      </c>
      <c r="B110" s="3" t="s">
        <v>110</v>
      </c>
      <c r="C110" s="3" t="s">
        <v>4219</v>
      </c>
      <c r="D110" s="3">
        <f t="shared" si="2"/>
        <v>-2200</v>
      </c>
      <c r="E110">
        <v>1500</v>
      </c>
      <c r="F110">
        <v>3700</v>
      </c>
      <c r="G110" t="s">
        <v>8219</v>
      </c>
      <c r="H110" t="s">
        <v>8224</v>
      </c>
      <c r="I110" t="s">
        <v>8246</v>
      </c>
      <c r="J110" s="12">
        <f>(K110/86400)+25569+(-6/24)</f>
        <v>41425.363078703704</v>
      </c>
      <c r="K110">
        <v>1370011370</v>
      </c>
      <c r="L110" t="str">
        <f t="shared" si="3"/>
        <v>Apr</v>
      </c>
      <c r="M110" s="12">
        <f>(N110/86400)+25569+(-6/24)</f>
        <v>41365.363078703704</v>
      </c>
      <c r="N110">
        <v>1364827370</v>
      </c>
      <c r="O110" t="b">
        <v>0</v>
      </c>
      <c r="P110">
        <v>47</v>
      </c>
      <c r="Q110" t="b">
        <v>1</v>
      </c>
      <c r="R110" t="s">
        <v>8266</v>
      </c>
      <c r="S110" s="6">
        <f>F110/E110</f>
        <v>2.4666666666666668</v>
      </c>
      <c r="T110" s="7">
        <f>F110/P110</f>
        <v>78.723404255319153</v>
      </c>
      <c r="U110" t="s">
        <v>8309</v>
      </c>
      <c r="V110" t="s">
        <v>8311</v>
      </c>
    </row>
    <row r="111" spans="1:22" ht="45" x14ac:dyDescent="0.25">
      <c r="A111">
        <v>109</v>
      </c>
      <c r="B111" s="3" t="s">
        <v>111</v>
      </c>
      <c r="C111" s="3" t="s">
        <v>4220</v>
      </c>
      <c r="D111" s="3">
        <f t="shared" si="2"/>
        <v>-1195</v>
      </c>
      <c r="E111">
        <v>1000</v>
      </c>
      <c r="F111">
        <v>2195</v>
      </c>
      <c r="G111" t="s">
        <v>8219</v>
      </c>
      <c r="H111" t="s">
        <v>8224</v>
      </c>
      <c r="I111" t="s">
        <v>8246</v>
      </c>
      <c r="J111" s="12">
        <f>(K111/86400)+25569+(-6/24)</f>
        <v>40599.775810185187</v>
      </c>
      <c r="K111">
        <v>1298680630</v>
      </c>
      <c r="L111" t="str">
        <f t="shared" si="3"/>
        <v>Jan</v>
      </c>
      <c r="M111" s="12">
        <f>(N111/86400)+25569+(-6/24)</f>
        <v>40569.775810185187</v>
      </c>
      <c r="N111">
        <v>1296088630</v>
      </c>
      <c r="O111" t="b">
        <v>0</v>
      </c>
      <c r="P111">
        <v>47</v>
      </c>
      <c r="Q111" t="b">
        <v>1</v>
      </c>
      <c r="R111" t="s">
        <v>8266</v>
      </c>
      <c r="S111" s="6">
        <f>F111/E111</f>
        <v>2.1949999999999998</v>
      </c>
      <c r="T111" s="7">
        <f>F111/P111</f>
        <v>46.702127659574465</v>
      </c>
      <c r="U111" t="s">
        <v>8309</v>
      </c>
      <c r="V111" t="s">
        <v>8311</v>
      </c>
    </row>
    <row r="112" spans="1:22" ht="45" x14ac:dyDescent="0.25">
      <c r="A112">
        <v>110</v>
      </c>
      <c r="B112" s="3" t="s">
        <v>112</v>
      </c>
      <c r="C112" s="3" t="s">
        <v>4221</v>
      </c>
      <c r="D112" s="3">
        <f t="shared" si="2"/>
        <v>-400</v>
      </c>
      <c r="E112">
        <v>1300</v>
      </c>
      <c r="F112">
        <v>1700</v>
      </c>
      <c r="G112" t="s">
        <v>8219</v>
      </c>
      <c r="H112" t="s">
        <v>8224</v>
      </c>
      <c r="I112" t="s">
        <v>8246</v>
      </c>
      <c r="J112" s="12">
        <f>(K112/86400)+25569+(-6/24)</f>
        <v>41591.999305555553</v>
      </c>
      <c r="K112">
        <v>1384408740</v>
      </c>
      <c r="L112" t="str">
        <f t="shared" si="3"/>
        <v>Oct</v>
      </c>
      <c r="M112" s="12">
        <f>(N112/86400)+25569+(-6/24)</f>
        <v>41557.699687500004</v>
      </c>
      <c r="N112">
        <v>1381445253</v>
      </c>
      <c r="O112" t="b">
        <v>0</v>
      </c>
      <c r="P112">
        <v>26</v>
      </c>
      <c r="Q112" t="b">
        <v>1</v>
      </c>
      <c r="R112" t="s">
        <v>8266</v>
      </c>
      <c r="S112" s="6">
        <f>F112/E112</f>
        <v>1.3076923076923077</v>
      </c>
      <c r="T112" s="7">
        <f>F112/P112</f>
        <v>65.384615384615387</v>
      </c>
      <c r="U112" t="s">
        <v>8309</v>
      </c>
      <c r="V112" t="s">
        <v>8311</v>
      </c>
    </row>
    <row r="113" spans="1:22" ht="45" x14ac:dyDescent="0.25">
      <c r="A113">
        <v>111</v>
      </c>
      <c r="B113" s="3" t="s">
        <v>113</v>
      </c>
      <c r="C113" s="3" t="s">
        <v>4222</v>
      </c>
      <c r="D113" s="3">
        <f t="shared" si="2"/>
        <v>-1910</v>
      </c>
      <c r="E113">
        <v>3500</v>
      </c>
      <c r="F113">
        <v>5410</v>
      </c>
      <c r="G113" t="s">
        <v>8219</v>
      </c>
      <c r="H113" t="s">
        <v>8226</v>
      </c>
      <c r="I113" t="s">
        <v>8248</v>
      </c>
      <c r="J113" s="12">
        <f>(K113/86400)+25569+(-6/24)</f>
        <v>42155.083182870367</v>
      </c>
      <c r="K113">
        <v>1433059187</v>
      </c>
      <c r="L113" t="str">
        <f t="shared" si="3"/>
        <v>May</v>
      </c>
      <c r="M113" s="12">
        <f>(N113/86400)+25569+(-6/24)</f>
        <v>42125.083182870367</v>
      </c>
      <c r="N113">
        <v>1430467187</v>
      </c>
      <c r="O113" t="b">
        <v>0</v>
      </c>
      <c r="P113">
        <v>53</v>
      </c>
      <c r="Q113" t="b">
        <v>1</v>
      </c>
      <c r="R113" t="s">
        <v>8266</v>
      </c>
      <c r="S113" s="6">
        <f>F113/E113</f>
        <v>1.5457142857142858</v>
      </c>
      <c r="T113" s="7">
        <f>F113/P113</f>
        <v>102.0754716981132</v>
      </c>
      <c r="U113" t="s">
        <v>8309</v>
      </c>
      <c r="V113" t="s">
        <v>8311</v>
      </c>
    </row>
    <row r="114" spans="1:22" ht="60" x14ac:dyDescent="0.25">
      <c r="A114">
        <v>112</v>
      </c>
      <c r="B114" s="3" t="s">
        <v>114</v>
      </c>
      <c r="C114" s="3" t="s">
        <v>4223</v>
      </c>
      <c r="D114" s="3">
        <f t="shared" si="2"/>
        <v>-200</v>
      </c>
      <c r="E114">
        <v>5000</v>
      </c>
      <c r="F114">
        <v>5200</v>
      </c>
      <c r="G114" t="s">
        <v>8219</v>
      </c>
      <c r="H114" t="s">
        <v>8224</v>
      </c>
      <c r="I114" t="s">
        <v>8246</v>
      </c>
      <c r="J114" s="12">
        <f>(K114/86400)+25569+(-6/24)</f>
        <v>41741.833333333336</v>
      </c>
      <c r="K114">
        <v>1397354400</v>
      </c>
      <c r="L114" t="str">
        <f t="shared" si="3"/>
        <v>Mar</v>
      </c>
      <c r="M114" s="12">
        <f>(N114/86400)+25569+(-6/24)</f>
        <v>41717.793032407411</v>
      </c>
      <c r="N114">
        <v>1395277318</v>
      </c>
      <c r="O114" t="b">
        <v>0</v>
      </c>
      <c r="P114">
        <v>81</v>
      </c>
      <c r="Q114" t="b">
        <v>1</v>
      </c>
      <c r="R114" t="s">
        <v>8266</v>
      </c>
      <c r="S114" s="6">
        <f>F114/E114</f>
        <v>1.04</v>
      </c>
      <c r="T114" s="7">
        <f>F114/P114</f>
        <v>64.197530864197532</v>
      </c>
      <c r="U114" t="s">
        <v>8309</v>
      </c>
      <c r="V114" t="s">
        <v>8311</v>
      </c>
    </row>
    <row r="115" spans="1:22" ht="30" x14ac:dyDescent="0.25">
      <c r="A115">
        <v>113</v>
      </c>
      <c r="B115" s="3" t="s">
        <v>115</v>
      </c>
      <c r="C115" s="3" t="s">
        <v>4224</v>
      </c>
      <c r="D115" s="3">
        <f t="shared" si="2"/>
        <v>-2050</v>
      </c>
      <c r="E115">
        <v>5000</v>
      </c>
      <c r="F115">
        <v>7050</v>
      </c>
      <c r="G115" t="s">
        <v>8219</v>
      </c>
      <c r="H115" t="s">
        <v>8224</v>
      </c>
      <c r="I115" t="s">
        <v>8246</v>
      </c>
      <c r="J115" s="12">
        <f>(K115/86400)+25569+(-6/24)</f>
        <v>40761.375</v>
      </c>
      <c r="K115">
        <v>1312642800</v>
      </c>
      <c r="L115" t="str">
        <f t="shared" si="3"/>
        <v>Jul</v>
      </c>
      <c r="M115" s="12">
        <f>(N115/86400)+25569+(-6/24)</f>
        <v>40753.508425925924</v>
      </c>
      <c r="N115">
        <v>1311963128</v>
      </c>
      <c r="O115" t="b">
        <v>0</v>
      </c>
      <c r="P115">
        <v>78</v>
      </c>
      <c r="Q115" t="b">
        <v>1</v>
      </c>
      <c r="R115" t="s">
        <v>8266</v>
      </c>
      <c r="S115" s="6">
        <f>F115/E115</f>
        <v>1.41</v>
      </c>
      <c r="T115" s="7">
        <f>F115/P115</f>
        <v>90.384615384615387</v>
      </c>
      <c r="U115" t="s">
        <v>8309</v>
      </c>
      <c r="V115" t="s">
        <v>8311</v>
      </c>
    </row>
    <row r="116" spans="1:22" ht="60" x14ac:dyDescent="0.25">
      <c r="A116">
        <v>114</v>
      </c>
      <c r="B116" s="3" t="s">
        <v>116</v>
      </c>
      <c r="C116" s="3" t="s">
        <v>4225</v>
      </c>
      <c r="D116" s="3">
        <f t="shared" si="2"/>
        <v>-100</v>
      </c>
      <c r="E116">
        <v>3000</v>
      </c>
      <c r="F116">
        <v>3100</v>
      </c>
      <c r="G116" t="s">
        <v>8219</v>
      </c>
      <c r="H116" t="s">
        <v>8224</v>
      </c>
      <c r="I116" t="s">
        <v>8246</v>
      </c>
      <c r="J116" s="12">
        <f>(K116/86400)+25569+(-6/24)</f>
        <v>40921.02416666667</v>
      </c>
      <c r="K116">
        <v>1326436488</v>
      </c>
      <c r="L116" t="str">
        <f t="shared" si="3"/>
        <v>Nov</v>
      </c>
      <c r="M116" s="12">
        <f>(N116/86400)+25569+(-6/24)</f>
        <v>40861.02416666667</v>
      </c>
      <c r="N116">
        <v>1321252488</v>
      </c>
      <c r="O116" t="b">
        <v>0</v>
      </c>
      <c r="P116">
        <v>35</v>
      </c>
      <c r="Q116" t="b">
        <v>1</v>
      </c>
      <c r="R116" t="s">
        <v>8266</v>
      </c>
      <c r="S116" s="6">
        <f>F116/E116</f>
        <v>1.0333333333333334</v>
      </c>
      <c r="T116" s="7">
        <f>F116/P116</f>
        <v>88.571428571428569</v>
      </c>
      <c r="U116" t="s">
        <v>8309</v>
      </c>
      <c r="V116" t="s">
        <v>8311</v>
      </c>
    </row>
    <row r="117" spans="1:22" ht="30" x14ac:dyDescent="0.25">
      <c r="A117">
        <v>115</v>
      </c>
      <c r="B117" s="3" t="s">
        <v>117</v>
      </c>
      <c r="C117" s="3" t="s">
        <v>4226</v>
      </c>
      <c r="D117" s="3">
        <f t="shared" si="2"/>
        <v>-182</v>
      </c>
      <c r="E117">
        <v>450</v>
      </c>
      <c r="F117">
        <v>632</v>
      </c>
      <c r="G117" t="s">
        <v>8219</v>
      </c>
      <c r="H117" t="s">
        <v>8224</v>
      </c>
      <c r="I117" t="s">
        <v>8246</v>
      </c>
      <c r="J117" s="12">
        <f>(K117/86400)+25569+(-6/24)</f>
        <v>40943.488935185189</v>
      </c>
      <c r="K117">
        <v>1328377444</v>
      </c>
      <c r="L117" t="str">
        <f t="shared" si="3"/>
        <v>Jan</v>
      </c>
      <c r="M117" s="12">
        <f>(N117/86400)+25569+(-6/24)</f>
        <v>40918.488935185189</v>
      </c>
      <c r="N117">
        <v>1326217444</v>
      </c>
      <c r="O117" t="b">
        <v>0</v>
      </c>
      <c r="P117">
        <v>22</v>
      </c>
      <c r="Q117" t="b">
        <v>1</v>
      </c>
      <c r="R117" t="s">
        <v>8266</v>
      </c>
      <c r="S117" s="6">
        <f>F117/E117</f>
        <v>1.4044444444444444</v>
      </c>
      <c r="T117" s="7">
        <f>F117/P117</f>
        <v>28.727272727272727</v>
      </c>
      <c r="U117" t="s">
        <v>8309</v>
      </c>
      <c r="V117" t="s">
        <v>8311</v>
      </c>
    </row>
    <row r="118" spans="1:22" ht="60" x14ac:dyDescent="0.25">
      <c r="A118">
        <v>116</v>
      </c>
      <c r="B118" s="3" t="s">
        <v>118</v>
      </c>
      <c r="C118" s="3" t="s">
        <v>4227</v>
      </c>
      <c r="D118" s="3">
        <f t="shared" si="2"/>
        <v>-478</v>
      </c>
      <c r="E118">
        <v>3500</v>
      </c>
      <c r="F118">
        <v>3978</v>
      </c>
      <c r="G118" t="s">
        <v>8219</v>
      </c>
      <c r="H118" t="s">
        <v>8224</v>
      </c>
      <c r="I118" t="s">
        <v>8246</v>
      </c>
      <c r="J118" s="12">
        <f>(K118/86400)+25569+(-6/24)</f>
        <v>40641.205497685187</v>
      </c>
      <c r="K118">
        <v>1302260155</v>
      </c>
      <c r="L118" t="str">
        <f t="shared" si="3"/>
        <v>Feb</v>
      </c>
      <c r="M118" s="12">
        <f>(N118/86400)+25569+(-6/24)</f>
        <v>40595.247164351851</v>
      </c>
      <c r="N118">
        <v>1298289355</v>
      </c>
      <c r="O118" t="b">
        <v>0</v>
      </c>
      <c r="P118">
        <v>57</v>
      </c>
      <c r="Q118" t="b">
        <v>1</v>
      </c>
      <c r="R118" t="s">
        <v>8266</v>
      </c>
      <c r="S118" s="6">
        <f>F118/E118</f>
        <v>1.1365714285714286</v>
      </c>
      <c r="T118" s="7">
        <f>F118/P118</f>
        <v>69.78947368421052</v>
      </c>
      <c r="U118" t="s">
        <v>8309</v>
      </c>
      <c r="V118" t="s">
        <v>8311</v>
      </c>
    </row>
    <row r="119" spans="1:22" ht="60" x14ac:dyDescent="0.25">
      <c r="A119">
        <v>117</v>
      </c>
      <c r="B119" s="3" t="s">
        <v>119</v>
      </c>
      <c r="C119" s="3" t="s">
        <v>4228</v>
      </c>
      <c r="D119" s="3">
        <f t="shared" si="2"/>
        <v>-22.220000000000255</v>
      </c>
      <c r="E119">
        <v>4500</v>
      </c>
      <c r="F119">
        <v>4522.22</v>
      </c>
      <c r="G119" t="s">
        <v>8219</v>
      </c>
      <c r="H119" t="s">
        <v>8224</v>
      </c>
      <c r="I119" t="s">
        <v>8246</v>
      </c>
      <c r="J119" s="12">
        <f>(K119/86400)+25569+(-6/24)</f>
        <v>40338.541666666664</v>
      </c>
      <c r="K119">
        <v>1276110000</v>
      </c>
      <c r="L119" t="str">
        <f t="shared" si="3"/>
        <v>Mar</v>
      </c>
      <c r="M119" s="12">
        <f>(N119/86400)+25569+(-6/24)</f>
        <v>40248.584999999999</v>
      </c>
      <c r="N119">
        <v>1268337744</v>
      </c>
      <c r="O119" t="b">
        <v>0</v>
      </c>
      <c r="P119">
        <v>27</v>
      </c>
      <c r="Q119" t="b">
        <v>1</v>
      </c>
      <c r="R119" t="s">
        <v>8266</v>
      </c>
      <c r="S119" s="6">
        <f>F119/E119</f>
        <v>1.0049377777777779</v>
      </c>
      <c r="T119" s="7">
        <f>F119/P119</f>
        <v>167.48962962962963</v>
      </c>
      <c r="U119" t="s">
        <v>8309</v>
      </c>
      <c r="V119" t="s">
        <v>8311</v>
      </c>
    </row>
    <row r="120" spans="1:22" ht="45" x14ac:dyDescent="0.25">
      <c r="A120">
        <v>118</v>
      </c>
      <c r="B120" s="3" t="s">
        <v>120</v>
      </c>
      <c r="C120" s="3" t="s">
        <v>4229</v>
      </c>
      <c r="D120" s="3">
        <f t="shared" si="2"/>
        <v>-651.57999999999993</v>
      </c>
      <c r="E120">
        <v>5000</v>
      </c>
      <c r="F120">
        <v>5651.58</v>
      </c>
      <c r="G120" t="s">
        <v>8219</v>
      </c>
      <c r="H120" t="s">
        <v>8224</v>
      </c>
      <c r="I120" t="s">
        <v>8246</v>
      </c>
      <c r="J120" s="12">
        <f>(K120/86400)+25569+(-6/24)</f>
        <v>40752.803657407407</v>
      </c>
      <c r="K120">
        <v>1311902236</v>
      </c>
      <c r="L120" t="str">
        <f t="shared" si="3"/>
        <v>Jun</v>
      </c>
      <c r="M120" s="12">
        <f>(N120/86400)+25569+(-6/24)</f>
        <v>40722.803657407407</v>
      </c>
      <c r="N120">
        <v>1309310236</v>
      </c>
      <c r="O120" t="b">
        <v>0</v>
      </c>
      <c r="P120">
        <v>39</v>
      </c>
      <c r="Q120" t="b">
        <v>1</v>
      </c>
      <c r="R120" t="s">
        <v>8266</v>
      </c>
      <c r="S120" s="6">
        <f>F120/E120</f>
        <v>1.1303159999999999</v>
      </c>
      <c r="T120" s="7">
        <f>F120/P120</f>
        <v>144.91230769230768</v>
      </c>
      <c r="U120" t="s">
        <v>8309</v>
      </c>
      <c r="V120" t="s">
        <v>8311</v>
      </c>
    </row>
    <row r="121" spans="1:22" ht="60" x14ac:dyDescent="0.25">
      <c r="A121">
        <v>119</v>
      </c>
      <c r="B121" s="3" t="s">
        <v>121</v>
      </c>
      <c r="C121" s="3" t="s">
        <v>4230</v>
      </c>
      <c r="D121" s="3">
        <f t="shared" si="2"/>
        <v>-148.09999999999991</v>
      </c>
      <c r="E121">
        <v>3250</v>
      </c>
      <c r="F121">
        <v>3398.1</v>
      </c>
      <c r="G121" t="s">
        <v>8219</v>
      </c>
      <c r="H121" t="s">
        <v>8224</v>
      </c>
      <c r="I121" t="s">
        <v>8246</v>
      </c>
      <c r="J121" s="12">
        <f>(K121/86400)+25569+(-6/24)</f>
        <v>40768.708333333336</v>
      </c>
      <c r="K121">
        <v>1313276400</v>
      </c>
      <c r="L121" t="str">
        <f t="shared" si="3"/>
        <v>Jul</v>
      </c>
      <c r="M121" s="12">
        <f>(N121/86400)+25569+(-6/24)</f>
        <v>40738.819282407407</v>
      </c>
      <c r="N121">
        <v>1310693986</v>
      </c>
      <c r="O121" t="b">
        <v>0</v>
      </c>
      <c r="P121">
        <v>37</v>
      </c>
      <c r="Q121" t="b">
        <v>1</v>
      </c>
      <c r="R121" t="s">
        <v>8266</v>
      </c>
      <c r="S121" s="6">
        <f>F121/E121</f>
        <v>1.0455692307692308</v>
      </c>
      <c r="T121" s="7">
        <f>F121/P121</f>
        <v>91.840540540540545</v>
      </c>
      <c r="U121" t="s">
        <v>8309</v>
      </c>
      <c r="V121" t="s">
        <v>8311</v>
      </c>
    </row>
    <row r="122" spans="1:22" ht="60" x14ac:dyDescent="0.25">
      <c r="A122">
        <v>120</v>
      </c>
      <c r="B122" s="3" t="s">
        <v>122</v>
      </c>
      <c r="C122" s="3" t="s">
        <v>4231</v>
      </c>
      <c r="D122" s="3">
        <f t="shared" si="2"/>
        <v>69990</v>
      </c>
      <c r="E122">
        <v>70000</v>
      </c>
      <c r="F122">
        <v>10</v>
      </c>
      <c r="G122" t="s">
        <v>8220</v>
      </c>
      <c r="H122" t="s">
        <v>8231</v>
      </c>
      <c r="I122" t="s">
        <v>8252</v>
      </c>
      <c r="J122" s="12">
        <f>(K122/86400)+25569+(-6/24)</f>
        <v>42645.799849537041</v>
      </c>
      <c r="K122">
        <v>1475457107</v>
      </c>
      <c r="L122" t="str">
        <f t="shared" si="3"/>
        <v>Sep</v>
      </c>
      <c r="M122" s="12">
        <f>(N122/86400)+25569+(-6/24)</f>
        <v>42615.799849537041</v>
      </c>
      <c r="N122">
        <v>1472865107</v>
      </c>
      <c r="O122" t="b">
        <v>0</v>
      </c>
      <c r="P122">
        <v>1</v>
      </c>
      <c r="Q122" t="b">
        <v>0</v>
      </c>
      <c r="R122" t="s">
        <v>8267</v>
      </c>
      <c r="S122" s="6">
        <f>F122/E122</f>
        <v>1.4285714285714287E-4</v>
      </c>
      <c r="T122" s="7">
        <f>F122/P122</f>
        <v>10</v>
      </c>
      <c r="U122" t="s">
        <v>8309</v>
      </c>
      <c r="V122" t="s">
        <v>8312</v>
      </c>
    </row>
    <row r="123" spans="1:22" ht="60" x14ac:dyDescent="0.25">
      <c r="A123">
        <v>121</v>
      </c>
      <c r="B123" s="3" t="s">
        <v>123</v>
      </c>
      <c r="C123" s="3" t="s">
        <v>4232</v>
      </c>
      <c r="D123" s="3">
        <f t="shared" si="2"/>
        <v>2999</v>
      </c>
      <c r="E123">
        <v>3000</v>
      </c>
      <c r="F123">
        <v>1</v>
      </c>
      <c r="G123" t="s">
        <v>8220</v>
      </c>
      <c r="H123" t="s">
        <v>8224</v>
      </c>
      <c r="I123" t="s">
        <v>8246</v>
      </c>
      <c r="J123" s="12">
        <f>(K123/86400)+25569+(-6/24)</f>
        <v>42112.177777777775</v>
      </c>
      <c r="K123">
        <v>1429352160</v>
      </c>
      <c r="L123" t="str">
        <f t="shared" si="3"/>
        <v>Apr</v>
      </c>
      <c r="M123" s="12">
        <f>(N123/86400)+25569+(-6/24)</f>
        <v>42096.454976851848</v>
      </c>
      <c r="N123">
        <v>1427993710</v>
      </c>
      <c r="O123" t="b">
        <v>0</v>
      </c>
      <c r="P123">
        <v>1</v>
      </c>
      <c r="Q123" t="b">
        <v>0</v>
      </c>
      <c r="R123" t="s">
        <v>8267</v>
      </c>
      <c r="S123" s="6">
        <f>F123/E123</f>
        <v>3.3333333333333332E-4</v>
      </c>
      <c r="T123" s="7">
        <f>F123/P123</f>
        <v>1</v>
      </c>
      <c r="U123" t="s">
        <v>8309</v>
      </c>
      <c r="V123" t="s">
        <v>8312</v>
      </c>
    </row>
    <row r="124" spans="1:22" ht="45" x14ac:dyDescent="0.25">
      <c r="A124">
        <v>122</v>
      </c>
      <c r="B124" s="3" t="s">
        <v>124</v>
      </c>
      <c r="C124" s="3" t="s">
        <v>4233</v>
      </c>
      <c r="D124" s="3">
        <f t="shared" si="2"/>
        <v>100000000</v>
      </c>
      <c r="E124">
        <v>100000000</v>
      </c>
      <c r="F124">
        <v>0</v>
      </c>
      <c r="G124" t="s">
        <v>8220</v>
      </c>
      <c r="H124" t="s">
        <v>8224</v>
      </c>
      <c r="I124" t="s">
        <v>8246</v>
      </c>
      <c r="J124" s="12">
        <f>(K124/86400)+25569+(-6/24)</f>
        <v>42653.181793981479</v>
      </c>
      <c r="K124">
        <v>1476094907</v>
      </c>
      <c r="L124" t="str">
        <f t="shared" si="3"/>
        <v>Aug</v>
      </c>
      <c r="M124" s="12">
        <f>(N124/86400)+25569+(-6/24)</f>
        <v>42593.181793981479</v>
      </c>
      <c r="N124">
        <v>1470910907</v>
      </c>
      <c r="O124" t="b">
        <v>0</v>
      </c>
      <c r="P124">
        <v>0</v>
      </c>
      <c r="Q124" t="b">
        <v>0</v>
      </c>
      <c r="R124" t="s">
        <v>8267</v>
      </c>
      <c r="S124" s="6">
        <f>F124/E124</f>
        <v>0</v>
      </c>
      <c r="T124" s="9" t="s">
        <v>7235</v>
      </c>
      <c r="U124" t="s">
        <v>8309</v>
      </c>
      <c r="V124" t="s">
        <v>8312</v>
      </c>
    </row>
    <row r="125" spans="1:22" ht="60" x14ac:dyDescent="0.25">
      <c r="A125">
        <v>123</v>
      </c>
      <c r="B125" s="3" t="s">
        <v>125</v>
      </c>
      <c r="C125" s="3" t="s">
        <v>4234</v>
      </c>
      <c r="D125" s="3">
        <f t="shared" si="2"/>
        <v>54849</v>
      </c>
      <c r="E125">
        <v>55000</v>
      </c>
      <c r="F125">
        <v>151</v>
      </c>
      <c r="G125" t="s">
        <v>8220</v>
      </c>
      <c r="H125" t="s">
        <v>8224</v>
      </c>
      <c r="I125" t="s">
        <v>8246</v>
      </c>
      <c r="J125" s="12">
        <f>(K125/86400)+25569+(-6/24)</f>
        <v>41940.666666666664</v>
      </c>
      <c r="K125">
        <v>1414533600</v>
      </c>
      <c r="L125" t="str">
        <f t="shared" si="3"/>
        <v>Sep</v>
      </c>
      <c r="M125" s="12">
        <f>(N125/86400)+25569+(-6/24)</f>
        <v>41904.531990740739</v>
      </c>
      <c r="N125">
        <v>1411411564</v>
      </c>
      <c r="O125" t="b">
        <v>0</v>
      </c>
      <c r="P125">
        <v>6</v>
      </c>
      <c r="Q125" t="b">
        <v>0</v>
      </c>
      <c r="R125" t="s">
        <v>8267</v>
      </c>
      <c r="S125" s="6">
        <f>F125/E125</f>
        <v>2.7454545454545453E-3</v>
      </c>
      <c r="T125" s="7">
        <f>F125/P125</f>
        <v>25.166666666666668</v>
      </c>
      <c r="U125" t="s">
        <v>8309</v>
      </c>
      <c r="V125" t="s">
        <v>8312</v>
      </c>
    </row>
    <row r="126" spans="1:22" ht="45" x14ac:dyDescent="0.25">
      <c r="A126">
        <v>124</v>
      </c>
      <c r="B126" s="3" t="s">
        <v>126</v>
      </c>
      <c r="C126" s="3" t="s">
        <v>4235</v>
      </c>
      <c r="D126" s="3">
        <f t="shared" si="2"/>
        <v>4000</v>
      </c>
      <c r="E126">
        <v>4000</v>
      </c>
      <c r="F126">
        <v>0</v>
      </c>
      <c r="G126" t="s">
        <v>8220</v>
      </c>
      <c r="H126" t="s">
        <v>8224</v>
      </c>
      <c r="I126" t="s">
        <v>8246</v>
      </c>
      <c r="J126" s="12">
        <f>(K126/86400)+25569+(-6/24)</f>
        <v>42139.678726851853</v>
      </c>
      <c r="K126">
        <v>1431728242</v>
      </c>
      <c r="L126" t="str">
        <f t="shared" si="3"/>
        <v>Apr</v>
      </c>
      <c r="M126" s="12">
        <f>(N126/86400)+25569+(-6/24)</f>
        <v>42114.678726851853</v>
      </c>
      <c r="N126">
        <v>1429568242</v>
      </c>
      <c r="O126" t="b">
        <v>0</v>
      </c>
      <c r="P126">
        <v>0</v>
      </c>
      <c r="Q126" t="b">
        <v>0</v>
      </c>
      <c r="R126" t="s">
        <v>8267</v>
      </c>
      <c r="S126" s="6">
        <f>F126/E126</f>
        <v>0</v>
      </c>
      <c r="T126" s="9" t="s">
        <v>7235</v>
      </c>
      <c r="U126" t="s">
        <v>8309</v>
      </c>
      <c r="V126" t="s">
        <v>8312</v>
      </c>
    </row>
    <row r="127" spans="1:22" ht="60" x14ac:dyDescent="0.25">
      <c r="A127">
        <v>125</v>
      </c>
      <c r="B127" s="3" t="s">
        <v>127</v>
      </c>
      <c r="C127" s="3" t="s">
        <v>4236</v>
      </c>
      <c r="D127" s="3">
        <f t="shared" si="2"/>
        <v>430</v>
      </c>
      <c r="E127">
        <v>500</v>
      </c>
      <c r="F127">
        <v>70</v>
      </c>
      <c r="G127" t="s">
        <v>8220</v>
      </c>
      <c r="H127" t="s">
        <v>8229</v>
      </c>
      <c r="I127" t="s">
        <v>8251</v>
      </c>
      <c r="J127" s="12">
        <f>(K127/86400)+25569+(-6/24)</f>
        <v>42769.743981481486</v>
      </c>
      <c r="K127">
        <v>1486165880</v>
      </c>
      <c r="L127" t="str">
        <f t="shared" si="3"/>
        <v>Dec</v>
      </c>
      <c r="M127" s="12">
        <f>(N127/86400)+25569+(-6/24)</f>
        <v>42709.743981481486</v>
      </c>
      <c r="N127">
        <v>1480981880</v>
      </c>
      <c r="O127" t="b">
        <v>0</v>
      </c>
      <c r="P127">
        <v>6</v>
      </c>
      <c r="Q127" t="b">
        <v>0</v>
      </c>
      <c r="R127" t="s">
        <v>8267</v>
      </c>
      <c r="S127" s="6">
        <f>F127/E127</f>
        <v>0.14000000000000001</v>
      </c>
      <c r="T127" s="7">
        <f>F127/P127</f>
        <v>11.666666666666666</v>
      </c>
      <c r="U127" t="s">
        <v>8309</v>
      </c>
      <c r="V127" t="s">
        <v>8312</v>
      </c>
    </row>
    <row r="128" spans="1:22" ht="60" x14ac:dyDescent="0.25">
      <c r="A128">
        <v>126</v>
      </c>
      <c r="B128" s="3" t="s">
        <v>128</v>
      </c>
      <c r="C128" s="3" t="s">
        <v>4237</v>
      </c>
      <c r="D128" s="3">
        <f t="shared" si="2"/>
        <v>23613</v>
      </c>
      <c r="E128">
        <v>25000</v>
      </c>
      <c r="F128">
        <v>1387</v>
      </c>
      <c r="G128" t="s">
        <v>8220</v>
      </c>
      <c r="H128" t="s">
        <v>8224</v>
      </c>
      <c r="I128" t="s">
        <v>8246</v>
      </c>
      <c r="J128" s="12">
        <f>(K128/86400)+25569+(-6/24)</f>
        <v>42165.833333333328</v>
      </c>
      <c r="K128">
        <v>1433988000</v>
      </c>
      <c r="L128" t="str">
        <f t="shared" si="3"/>
        <v>May</v>
      </c>
      <c r="M128" s="12">
        <f>(N128/86400)+25569+(-6/24)</f>
        <v>42135.339548611111</v>
      </c>
      <c r="N128">
        <v>1431353337</v>
      </c>
      <c r="O128" t="b">
        <v>0</v>
      </c>
      <c r="P128">
        <v>13</v>
      </c>
      <c r="Q128" t="b">
        <v>0</v>
      </c>
      <c r="R128" t="s">
        <v>8267</v>
      </c>
      <c r="S128" s="6">
        <f>F128/E128</f>
        <v>5.5480000000000002E-2</v>
      </c>
      <c r="T128" s="7">
        <f>F128/P128</f>
        <v>106.69230769230769</v>
      </c>
      <c r="U128" t="s">
        <v>8309</v>
      </c>
      <c r="V128" t="s">
        <v>8312</v>
      </c>
    </row>
    <row r="129" spans="1:22" ht="60" x14ac:dyDescent="0.25">
      <c r="A129">
        <v>127</v>
      </c>
      <c r="B129" s="3" t="s">
        <v>129</v>
      </c>
      <c r="C129" s="3" t="s">
        <v>4238</v>
      </c>
      <c r="D129" s="3">
        <f t="shared" si="2"/>
        <v>7810</v>
      </c>
      <c r="E129">
        <v>8000</v>
      </c>
      <c r="F129">
        <v>190</v>
      </c>
      <c r="G129" t="s">
        <v>8220</v>
      </c>
      <c r="H129" t="s">
        <v>8224</v>
      </c>
      <c r="I129" t="s">
        <v>8246</v>
      </c>
      <c r="J129" s="12">
        <f>(K129/86400)+25569+(-6/24)</f>
        <v>42097.332650462966</v>
      </c>
      <c r="K129">
        <v>1428069541</v>
      </c>
      <c r="L129" t="str">
        <f t="shared" si="3"/>
        <v>Mar</v>
      </c>
      <c r="M129" s="12">
        <f>(N129/86400)+25569+(-6/24)</f>
        <v>42067.37431712963</v>
      </c>
      <c r="N129">
        <v>1425481141</v>
      </c>
      <c r="O129" t="b">
        <v>0</v>
      </c>
      <c r="P129">
        <v>4</v>
      </c>
      <c r="Q129" t="b">
        <v>0</v>
      </c>
      <c r="R129" t="s">
        <v>8267</v>
      </c>
      <c r="S129" s="6">
        <f>F129/E129</f>
        <v>2.375E-2</v>
      </c>
      <c r="T129" s="7">
        <f>F129/P129</f>
        <v>47.5</v>
      </c>
      <c r="U129" t="s">
        <v>8309</v>
      </c>
      <c r="V129" t="s">
        <v>8312</v>
      </c>
    </row>
    <row r="130" spans="1:22" ht="30" x14ac:dyDescent="0.25">
      <c r="A130">
        <v>128</v>
      </c>
      <c r="B130" s="3" t="s">
        <v>130</v>
      </c>
      <c r="C130" s="3" t="s">
        <v>4239</v>
      </c>
      <c r="D130" s="3">
        <f t="shared" si="2"/>
        <v>98133</v>
      </c>
      <c r="E130">
        <v>100000</v>
      </c>
      <c r="F130">
        <v>1867</v>
      </c>
      <c r="G130" t="s">
        <v>8220</v>
      </c>
      <c r="H130" t="s">
        <v>8224</v>
      </c>
      <c r="I130" t="s">
        <v>8246</v>
      </c>
      <c r="J130" s="12">
        <f>(K130/86400)+25569+(-6/24)</f>
        <v>42662.97792824074</v>
      </c>
      <c r="K130">
        <v>1476941293</v>
      </c>
      <c r="L130" t="str">
        <f t="shared" si="3"/>
        <v>Sep</v>
      </c>
      <c r="M130" s="12">
        <f>(N130/86400)+25569+(-6/24)</f>
        <v>42627.97792824074</v>
      </c>
      <c r="N130">
        <v>1473917293</v>
      </c>
      <c r="O130" t="b">
        <v>0</v>
      </c>
      <c r="P130">
        <v>6</v>
      </c>
      <c r="Q130" t="b">
        <v>0</v>
      </c>
      <c r="R130" t="s">
        <v>8267</v>
      </c>
      <c r="S130" s="6">
        <f>F130/E130</f>
        <v>1.8669999999999999E-2</v>
      </c>
      <c r="T130" s="7">
        <f>F130/P130</f>
        <v>311.16666666666669</v>
      </c>
      <c r="U130" t="s">
        <v>8309</v>
      </c>
      <c r="V130" t="s">
        <v>8312</v>
      </c>
    </row>
    <row r="131" spans="1:22" ht="60" x14ac:dyDescent="0.25">
      <c r="A131">
        <v>129</v>
      </c>
      <c r="B131" s="3" t="s">
        <v>131</v>
      </c>
      <c r="C131" s="3" t="s">
        <v>4240</v>
      </c>
      <c r="D131" s="3">
        <f t="shared" ref="D131:D194" si="4">E131-F131</f>
        <v>20000</v>
      </c>
      <c r="E131">
        <v>20000</v>
      </c>
      <c r="F131">
        <v>0</v>
      </c>
      <c r="G131" t="s">
        <v>8220</v>
      </c>
      <c r="H131" t="s">
        <v>8224</v>
      </c>
      <c r="I131" t="s">
        <v>8246</v>
      </c>
      <c r="J131" s="12">
        <f>(K131/86400)+25569+(-6/24)</f>
        <v>41942.687303240738</v>
      </c>
      <c r="K131">
        <v>1414708183</v>
      </c>
      <c r="L131" t="str">
        <f t="shared" ref="L131:L194" si="5">TEXT(M131,"mmm")</f>
        <v>Aug</v>
      </c>
      <c r="M131" s="12">
        <f>(N131/86400)+25569+(-6/24)</f>
        <v>41882.687303240738</v>
      </c>
      <c r="N131">
        <v>1409524183</v>
      </c>
      <c r="O131" t="b">
        <v>0</v>
      </c>
      <c r="P131">
        <v>0</v>
      </c>
      <c r="Q131" t="b">
        <v>0</v>
      </c>
      <c r="R131" t="s">
        <v>8267</v>
      </c>
      <c r="S131" s="6">
        <f>F131/E131</f>
        <v>0</v>
      </c>
      <c r="T131" s="9" t="s">
        <v>7235</v>
      </c>
      <c r="U131" t="s">
        <v>8309</v>
      </c>
      <c r="V131" t="s">
        <v>8312</v>
      </c>
    </row>
    <row r="132" spans="1:22" ht="60" x14ac:dyDescent="0.25">
      <c r="A132">
        <v>130</v>
      </c>
      <c r="B132" s="3" t="s">
        <v>132</v>
      </c>
      <c r="C132" s="3" t="s">
        <v>4241</v>
      </c>
      <c r="D132" s="3">
        <f t="shared" si="4"/>
        <v>600</v>
      </c>
      <c r="E132">
        <v>600</v>
      </c>
      <c r="F132">
        <v>0</v>
      </c>
      <c r="G132" t="s">
        <v>8220</v>
      </c>
      <c r="H132" t="s">
        <v>8225</v>
      </c>
      <c r="I132" t="s">
        <v>8247</v>
      </c>
      <c r="J132" s="12">
        <f>(K132/86400)+25569+(-6/24)</f>
        <v>41806.594444444447</v>
      </c>
      <c r="K132">
        <v>1402949760</v>
      </c>
      <c r="L132" t="str">
        <f t="shared" si="5"/>
        <v>May</v>
      </c>
      <c r="M132" s="12">
        <f>(N132/86400)+25569+(-6/24)</f>
        <v>41778.66541666667</v>
      </c>
      <c r="N132">
        <v>1400536692</v>
      </c>
      <c r="O132" t="b">
        <v>0</v>
      </c>
      <c r="P132">
        <v>0</v>
      </c>
      <c r="Q132" t="b">
        <v>0</v>
      </c>
      <c r="R132" t="s">
        <v>8267</v>
      </c>
      <c r="S132" s="6">
        <f>F132/E132</f>
        <v>0</v>
      </c>
      <c r="T132" s="9" t="s">
        <v>7235</v>
      </c>
      <c r="U132" t="s">
        <v>8309</v>
      </c>
      <c r="V132" t="s">
        <v>8312</v>
      </c>
    </row>
    <row r="133" spans="1:22" x14ac:dyDescent="0.25">
      <c r="A133">
        <v>131</v>
      </c>
      <c r="B133" s="3" t="s">
        <v>133</v>
      </c>
      <c r="C133" s="3" t="s">
        <v>4242</v>
      </c>
      <c r="D133" s="3">
        <f t="shared" si="4"/>
        <v>1200</v>
      </c>
      <c r="E133">
        <v>1200</v>
      </c>
      <c r="F133">
        <v>0</v>
      </c>
      <c r="G133" t="s">
        <v>8220</v>
      </c>
      <c r="H133" t="s">
        <v>8224</v>
      </c>
      <c r="I133" t="s">
        <v>8246</v>
      </c>
      <c r="J133" s="12">
        <f>(K133/86400)+25569+(-6/24)</f>
        <v>42556.75</v>
      </c>
      <c r="K133">
        <v>1467763200</v>
      </c>
      <c r="L133" t="str">
        <f t="shared" si="5"/>
        <v>Jun</v>
      </c>
      <c r="M133" s="12">
        <f>(N133/86400)+25569+(-6/24)</f>
        <v>42541.587511574078</v>
      </c>
      <c r="N133">
        <v>1466453161</v>
      </c>
      <c r="O133" t="b">
        <v>0</v>
      </c>
      <c r="P133">
        <v>0</v>
      </c>
      <c r="Q133" t="b">
        <v>0</v>
      </c>
      <c r="R133" t="s">
        <v>8267</v>
      </c>
      <c r="S133" s="6">
        <f>F133/E133</f>
        <v>0</v>
      </c>
      <c r="T133" s="9" t="s">
        <v>7235</v>
      </c>
      <c r="U133" t="s">
        <v>8309</v>
      </c>
      <c r="V133" t="s">
        <v>8312</v>
      </c>
    </row>
    <row r="134" spans="1:22" ht="60" x14ac:dyDescent="0.25">
      <c r="A134">
        <v>132</v>
      </c>
      <c r="B134" s="3" t="s">
        <v>134</v>
      </c>
      <c r="C134" s="3" t="s">
        <v>4243</v>
      </c>
      <c r="D134" s="3">
        <f t="shared" si="4"/>
        <v>72345</v>
      </c>
      <c r="E134">
        <v>80000</v>
      </c>
      <c r="F134">
        <v>7655</v>
      </c>
      <c r="G134" t="s">
        <v>8220</v>
      </c>
      <c r="H134" t="s">
        <v>8224</v>
      </c>
      <c r="I134" t="s">
        <v>8246</v>
      </c>
      <c r="J134" s="12">
        <f>(K134/86400)+25569+(-6/24)</f>
        <v>41950.604247685187</v>
      </c>
      <c r="K134">
        <v>1415392207</v>
      </c>
      <c r="L134" t="str">
        <f t="shared" si="5"/>
        <v>Sep</v>
      </c>
      <c r="M134" s="12">
        <f>(N134/86400)+25569+(-6/24)</f>
        <v>41905.562581018516</v>
      </c>
      <c r="N134">
        <v>1411500607</v>
      </c>
      <c r="O134" t="b">
        <v>0</v>
      </c>
      <c r="P134">
        <v>81</v>
      </c>
      <c r="Q134" t="b">
        <v>0</v>
      </c>
      <c r="R134" t="s">
        <v>8267</v>
      </c>
      <c r="S134" s="6">
        <f>F134/E134</f>
        <v>9.5687499999999995E-2</v>
      </c>
      <c r="T134" s="7">
        <f>F134/P134</f>
        <v>94.506172839506178</v>
      </c>
      <c r="U134" t="s">
        <v>8309</v>
      </c>
      <c r="V134" t="s">
        <v>8312</v>
      </c>
    </row>
    <row r="135" spans="1:22" ht="45" x14ac:dyDescent="0.25">
      <c r="A135">
        <v>133</v>
      </c>
      <c r="B135" s="3" t="s">
        <v>135</v>
      </c>
      <c r="C135" s="3" t="s">
        <v>4244</v>
      </c>
      <c r="D135" s="3">
        <f t="shared" si="4"/>
        <v>71764</v>
      </c>
      <c r="E135">
        <v>71764</v>
      </c>
      <c r="F135">
        <v>0</v>
      </c>
      <c r="G135" t="s">
        <v>8220</v>
      </c>
      <c r="H135" t="s">
        <v>8224</v>
      </c>
      <c r="I135" t="s">
        <v>8246</v>
      </c>
      <c r="J135" s="12">
        <f>(K135/86400)+25569+(-6/24)</f>
        <v>42521.479861111111</v>
      </c>
      <c r="K135">
        <v>1464715860</v>
      </c>
      <c r="L135" t="str">
        <f t="shared" si="5"/>
        <v>May</v>
      </c>
      <c r="M135" s="12">
        <f>(N135/86400)+25569+(-6/24)</f>
        <v>42491.55768518518</v>
      </c>
      <c r="N135">
        <v>1462130584</v>
      </c>
      <c r="O135" t="b">
        <v>0</v>
      </c>
      <c r="P135">
        <v>0</v>
      </c>
      <c r="Q135" t="b">
        <v>0</v>
      </c>
      <c r="R135" t="s">
        <v>8267</v>
      </c>
      <c r="S135" s="6">
        <f>F135/E135</f>
        <v>0</v>
      </c>
      <c r="T135" s="9" t="s">
        <v>7235</v>
      </c>
      <c r="U135" t="s">
        <v>8309</v>
      </c>
      <c r="V135" t="s">
        <v>8312</v>
      </c>
    </row>
    <row r="136" spans="1:22" ht="30" x14ac:dyDescent="0.25">
      <c r="A136">
        <v>134</v>
      </c>
      <c r="B136" s="3" t="s">
        <v>136</v>
      </c>
      <c r="C136" s="3" t="s">
        <v>4245</v>
      </c>
      <c r="D136" s="3">
        <f t="shared" si="4"/>
        <v>5000</v>
      </c>
      <c r="E136">
        <v>5000</v>
      </c>
      <c r="F136">
        <v>0</v>
      </c>
      <c r="G136" t="s">
        <v>8220</v>
      </c>
      <c r="H136" t="s">
        <v>8224</v>
      </c>
      <c r="I136" t="s">
        <v>8246</v>
      </c>
      <c r="J136" s="12">
        <f>(K136/86400)+25569+(-6/24)</f>
        <v>42251.458333333328</v>
      </c>
      <c r="K136">
        <v>1441386000</v>
      </c>
      <c r="L136" t="str">
        <f t="shared" si="5"/>
        <v>Aug</v>
      </c>
      <c r="M136" s="12">
        <f>(N136/86400)+25569+(-6/24)</f>
        <v>42221.659930555557</v>
      </c>
      <c r="N136">
        <v>1438811418</v>
      </c>
      <c r="O136" t="b">
        <v>0</v>
      </c>
      <c r="P136">
        <v>0</v>
      </c>
      <c r="Q136" t="b">
        <v>0</v>
      </c>
      <c r="R136" t="s">
        <v>8267</v>
      </c>
      <c r="S136" s="6">
        <f>F136/E136</f>
        <v>0</v>
      </c>
      <c r="T136" s="9" t="s">
        <v>7235</v>
      </c>
      <c r="U136" t="s">
        <v>8309</v>
      </c>
      <c r="V136" t="s">
        <v>8312</v>
      </c>
    </row>
    <row r="137" spans="1:22" ht="45" x14ac:dyDescent="0.25">
      <c r="A137">
        <v>135</v>
      </c>
      <c r="B137" s="3" t="s">
        <v>137</v>
      </c>
      <c r="C137" s="3" t="s">
        <v>4246</v>
      </c>
      <c r="D137" s="3">
        <f t="shared" si="4"/>
        <v>2597</v>
      </c>
      <c r="E137">
        <v>3000</v>
      </c>
      <c r="F137">
        <v>403</v>
      </c>
      <c r="G137" t="s">
        <v>8220</v>
      </c>
      <c r="H137" t="s">
        <v>8224</v>
      </c>
      <c r="I137" t="s">
        <v>8246</v>
      </c>
      <c r="J137" s="12">
        <f>(K137/86400)+25569+(-6/24)</f>
        <v>41821.541666666664</v>
      </c>
      <c r="K137">
        <v>1404241200</v>
      </c>
      <c r="L137" t="str">
        <f t="shared" si="5"/>
        <v>May</v>
      </c>
      <c r="M137" s="12">
        <f>(N137/86400)+25569+(-6/24)</f>
        <v>41788.131909722222</v>
      </c>
      <c r="N137">
        <v>1401354597</v>
      </c>
      <c r="O137" t="b">
        <v>0</v>
      </c>
      <c r="P137">
        <v>5</v>
      </c>
      <c r="Q137" t="b">
        <v>0</v>
      </c>
      <c r="R137" t="s">
        <v>8267</v>
      </c>
      <c r="S137" s="6">
        <f>F137/E137</f>
        <v>0.13433333333333333</v>
      </c>
      <c r="T137" s="7">
        <f>F137/P137</f>
        <v>80.599999999999994</v>
      </c>
      <c r="U137" t="s">
        <v>8309</v>
      </c>
      <c r="V137" t="s">
        <v>8312</v>
      </c>
    </row>
    <row r="138" spans="1:22" ht="60" x14ac:dyDescent="0.25">
      <c r="A138">
        <v>136</v>
      </c>
      <c r="B138" s="3" t="s">
        <v>138</v>
      </c>
      <c r="C138" s="3" t="s">
        <v>4232</v>
      </c>
      <c r="D138" s="3">
        <f t="shared" si="4"/>
        <v>3000</v>
      </c>
      <c r="E138">
        <v>3000</v>
      </c>
      <c r="F138">
        <v>0</v>
      </c>
      <c r="G138" t="s">
        <v>8220</v>
      </c>
      <c r="H138" t="s">
        <v>8224</v>
      </c>
      <c r="I138" t="s">
        <v>8246</v>
      </c>
      <c r="J138" s="12">
        <f>(K138/86400)+25569+(-6/24)</f>
        <v>42140.177777777775</v>
      </c>
      <c r="K138">
        <v>1431771360</v>
      </c>
      <c r="L138" t="str">
        <f t="shared" si="5"/>
        <v>Apr</v>
      </c>
      <c r="M138" s="12">
        <f>(N138/86400)+25569+(-6/24)</f>
        <v>42096.160115740742</v>
      </c>
      <c r="N138">
        <v>1427968234</v>
      </c>
      <c r="O138" t="b">
        <v>0</v>
      </c>
      <c r="P138">
        <v>0</v>
      </c>
      <c r="Q138" t="b">
        <v>0</v>
      </c>
      <c r="R138" t="s">
        <v>8267</v>
      </c>
      <c r="S138" s="6">
        <f>F138/E138</f>
        <v>0</v>
      </c>
      <c r="T138" s="9" t="s">
        <v>7235</v>
      </c>
      <c r="U138" t="s">
        <v>8309</v>
      </c>
      <c r="V138" t="s">
        <v>8312</v>
      </c>
    </row>
    <row r="139" spans="1:22" ht="60" x14ac:dyDescent="0.25">
      <c r="A139">
        <v>137</v>
      </c>
      <c r="B139" s="3" t="s">
        <v>139</v>
      </c>
      <c r="C139" s="3" t="s">
        <v>4247</v>
      </c>
      <c r="D139" s="3">
        <f t="shared" si="4"/>
        <v>55000</v>
      </c>
      <c r="E139">
        <v>55000</v>
      </c>
      <c r="F139">
        <v>0</v>
      </c>
      <c r="G139" t="s">
        <v>8220</v>
      </c>
      <c r="H139" t="s">
        <v>8232</v>
      </c>
      <c r="I139" t="s">
        <v>8253</v>
      </c>
      <c r="J139" s="12">
        <f>(K139/86400)+25569+(-6/24)</f>
        <v>42289.323993055557</v>
      </c>
      <c r="K139">
        <v>1444657593</v>
      </c>
      <c r="L139" t="str">
        <f t="shared" si="5"/>
        <v>Aug</v>
      </c>
      <c r="M139" s="12">
        <f>(N139/86400)+25569+(-6/24)</f>
        <v>42239.323993055557</v>
      </c>
      <c r="N139">
        <v>1440337593</v>
      </c>
      <c r="O139" t="b">
        <v>0</v>
      </c>
      <c r="P139">
        <v>0</v>
      </c>
      <c r="Q139" t="b">
        <v>0</v>
      </c>
      <c r="R139" t="s">
        <v>8267</v>
      </c>
      <c r="S139" s="6">
        <f>F139/E139</f>
        <v>0</v>
      </c>
      <c r="T139" s="9" t="s">
        <v>7235</v>
      </c>
      <c r="U139" t="s">
        <v>8309</v>
      </c>
      <c r="V139" t="s">
        <v>8312</v>
      </c>
    </row>
    <row r="140" spans="1:22" ht="60" x14ac:dyDescent="0.25">
      <c r="A140">
        <v>138</v>
      </c>
      <c r="B140" s="3" t="s">
        <v>140</v>
      </c>
      <c r="C140" s="3" t="s">
        <v>4248</v>
      </c>
      <c r="D140" s="3">
        <f t="shared" si="4"/>
        <v>145288</v>
      </c>
      <c r="E140">
        <v>150000</v>
      </c>
      <c r="F140">
        <v>4712</v>
      </c>
      <c r="G140" t="s">
        <v>8220</v>
      </c>
      <c r="H140" t="s">
        <v>8224</v>
      </c>
      <c r="I140" t="s">
        <v>8246</v>
      </c>
      <c r="J140" s="12">
        <f>(K140/86400)+25569+(-6/24)</f>
        <v>42216.957638888889</v>
      </c>
      <c r="K140">
        <v>1438405140</v>
      </c>
      <c r="L140" t="str">
        <f t="shared" si="5"/>
        <v>Jul</v>
      </c>
      <c r="M140" s="12">
        <f>(N140/86400)+25569+(-6/24)</f>
        <v>42186.007418981477</v>
      </c>
      <c r="N140">
        <v>1435731041</v>
      </c>
      <c r="O140" t="b">
        <v>0</v>
      </c>
      <c r="P140">
        <v>58</v>
      </c>
      <c r="Q140" t="b">
        <v>0</v>
      </c>
      <c r="R140" t="s">
        <v>8267</v>
      </c>
      <c r="S140" s="6">
        <f>F140/E140</f>
        <v>3.1413333333333335E-2</v>
      </c>
      <c r="T140" s="7">
        <f>F140/P140</f>
        <v>81.241379310344826</v>
      </c>
      <c r="U140" t="s">
        <v>8309</v>
      </c>
      <c r="V140" t="s">
        <v>8312</v>
      </c>
    </row>
    <row r="141" spans="1:22" ht="45" x14ac:dyDescent="0.25">
      <c r="A141">
        <v>139</v>
      </c>
      <c r="B141" s="3" t="s">
        <v>141</v>
      </c>
      <c r="C141" s="3" t="s">
        <v>4249</v>
      </c>
      <c r="D141" s="3">
        <f t="shared" si="4"/>
        <v>0</v>
      </c>
      <c r="E141">
        <v>500</v>
      </c>
      <c r="F141">
        <v>500</v>
      </c>
      <c r="G141" t="s">
        <v>8220</v>
      </c>
      <c r="H141" t="s">
        <v>8224</v>
      </c>
      <c r="I141" t="s">
        <v>8246</v>
      </c>
      <c r="J141" s="12">
        <f>(K141/86400)+25569+(-6/24)</f>
        <v>42197.670972222222</v>
      </c>
      <c r="K141">
        <v>1436738772</v>
      </c>
      <c r="L141" t="str">
        <f t="shared" si="5"/>
        <v>Jul</v>
      </c>
      <c r="M141" s="12">
        <f>(N141/86400)+25569+(-6/24)</f>
        <v>42187.670972222222</v>
      </c>
      <c r="N141">
        <v>1435874772</v>
      </c>
      <c r="O141" t="b">
        <v>0</v>
      </c>
      <c r="P141">
        <v>1</v>
      </c>
      <c r="Q141" t="b">
        <v>0</v>
      </c>
      <c r="R141" t="s">
        <v>8267</v>
      </c>
      <c r="S141" s="6">
        <f>F141/E141</f>
        <v>1</v>
      </c>
      <c r="T141" s="7">
        <f>F141/P141</f>
        <v>500</v>
      </c>
      <c r="U141" t="s">
        <v>8309</v>
      </c>
      <c r="V141" t="s">
        <v>8312</v>
      </c>
    </row>
    <row r="142" spans="1:22" ht="60" x14ac:dyDescent="0.25">
      <c r="A142">
        <v>140</v>
      </c>
      <c r="B142" s="3" t="s">
        <v>142</v>
      </c>
      <c r="C142" s="3" t="s">
        <v>4250</v>
      </c>
      <c r="D142" s="3">
        <f t="shared" si="4"/>
        <v>200000</v>
      </c>
      <c r="E142">
        <v>200000</v>
      </c>
      <c r="F142">
        <v>0</v>
      </c>
      <c r="G142" t="s">
        <v>8220</v>
      </c>
      <c r="H142" t="s">
        <v>8224</v>
      </c>
      <c r="I142" t="s">
        <v>8246</v>
      </c>
      <c r="J142" s="12">
        <f>(K142/86400)+25569+(-6/24)</f>
        <v>42082.90662037037</v>
      </c>
      <c r="K142">
        <v>1426823132</v>
      </c>
      <c r="L142" t="str">
        <f t="shared" si="5"/>
        <v>Feb</v>
      </c>
      <c r="M142" s="12">
        <f>(N142/86400)+25569+(-6/24)</f>
        <v>42052.948287037041</v>
      </c>
      <c r="N142">
        <v>1424234732</v>
      </c>
      <c r="O142" t="b">
        <v>0</v>
      </c>
      <c r="P142">
        <v>0</v>
      </c>
      <c r="Q142" t="b">
        <v>0</v>
      </c>
      <c r="R142" t="s">
        <v>8267</v>
      </c>
      <c r="S142" s="6">
        <f>F142/E142</f>
        <v>0</v>
      </c>
      <c r="T142" s="9" t="s">
        <v>7235</v>
      </c>
      <c r="U142" t="s">
        <v>8309</v>
      </c>
      <c r="V142" t="s">
        <v>8312</v>
      </c>
    </row>
    <row r="143" spans="1:22" ht="45" x14ac:dyDescent="0.25">
      <c r="A143">
        <v>141</v>
      </c>
      <c r="B143" s="3" t="s">
        <v>143</v>
      </c>
      <c r="C143" s="3" t="s">
        <v>4251</v>
      </c>
      <c r="D143" s="3">
        <f t="shared" si="4"/>
        <v>10707</v>
      </c>
      <c r="E143">
        <v>12000</v>
      </c>
      <c r="F143">
        <v>1293</v>
      </c>
      <c r="G143" t="s">
        <v>8220</v>
      </c>
      <c r="H143" t="s">
        <v>8224</v>
      </c>
      <c r="I143" t="s">
        <v>8246</v>
      </c>
      <c r="J143" s="12">
        <f>(K143/86400)+25569+(-6/24)</f>
        <v>42154.903043981481</v>
      </c>
      <c r="K143">
        <v>1433043623</v>
      </c>
      <c r="L143" t="str">
        <f t="shared" si="5"/>
        <v>Apr</v>
      </c>
      <c r="M143" s="12">
        <f>(N143/86400)+25569+(-6/24)</f>
        <v>42109.903043981481</v>
      </c>
      <c r="N143">
        <v>1429155623</v>
      </c>
      <c r="O143" t="b">
        <v>0</v>
      </c>
      <c r="P143">
        <v>28</v>
      </c>
      <c r="Q143" t="b">
        <v>0</v>
      </c>
      <c r="R143" t="s">
        <v>8267</v>
      </c>
      <c r="S143" s="6">
        <f>F143/E143</f>
        <v>0.10775</v>
      </c>
      <c r="T143" s="7">
        <f>F143/P143</f>
        <v>46.178571428571431</v>
      </c>
      <c r="U143" t="s">
        <v>8309</v>
      </c>
      <c r="V143" t="s">
        <v>8312</v>
      </c>
    </row>
    <row r="144" spans="1:22" ht="60" x14ac:dyDescent="0.25">
      <c r="A144">
        <v>142</v>
      </c>
      <c r="B144" s="3" t="s">
        <v>144</v>
      </c>
      <c r="C144" s="3" t="s">
        <v>4252</v>
      </c>
      <c r="D144" s="3">
        <f t="shared" si="4"/>
        <v>2990</v>
      </c>
      <c r="E144">
        <v>3000</v>
      </c>
      <c r="F144">
        <v>10</v>
      </c>
      <c r="G144" t="s">
        <v>8220</v>
      </c>
      <c r="H144" t="s">
        <v>8224</v>
      </c>
      <c r="I144" t="s">
        <v>8246</v>
      </c>
      <c r="J144" s="12">
        <f>(K144/86400)+25569+(-6/24)</f>
        <v>41959.684930555552</v>
      </c>
      <c r="K144">
        <v>1416176778</v>
      </c>
      <c r="L144" t="str">
        <f t="shared" si="5"/>
        <v>Oct</v>
      </c>
      <c r="M144" s="12">
        <f>(N144/86400)+25569+(-6/24)</f>
        <v>41938.643263888887</v>
      </c>
      <c r="N144">
        <v>1414358778</v>
      </c>
      <c r="O144" t="b">
        <v>0</v>
      </c>
      <c r="P144">
        <v>1</v>
      </c>
      <c r="Q144" t="b">
        <v>0</v>
      </c>
      <c r="R144" t="s">
        <v>8267</v>
      </c>
      <c r="S144" s="6">
        <f>F144/E144</f>
        <v>3.3333333333333335E-3</v>
      </c>
      <c r="T144" s="7">
        <f>F144/P144</f>
        <v>10</v>
      </c>
      <c r="U144" t="s">
        <v>8309</v>
      </c>
      <c r="V144" t="s">
        <v>8312</v>
      </c>
    </row>
    <row r="145" spans="1:22" ht="60" x14ac:dyDescent="0.25">
      <c r="A145">
        <v>143</v>
      </c>
      <c r="B145" s="3" t="s">
        <v>145</v>
      </c>
      <c r="C145" s="3" t="s">
        <v>4253</v>
      </c>
      <c r="D145" s="3">
        <f t="shared" si="4"/>
        <v>5500</v>
      </c>
      <c r="E145">
        <v>5500</v>
      </c>
      <c r="F145">
        <v>0</v>
      </c>
      <c r="G145" t="s">
        <v>8220</v>
      </c>
      <c r="H145" t="s">
        <v>8226</v>
      </c>
      <c r="I145" t="s">
        <v>8248</v>
      </c>
      <c r="J145" s="12">
        <f>(K145/86400)+25569+(-6/24)</f>
        <v>42615.996527777781</v>
      </c>
      <c r="K145">
        <v>1472882100</v>
      </c>
      <c r="L145" t="str">
        <f t="shared" si="5"/>
        <v>Jul</v>
      </c>
      <c r="M145" s="12">
        <f>(N145/86400)+25569+(-6/24)</f>
        <v>42558.814143518517</v>
      </c>
      <c r="N145">
        <v>1467941542</v>
      </c>
      <c r="O145" t="b">
        <v>0</v>
      </c>
      <c r="P145">
        <v>0</v>
      </c>
      <c r="Q145" t="b">
        <v>0</v>
      </c>
      <c r="R145" t="s">
        <v>8267</v>
      </c>
      <c r="S145" s="6">
        <f>F145/E145</f>
        <v>0</v>
      </c>
      <c r="T145" s="9" t="s">
        <v>7235</v>
      </c>
      <c r="U145" t="s">
        <v>8309</v>
      </c>
      <c r="V145" t="s">
        <v>8312</v>
      </c>
    </row>
    <row r="146" spans="1:22" ht="45" x14ac:dyDescent="0.25">
      <c r="A146">
        <v>144</v>
      </c>
      <c r="B146" s="3" t="s">
        <v>146</v>
      </c>
      <c r="C146" s="3" t="s">
        <v>4254</v>
      </c>
      <c r="D146" s="3">
        <f t="shared" si="4"/>
        <v>5430</v>
      </c>
      <c r="E146">
        <v>7500</v>
      </c>
      <c r="F146">
        <v>2070</v>
      </c>
      <c r="G146" t="s">
        <v>8220</v>
      </c>
      <c r="H146" t="s">
        <v>8229</v>
      </c>
      <c r="I146" t="s">
        <v>8251</v>
      </c>
      <c r="J146" s="12">
        <f>(K146/86400)+25569+(-6/24)</f>
        <v>42107.47074074074</v>
      </c>
      <c r="K146">
        <v>1428945472</v>
      </c>
      <c r="L146" t="str">
        <f t="shared" si="5"/>
        <v>Feb</v>
      </c>
      <c r="M146" s="12">
        <f>(N146/86400)+25569+(-6/24)</f>
        <v>42047.512407407412</v>
      </c>
      <c r="N146">
        <v>1423765072</v>
      </c>
      <c r="O146" t="b">
        <v>0</v>
      </c>
      <c r="P146">
        <v>37</v>
      </c>
      <c r="Q146" t="b">
        <v>0</v>
      </c>
      <c r="R146" t="s">
        <v>8267</v>
      </c>
      <c r="S146" s="6">
        <f>F146/E146</f>
        <v>0.27600000000000002</v>
      </c>
      <c r="T146" s="7">
        <f>F146/P146</f>
        <v>55.945945945945944</v>
      </c>
      <c r="U146" t="s">
        <v>8309</v>
      </c>
      <c r="V146" t="s">
        <v>8312</v>
      </c>
    </row>
    <row r="147" spans="1:22" ht="60" x14ac:dyDescent="0.25">
      <c r="A147">
        <v>145</v>
      </c>
      <c r="B147" s="3" t="s">
        <v>147</v>
      </c>
      <c r="C147" s="3" t="s">
        <v>4255</v>
      </c>
      <c r="D147" s="3">
        <f t="shared" si="4"/>
        <v>4162</v>
      </c>
      <c r="E147">
        <v>4500</v>
      </c>
      <c r="F147">
        <v>338</v>
      </c>
      <c r="G147" t="s">
        <v>8220</v>
      </c>
      <c r="H147" t="s">
        <v>8224</v>
      </c>
      <c r="I147" t="s">
        <v>8246</v>
      </c>
      <c r="J147" s="12">
        <f>(K147/86400)+25569+(-6/24)</f>
        <v>42227.292268518519</v>
      </c>
      <c r="K147">
        <v>1439298052</v>
      </c>
      <c r="L147" t="str">
        <f t="shared" si="5"/>
        <v>Jul</v>
      </c>
      <c r="M147" s="12">
        <f>(N147/86400)+25569+(-6/24)</f>
        <v>42200.292268518519</v>
      </c>
      <c r="N147">
        <v>1436965252</v>
      </c>
      <c r="O147" t="b">
        <v>0</v>
      </c>
      <c r="P147">
        <v>9</v>
      </c>
      <c r="Q147" t="b">
        <v>0</v>
      </c>
      <c r="R147" t="s">
        <v>8267</v>
      </c>
      <c r="S147" s="6">
        <f>F147/E147</f>
        <v>7.5111111111111115E-2</v>
      </c>
      <c r="T147" s="7">
        <f>F147/P147</f>
        <v>37.555555555555557</v>
      </c>
      <c r="U147" t="s">
        <v>8309</v>
      </c>
      <c r="V147" t="s">
        <v>8312</v>
      </c>
    </row>
    <row r="148" spans="1:22" ht="60" x14ac:dyDescent="0.25">
      <c r="A148">
        <v>146</v>
      </c>
      <c r="B148" s="3" t="s">
        <v>148</v>
      </c>
      <c r="C148" s="3" t="s">
        <v>4256</v>
      </c>
      <c r="D148" s="3">
        <f t="shared" si="4"/>
        <v>19885</v>
      </c>
      <c r="E148">
        <v>20000</v>
      </c>
      <c r="F148">
        <v>115</v>
      </c>
      <c r="G148" t="s">
        <v>8220</v>
      </c>
      <c r="H148" t="s">
        <v>8224</v>
      </c>
      <c r="I148" t="s">
        <v>8246</v>
      </c>
      <c r="J148" s="12">
        <f>(K148/86400)+25569+(-6/24)</f>
        <v>42752.766180555554</v>
      </c>
      <c r="K148">
        <v>1484698998</v>
      </c>
      <c r="L148" t="str">
        <f t="shared" si="5"/>
        <v>Nov</v>
      </c>
      <c r="M148" s="12">
        <f>(N148/86400)+25569+(-6/24)</f>
        <v>42692.766180555554</v>
      </c>
      <c r="N148">
        <v>1479514998</v>
      </c>
      <c r="O148" t="b">
        <v>0</v>
      </c>
      <c r="P148">
        <v>3</v>
      </c>
      <c r="Q148" t="b">
        <v>0</v>
      </c>
      <c r="R148" t="s">
        <v>8267</v>
      </c>
      <c r="S148" s="6">
        <f>F148/E148</f>
        <v>5.7499999999999999E-3</v>
      </c>
      <c r="T148" s="7">
        <f>F148/P148</f>
        <v>38.333333333333336</v>
      </c>
      <c r="U148" t="s">
        <v>8309</v>
      </c>
      <c r="V148" t="s">
        <v>8312</v>
      </c>
    </row>
    <row r="149" spans="1:22" ht="30" x14ac:dyDescent="0.25">
      <c r="A149">
        <v>147</v>
      </c>
      <c r="B149" s="3" t="s">
        <v>149</v>
      </c>
      <c r="C149" s="3" t="s">
        <v>4257</v>
      </c>
      <c r="D149" s="3">
        <f t="shared" si="4"/>
        <v>7000</v>
      </c>
      <c r="E149">
        <v>7000</v>
      </c>
      <c r="F149">
        <v>0</v>
      </c>
      <c r="G149" t="s">
        <v>8220</v>
      </c>
      <c r="H149" t="s">
        <v>8225</v>
      </c>
      <c r="I149" t="s">
        <v>8247</v>
      </c>
      <c r="J149" s="12">
        <f>(K149/86400)+25569+(-6/24)</f>
        <v>42012.512499999997</v>
      </c>
      <c r="K149">
        <v>1420741080</v>
      </c>
      <c r="L149" t="str">
        <f t="shared" si="5"/>
        <v>Nov</v>
      </c>
      <c r="M149" s="12">
        <f>(N149/86400)+25569+(-6/24)</f>
        <v>41969.517824074079</v>
      </c>
      <c r="N149">
        <v>1417026340</v>
      </c>
      <c r="O149" t="b">
        <v>0</v>
      </c>
      <c r="P149">
        <v>0</v>
      </c>
      <c r="Q149" t="b">
        <v>0</v>
      </c>
      <c r="R149" t="s">
        <v>8267</v>
      </c>
      <c r="S149" s="6">
        <f>F149/E149</f>
        <v>0</v>
      </c>
      <c r="T149" s="9" t="s">
        <v>7235</v>
      </c>
      <c r="U149" t="s">
        <v>8309</v>
      </c>
      <c r="V149" t="s">
        <v>8312</v>
      </c>
    </row>
    <row r="150" spans="1:22" ht="60" x14ac:dyDescent="0.25">
      <c r="A150">
        <v>148</v>
      </c>
      <c r="B150" s="3" t="s">
        <v>150</v>
      </c>
      <c r="C150" s="3" t="s">
        <v>4258</v>
      </c>
      <c r="D150" s="3">
        <f t="shared" si="4"/>
        <v>49960</v>
      </c>
      <c r="E150">
        <v>50000</v>
      </c>
      <c r="F150">
        <v>40</v>
      </c>
      <c r="G150" t="s">
        <v>8220</v>
      </c>
      <c r="H150" t="s">
        <v>8224</v>
      </c>
      <c r="I150" t="s">
        <v>8246</v>
      </c>
      <c r="J150" s="12">
        <f>(K150/86400)+25569+(-6/24)</f>
        <v>42427.031666666662</v>
      </c>
      <c r="K150">
        <v>1456555536</v>
      </c>
      <c r="L150" t="str">
        <f t="shared" si="5"/>
        <v>Jan</v>
      </c>
      <c r="M150" s="12">
        <f>(N150/86400)+25569+(-6/24)</f>
        <v>42397.031666666662</v>
      </c>
      <c r="N150">
        <v>1453963536</v>
      </c>
      <c r="O150" t="b">
        <v>0</v>
      </c>
      <c r="P150">
        <v>2</v>
      </c>
      <c r="Q150" t="b">
        <v>0</v>
      </c>
      <c r="R150" t="s">
        <v>8267</v>
      </c>
      <c r="S150" s="6">
        <f>F150/E150</f>
        <v>8.0000000000000004E-4</v>
      </c>
      <c r="T150" s="7">
        <f>F150/P150</f>
        <v>20</v>
      </c>
      <c r="U150" t="s">
        <v>8309</v>
      </c>
      <c r="V150" t="s">
        <v>8312</v>
      </c>
    </row>
    <row r="151" spans="1:22" ht="60" x14ac:dyDescent="0.25">
      <c r="A151">
        <v>149</v>
      </c>
      <c r="B151" s="3" t="s">
        <v>151</v>
      </c>
      <c r="C151" s="3" t="s">
        <v>4259</v>
      </c>
      <c r="D151" s="3">
        <f t="shared" si="4"/>
        <v>9908</v>
      </c>
      <c r="E151">
        <v>10000</v>
      </c>
      <c r="F151">
        <v>92</v>
      </c>
      <c r="G151" t="s">
        <v>8220</v>
      </c>
      <c r="H151" t="s">
        <v>8224</v>
      </c>
      <c r="I151" t="s">
        <v>8246</v>
      </c>
      <c r="J151" s="12">
        <f>(K151/86400)+25569+(-6/24)</f>
        <v>41998.083333333328</v>
      </c>
      <c r="K151">
        <v>1419494400</v>
      </c>
      <c r="L151" t="str">
        <f t="shared" si="5"/>
        <v>Nov</v>
      </c>
      <c r="M151" s="12">
        <f>(N151/86400)+25569+(-6/24)</f>
        <v>41967.922106481477</v>
      </c>
      <c r="N151">
        <v>1416888470</v>
      </c>
      <c r="O151" t="b">
        <v>0</v>
      </c>
      <c r="P151">
        <v>6</v>
      </c>
      <c r="Q151" t="b">
        <v>0</v>
      </c>
      <c r="R151" t="s">
        <v>8267</v>
      </c>
      <c r="S151" s="6">
        <f>F151/E151</f>
        <v>9.1999999999999998E-3</v>
      </c>
      <c r="T151" s="7">
        <f>F151/P151</f>
        <v>15.333333333333334</v>
      </c>
      <c r="U151" t="s">
        <v>8309</v>
      </c>
      <c r="V151" t="s">
        <v>8312</v>
      </c>
    </row>
    <row r="152" spans="1:22" ht="45" x14ac:dyDescent="0.25">
      <c r="A152">
        <v>150</v>
      </c>
      <c r="B152" s="3" t="s">
        <v>152</v>
      </c>
      <c r="C152" s="3" t="s">
        <v>4260</v>
      </c>
      <c r="D152" s="3">
        <f t="shared" si="4"/>
        <v>99888</v>
      </c>
      <c r="E152">
        <v>130000</v>
      </c>
      <c r="F152">
        <v>30112</v>
      </c>
      <c r="G152" t="s">
        <v>8220</v>
      </c>
      <c r="H152" t="s">
        <v>8224</v>
      </c>
      <c r="I152" t="s">
        <v>8246</v>
      </c>
      <c r="J152" s="12">
        <f>(K152/86400)+25569+(-6/24)</f>
        <v>42149.911828703705</v>
      </c>
      <c r="K152">
        <v>1432612382</v>
      </c>
      <c r="L152" t="str">
        <f t="shared" si="5"/>
        <v>Mar</v>
      </c>
      <c r="M152" s="12">
        <f>(N152/86400)+25569+(-6/24)</f>
        <v>42089.911828703705</v>
      </c>
      <c r="N152">
        <v>1427428382</v>
      </c>
      <c r="O152" t="b">
        <v>0</v>
      </c>
      <c r="P152">
        <v>67</v>
      </c>
      <c r="Q152" t="b">
        <v>0</v>
      </c>
      <c r="R152" t="s">
        <v>8267</v>
      </c>
      <c r="S152" s="6">
        <f>F152/E152</f>
        <v>0.23163076923076922</v>
      </c>
      <c r="T152" s="7">
        <f>F152/P152</f>
        <v>449.43283582089555</v>
      </c>
      <c r="U152" t="s">
        <v>8309</v>
      </c>
      <c r="V152" t="s">
        <v>8312</v>
      </c>
    </row>
    <row r="153" spans="1:22" ht="60" x14ac:dyDescent="0.25">
      <c r="A153">
        <v>151</v>
      </c>
      <c r="B153" s="3" t="s">
        <v>153</v>
      </c>
      <c r="C153" s="3" t="s">
        <v>4261</v>
      </c>
      <c r="D153" s="3">
        <f t="shared" si="4"/>
        <v>249860</v>
      </c>
      <c r="E153">
        <v>250000</v>
      </c>
      <c r="F153">
        <v>140</v>
      </c>
      <c r="G153" t="s">
        <v>8220</v>
      </c>
      <c r="H153" t="s">
        <v>8226</v>
      </c>
      <c r="I153" t="s">
        <v>8248</v>
      </c>
      <c r="J153" s="12">
        <f>(K153/86400)+25569+(-6/24)</f>
        <v>42173.300821759258</v>
      </c>
      <c r="K153">
        <v>1434633191</v>
      </c>
      <c r="L153" t="str">
        <f t="shared" si="5"/>
        <v>Apr</v>
      </c>
      <c r="M153" s="12">
        <f>(N153/86400)+25569+(-6/24)</f>
        <v>42113.300821759258</v>
      </c>
      <c r="N153">
        <v>1429449191</v>
      </c>
      <c r="O153" t="b">
        <v>0</v>
      </c>
      <c r="P153">
        <v>5</v>
      </c>
      <c r="Q153" t="b">
        <v>0</v>
      </c>
      <c r="R153" t="s">
        <v>8267</v>
      </c>
      <c r="S153" s="6">
        <f>F153/E153</f>
        <v>5.5999999999999995E-4</v>
      </c>
      <c r="T153" s="7">
        <f>F153/P153</f>
        <v>28</v>
      </c>
      <c r="U153" t="s">
        <v>8309</v>
      </c>
      <c r="V153" t="s">
        <v>8312</v>
      </c>
    </row>
    <row r="154" spans="1:22" ht="30" x14ac:dyDescent="0.25">
      <c r="A154">
        <v>152</v>
      </c>
      <c r="B154" s="3" t="s">
        <v>154</v>
      </c>
      <c r="C154" s="3" t="s">
        <v>4262</v>
      </c>
      <c r="D154" s="3">
        <f t="shared" si="4"/>
        <v>379970</v>
      </c>
      <c r="E154">
        <v>380000</v>
      </c>
      <c r="F154">
        <v>30</v>
      </c>
      <c r="G154" t="s">
        <v>8220</v>
      </c>
      <c r="H154" t="s">
        <v>8224</v>
      </c>
      <c r="I154" t="s">
        <v>8246</v>
      </c>
      <c r="J154" s="12">
        <f>(K154/86400)+25569+(-6/24)</f>
        <v>41904.827546296292</v>
      </c>
      <c r="K154">
        <v>1411437100</v>
      </c>
      <c r="L154" t="str">
        <f t="shared" si="5"/>
        <v>Aug</v>
      </c>
      <c r="M154" s="12">
        <f>(N154/86400)+25569+(-6/24)</f>
        <v>41874.827546296292</v>
      </c>
      <c r="N154">
        <v>1408845100</v>
      </c>
      <c r="O154" t="b">
        <v>0</v>
      </c>
      <c r="P154">
        <v>2</v>
      </c>
      <c r="Q154" t="b">
        <v>0</v>
      </c>
      <c r="R154" t="s">
        <v>8267</v>
      </c>
      <c r="S154" s="6">
        <f>F154/E154</f>
        <v>7.8947368421052633E-5</v>
      </c>
      <c r="T154" s="7">
        <f>F154/P154</f>
        <v>15</v>
      </c>
      <c r="U154" t="s">
        <v>8309</v>
      </c>
      <c r="V154" t="s">
        <v>8312</v>
      </c>
    </row>
    <row r="155" spans="1:22" ht="45" x14ac:dyDescent="0.25">
      <c r="A155">
        <v>153</v>
      </c>
      <c r="B155" s="3" t="s">
        <v>155</v>
      </c>
      <c r="C155" s="3" t="s">
        <v>4263</v>
      </c>
      <c r="D155" s="3">
        <f t="shared" si="4"/>
        <v>49641</v>
      </c>
      <c r="E155">
        <v>50000</v>
      </c>
      <c r="F155">
        <v>359</v>
      </c>
      <c r="G155" t="s">
        <v>8220</v>
      </c>
      <c r="H155" t="s">
        <v>8224</v>
      </c>
      <c r="I155" t="s">
        <v>8246</v>
      </c>
      <c r="J155" s="12">
        <f>(K155/86400)+25569+(-6/24)</f>
        <v>41975.377824074079</v>
      </c>
      <c r="K155">
        <v>1417532644</v>
      </c>
      <c r="L155" t="str">
        <f t="shared" si="5"/>
        <v>Oct</v>
      </c>
      <c r="M155" s="12">
        <f>(N155/86400)+25569+(-6/24)</f>
        <v>41933.336157407408</v>
      </c>
      <c r="N155">
        <v>1413900244</v>
      </c>
      <c r="O155" t="b">
        <v>0</v>
      </c>
      <c r="P155">
        <v>10</v>
      </c>
      <c r="Q155" t="b">
        <v>0</v>
      </c>
      <c r="R155" t="s">
        <v>8267</v>
      </c>
      <c r="S155" s="6">
        <f>F155/E155</f>
        <v>7.1799999999999998E-3</v>
      </c>
      <c r="T155" s="7">
        <f>F155/P155</f>
        <v>35.9</v>
      </c>
      <c r="U155" t="s">
        <v>8309</v>
      </c>
      <c r="V155" t="s">
        <v>8312</v>
      </c>
    </row>
    <row r="156" spans="1:22" ht="45" x14ac:dyDescent="0.25">
      <c r="A156">
        <v>154</v>
      </c>
      <c r="B156" s="3" t="s">
        <v>156</v>
      </c>
      <c r="C156" s="3" t="s">
        <v>4264</v>
      </c>
      <c r="D156" s="3">
        <f t="shared" si="4"/>
        <v>1460</v>
      </c>
      <c r="E156">
        <v>1500</v>
      </c>
      <c r="F156">
        <v>40</v>
      </c>
      <c r="G156" t="s">
        <v>8220</v>
      </c>
      <c r="H156" t="s">
        <v>8224</v>
      </c>
      <c r="I156" t="s">
        <v>8246</v>
      </c>
      <c r="J156" s="12">
        <f>(K156/86400)+25569+(-6/24)</f>
        <v>42158.297395833331</v>
      </c>
      <c r="K156">
        <v>1433336895</v>
      </c>
      <c r="L156" t="str">
        <f t="shared" si="5"/>
        <v>Apr</v>
      </c>
      <c r="M156" s="12">
        <f>(N156/86400)+25569+(-6/24)</f>
        <v>42115.297395833331</v>
      </c>
      <c r="N156">
        <v>1429621695</v>
      </c>
      <c r="O156" t="b">
        <v>0</v>
      </c>
      <c r="P156">
        <v>3</v>
      </c>
      <c r="Q156" t="b">
        <v>0</v>
      </c>
      <c r="R156" t="s">
        <v>8267</v>
      </c>
      <c r="S156" s="6">
        <f>F156/E156</f>
        <v>2.6666666666666668E-2</v>
      </c>
      <c r="T156" s="7">
        <f>F156/P156</f>
        <v>13.333333333333334</v>
      </c>
      <c r="U156" t="s">
        <v>8309</v>
      </c>
      <c r="V156" t="s">
        <v>8312</v>
      </c>
    </row>
    <row r="157" spans="1:22" ht="60" x14ac:dyDescent="0.25">
      <c r="A157">
        <v>155</v>
      </c>
      <c r="B157" s="3" t="s">
        <v>157</v>
      </c>
      <c r="C157" s="3" t="s">
        <v>4265</v>
      </c>
      <c r="D157" s="3">
        <f t="shared" si="4"/>
        <v>1349919</v>
      </c>
      <c r="E157">
        <v>1350000</v>
      </c>
      <c r="F157">
        <v>81</v>
      </c>
      <c r="G157" t="s">
        <v>8220</v>
      </c>
      <c r="H157" t="s">
        <v>8224</v>
      </c>
      <c r="I157" t="s">
        <v>8246</v>
      </c>
      <c r="J157" s="12">
        <f>(K157/86400)+25569+(-6/24)</f>
        <v>42208.309432870374</v>
      </c>
      <c r="K157">
        <v>1437657935</v>
      </c>
      <c r="L157" t="str">
        <f t="shared" si="5"/>
        <v>Jun</v>
      </c>
      <c r="M157" s="12">
        <f>(N157/86400)+25569+(-6/24)</f>
        <v>42168.309432870374</v>
      </c>
      <c r="N157">
        <v>1434201935</v>
      </c>
      <c r="O157" t="b">
        <v>0</v>
      </c>
      <c r="P157">
        <v>4</v>
      </c>
      <c r="Q157" t="b">
        <v>0</v>
      </c>
      <c r="R157" t="s">
        <v>8267</v>
      </c>
      <c r="S157" s="6">
        <f>F157/E157</f>
        <v>6.0000000000000002E-5</v>
      </c>
      <c r="T157" s="7">
        <f>F157/P157</f>
        <v>20.25</v>
      </c>
      <c r="U157" t="s">
        <v>8309</v>
      </c>
      <c r="V157" t="s">
        <v>8312</v>
      </c>
    </row>
    <row r="158" spans="1:22" ht="60" x14ac:dyDescent="0.25">
      <c r="A158">
        <v>156</v>
      </c>
      <c r="B158" s="3" t="s">
        <v>158</v>
      </c>
      <c r="C158" s="3" t="s">
        <v>4266</v>
      </c>
      <c r="D158" s="3">
        <f t="shared" si="4"/>
        <v>33215</v>
      </c>
      <c r="E158">
        <v>35000</v>
      </c>
      <c r="F158">
        <v>1785</v>
      </c>
      <c r="G158" t="s">
        <v>8220</v>
      </c>
      <c r="H158" t="s">
        <v>8229</v>
      </c>
      <c r="I158" t="s">
        <v>8251</v>
      </c>
      <c r="J158" s="12">
        <f>(K158/86400)+25569+(-6/24)</f>
        <v>41853.874953703707</v>
      </c>
      <c r="K158">
        <v>1407034796</v>
      </c>
      <c r="L158" t="str">
        <f t="shared" si="5"/>
        <v>Jun</v>
      </c>
      <c r="M158" s="12">
        <f>(N158/86400)+25569+(-6/24)</f>
        <v>41793.874953703707</v>
      </c>
      <c r="N158">
        <v>1401850796</v>
      </c>
      <c r="O158" t="b">
        <v>0</v>
      </c>
      <c r="P158">
        <v>15</v>
      </c>
      <c r="Q158" t="b">
        <v>0</v>
      </c>
      <c r="R158" t="s">
        <v>8267</v>
      </c>
      <c r="S158" s="6">
        <f>F158/E158</f>
        <v>5.0999999999999997E-2</v>
      </c>
      <c r="T158" s="7">
        <f>F158/P158</f>
        <v>119</v>
      </c>
      <c r="U158" t="s">
        <v>8309</v>
      </c>
      <c r="V158" t="s">
        <v>8312</v>
      </c>
    </row>
    <row r="159" spans="1:22" ht="45" x14ac:dyDescent="0.25">
      <c r="A159">
        <v>157</v>
      </c>
      <c r="B159" s="3" t="s">
        <v>159</v>
      </c>
      <c r="C159" s="3" t="s">
        <v>4267</v>
      </c>
      <c r="D159" s="3">
        <f t="shared" si="4"/>
        <v>2987</v>
      </c>
      <c r="E159">
        <v>2995</v>
      </c>
      <c r="F159">
        <v>8</v>
      </c>
      <c r="G159" t="s">
        <v>8220</v>
      </c>
      <c r="H159" t="s">
        <v>8224</v>
      </c>
      <c r="I159" t="s">
        <v>8246</v>
      </c>
      <c r="J159" s="12">
        <f>(K159/86400)+25569+(-6/24)</f>
        <v>42426.661712962959</v>
      </c>
      <c r="K159">
        <v>1456523572</v>
      </c>
      <c r="L159" t="str">
        <f t="shared" si="5"/>
        <v>Jan</v>
      </c>
      <c r="M159" s="12">
        <f>(N159/86400)+25569+(-6/24)</f>
        <v>42396.661712962959</v>
      </c>
      <c r="N159">
        <v>1453931572</v>
      </c>
      <c r="O159" t="b">
        <v>0</v>
      </c>
      <c r="P159">
        <v>2</v>
      </c>
      <c r="Q159" t="b">
        <v>0</v>
      </c>
      <c r="R159" t="s">
        <v>8267</v>
      </c>
      <c r="S159" s="6">
        <f>F159/E159</f>
        <v>2.671118530884808E-3</v>
      </c>
      <c r="T159" s="7">
        <f>F159/P159</f>
        <v>4</v>
      </c>
      <c r="U159" t="s">
        <v>8309</v>
      </c>
      <c r="V159" t="s">
        <v>8312</v>
      </c>
    </row>
    <row r="160" spans="1:22" ht="60" x14ac:dyDescent="0.25">
      <c r="A160">
        <v>158</v>
      </c>
      <c r="B160" s="3" t="s">
        <v>160</v>
      </c>
      <c r="C160" s="3" t="s">
        <v>4268</v>
      </c>
      <c r="D160" s="3">
        <f t="shared" si="4"/>
        <v>5000</v>
      </c>
      <c r="E160">
        <v>5000</v>
      </c>
      <c r="F160">
        <v>0</v>
      </c>
      <c r="G160" t="s">
        <v>8220</v>
      </c>
      <c r="H160" t="s">
        <v>8224</v>
      </c>
      <c r="I160" t="s">
        <v>8246</v>
      </c>
      <c r="J160" s="12">
        <f>(K160/86400)+25569+(-6/24)</f>
        <v>41933.82671296296</v>
      </c>
      <c r="K160">
        <v>1413942628</v>
      </c>
      <c r="L160" t="str">
        <f t="shared" si="5"/>
        <v>Sep</v>
      </c>
      <c r="M160" s="12">
        <f>(N160/86400)+25569+(-6/24)</f>
        <v>41903.82671296296</v>
      </c>
      <c r="N160">
        <v>1411350628</v>
      </c>
      <c r="O160" t="b">
        <v>0</v>
      </c>
      <c r="P160">
        <v>0</v>
      </c>
      <c r="Q160" t="b">
        <v>0</v>
      </c>
      <c r="R160" t="s">
        <v>8267</v>
      </c>
      <c r="S160" s="6">
        <f>F160/E160</f>
        <v>0</v>
      </c>
      <c r="T160" s="9" t="s">
        <v>7235</v>
      </c>
      <c r="U160" t="s">
        <v>8309</v>
      </c>
      <c r="V160" t="s">
        <v>8312</v>
      </c>
    </row>
    <row r="161" spans="1:22" ht="60" x14ac:dyDescent="0.25">
      <c r="A161">
        <v>159</v>
      </c>
      <c r="B161" s="3" t="s">
        <v>161</v>
      </c>
      <c r="C161" s="3" t="s">
        <v>4269</v>
      </c>
      <c r="D161" s="3">
        <f t="shared" si="4"/>
        <v>499990</v>
      </c>
      <c r="E161">
        <v>500000</v>
      </c>
      <c r="F161">
        <v>10</v>
      </c>
      <c r="G161" t="s">
        <v>8220</v>
      </c>
      <c r="H161" t="s">
        <v>8224</v>
      </c>
      <c r="I161" t="s">
        <v>8246</v>
      </c>
      <c r="J161" s="12">
        <f>(K161/86400)+25569+(-6/24)</f>
        <v>42554.184548611112</v>
      </c>
      <c r="K161">
        <v>1467541545</v>
      </c>
      <c r="L161" t="str">
        <f t="shared" si="5"/>
        <v>May</v>
      </c>
      <c r="M161" s="12">
        <f>(N161/86400)+25569+(-6/24)</f>
        <v>42514.184548611112</v>
      </c>
      <c r="N161">
        <v>1464085545</v>
      </c>
      <c r="O161" t="b">
        <v>0</v>
      </c>
      <c r="P161">
        <v>1</v>
      </c>
      <c r="Q161" t="b">
        <v>0</v>
      </c>
      <c r="R161" t="s">
        <v>8267</v>
      </c>
      <c r="S161" s="6">
        <f>F161/E161</f>
        <v>2.0000000000000002E-5</v>
      </c>
      <c r="T161" s="7">
        <f>F161/P161</f>
        <v>10</v>
      </c>
      <c r="U161" t="s">
        <v>8309</v>
      </c>
      <c r="V161" t="s">
        <v>8312</v>
      </c>
    </row>
    <row r="162" spans="1:22" ht="60" x14ac:dyDescent="0.25">
      <c r="A162">
        <v>160</v>
      </c>
      <c r="B162" s="3" t="s">
        <v>162</v>
      </c>
      <c r="C162" s="3" t="s">
        <v>4270</v>
      </c>
      <c r="D162" s="3">
        <f t="shared" si="4"/>
        <v>5000</v>
      </c>
      <c r="E162">
        <v>5000</v>
      </c>
      <c r="F162">
        <v>0</v>
      </c>
      <c r="G162" t="s">
        <v>8221</v>
      </c>
      <c r="H162" t="s">
        <v>8224</v>
      </c>
      <c r="I162" t="s">
        <v>8246</v>
      </c>
      <c r="J162" s="12">
        <f>(K162/86400)+25569+(-6/24)</f>
        <v>42231.663090277776</v>
      </c>
      <c r="K162">
        <v>1439675691</v>
      </c>
      <c r="L162" t="str">
        <f t="shared" si="5"/>
        <v>Jun</v>
      </c>
      <c r="M162" s="12">
        <f>(N162/86400)+25569+(-6/24)</f>
        <v>42171.663090277776</v>
      </c>
      <c r="N162">
        <v>1434491691</v>
      </c>
      <c r="O162" t="b">
        <v>0</v>
      </c>
      <c r="P162">
        <v>0</v>
      </c>
      <c r="Q162" t="b">
        <v>0</v>
      </c>
      <c r="R162" t="s">
        <v>8268</v>
      </c>
      <c r="S162" s="6">
        <f>F162/E162</f>
        <v>0</v>
      </c>
      <c r="T162" s="9" t="s">
        <v>7235</v>
      </c>
      <c r="U162" t="s">
        <v>8309</v>
      </c>
      <c r="V162" t="s">
        <v>8313</v>
      </c>
    </row>
    <row r="163" spans="1:22" ht="60" x14ac:dyDescent="0.25">
      <c r="A163">
        <v>161</v>
      </c>
      <c r="B163" s="3" t="s">
        <v>163</v>
      </c>
      <c r="C163" s="3" t="s">
        <v>4271</v>
      </c>
      <c r="D163" s="3">
        <f t="shared" si="4"/>
        <v>49995</v>
      </c>
      <c r="E163">
        <v>50000</v>
      </c>
      <c r="F163">
        <v>5</v>
      </c>
      <c r="G163" t="s">
        <v>8221</v>
      </c>
      <c r="H163" t="s">
        <v>8224</v>
      </c>
      <c r="I163" t="s">
        <v>8246</v>
      </c>
      <c r="J163" s="12">
        <f>(K163/86400)+25569+(-6/24)</f>
        <v>41822.437442129631</v>
      </c>
      <c r="K163">
        <v>1404318595</v>
      </c>
      <c r="L163" t="str">
        <f t="shared" si="5"/>
        <v>Jun</v>
      </c>
      <c r="M163" s="12">
        <f>(N163/86400)+25569+(-6/24)</f>
        <v>41792.437442129631</v>
      </c>
      <c r="N163">
        <v>1401726595</v>
      </c>
      <c r="O163" t="b">
        <v>0</v>
      </c>
      <c r="P163">
        <v>1</v>
      </c>
      <c r="Q163" t="b">
        <v>0</v>
      </c>
      <c r="R163" t="s">
        <v>8268</v>
      </c>
      <c r="S163" s="6">
        <f>F163/E163</f>
        <v>1E-4</v>
      </c>
      <c r="T163" s="7">
        <f>F163/P163</f>
        <v>5</v>
      </c>
      <c r="U163" t="s">
        <v>8309</v>
      </c>
      <c r="V163" t="s">
        <v>8313</v>
      </c>
    </row>
    <row r="164" spans="1:22" ht="45" x14ac:dyDescent="0.25">
      <c r="A164">
        <v>162</v>
      </c>
      <c r="B164" s="3" t="s">
        <v>164</v>
      </c>
      <c r="C164" s="3" t="s">
        <v>4272</v>
      </c>
      <c r="D164" s="3">
        <f t="shared" si="4"/>
        <v>2365</v>
      </c>
      <c r="E164">
        <v>2800</v>
      </c>
      <c r="F164">
        <v>435</v>
      </c>
      <c r="G164" t="s">
        <v>8221</v>
      </c>
      <c r="H164" t="s">
        <v>8224</v>
      </c>
      <c r="I164" t="s">
        <v>8246</v>
      </c>
      <c r="J164" s="12">
        <f>(K164/86400)+25569+(-6/24)</f>
        <v>41867.737500000003</v>
      </c>
      <c r="K164">
        <v>1408232520</v>
      </c>
      <c r="L164" t="str">
        <f t="shared" si="5"/>
        <v>Jul</v>
      </c>
      <c r="M164" s="12">
        <f>(N164/86400)+25569+(-6/24)</f>
        <v>41834.876805555556</v>
      </c>
      <c r="N164">
        <v>1405393356</v>
      </c>
      <c r="O164" t="b">
        <v>0</v>
      </c>
      <c r="P164">
        <v>10</v>
      </c>
      <c r="Q164" t="b">
        <v>0</v>
      </c>
      <c r="R164" t="s">
        <v>8268</v>
      </c>
      <c r="S164" s="6">
        <f>F164/E164</f>
        <v>0.15535714285714286</v>
      </c>
      <c r="T164" s="7">
        <f>F164/P164</f>
        <v>43.5</v>
      </c>
      <c r="U164" t="s">
        <v>8309</v>
      </c>
      <c r="V164" t="s">
        <v>8313</v>
      </c>
    </row>
    <row r="165" spans="1:22" ht="60" x14ac:dyDescent="0.25">
      <c r="A165">
        <v>163</v>
      </c>
      <c r="B165" s="3" t="s">
        <v>165</v>
      </c>
      <c r="C165" s="3" t="s">
        <v>4273</v>
      </c>
      <c r="D165" s="3">
        <f t="shared" si="4"/>
        <v>2000000</v>
      </c>
      <c r="E165">
        <v>2000000</v>
      </c>
      <c r="F165">
        <v>0</v>
      </c>
      <c r="G165" t="s">
        <v>8221</v>
      </c>
      <c r="H165" t="s">
        <v>8224</v>
      </c>
      <c r="I165" t="s">
        <v>8246</v>
      </c>
      <c r="J165" s="12">
        <f>(K165/86400)+25569+(-6/24)</f>
        <v>42277.75</v>
      </c>
      <c r="K165">
        <v>1443657600</v>
      </c>
      <c r="L165" t="str">
        <f t="shared" si="5"/>
        <v>Aug</v>
      </c>
      <c r="M165" s="12">
        <f>(N165/86400)+25569+(-6/24)</f>
        <v>42243.711273148147</v>
      </c>
      <c r="N165">
        <v>1440716654</v>
      </c>
      <c r="O165" t="b">
        <v>0</v>
      </c>
      <c r="P165">
        <v>0</v>
      </c>
      <c r="Q165" t="b">
        <v>0</v>
      </c>
      <c r="R165" t="s">
        <v>8268</v>
      </c>
      <c r="S165" s="6">
        <f>F165/E165</f>
        <v>0</v>
      </c>
      <c r="T165" s="9" t="s">
        <v>7235</v>
      </c>
      <c r="U165" t="s">
        <v>8309</v>
      </c>
      <c r="V165" t="s">
        <v>8313</v>
      </c>
    </row>
    <row r="166" spans="1:22" ht="60" x14ac:dyDescent="0.25">
      <c r="A166">
        <v>164</v>
      </c>
      <c r="B166" s="3" t="s">
        <v>166</v>
      </c>
      <c r="C166" s="3" t="s">
        <v>4274</v>
      </c>
      <c r="D166" s="3">
        <f t="shared" si="4"/>
        <v>119360</v>
      </c>
      <c r="E166">
        <v>120000</v>
      </c>
      <c r="F166">
        <v>640</v>
      </c>
      <c r="G166" t="s">
        <v>8221</v>
      </c>
      <c r="H166" t="s">
        <v>8224</v>
      </c>
      <c r="I166" t="s">
        <v>8246</v>
      </c>
      <c r="J166" s="12">
        <f>(K166/86400)+25569+(-6/24)</f>
        <v>41901.512743055559</v>
      </c>
      <c r="K166">
        <v>1411150701</v>
      </c>
      <c r="L166" t="str">
        <f t="shared" si="5"/>
        <v>Jul</v>
      </c>
      <c r="M166" s="12">
        <f>(N166/86400)+25569+(-6/24)</f>
        <v>41841.512743055559</v>
      </c>
      <c r="N166">
        <v>1405966701</v>
      </c>
      <c r="O166" t="b">
        <v>0</v>
      </c>
      <c r="P166">
        <v>7</v>
      </c>
      <c r="Q166" t="b">
        <v>0</v>
      </c>
      <c r="R166" t="s">
        <v>8268</v>
      </c>
      <c r="S166" s="6">
        <f>F166/E166</f>
        <v>5.3333333333333332E-3</v>
      </c>
      <c r="T166" s="7">
        <f>F166/P166</f>
        <v>91.428571428571431</v>
      </c>
      <c r="U166" t="s">
        <v>8309</v>
      </c>
      <c r="V166" t="s">
        <v>8313</v>
      </c>
    </row>
    <row r="167" spans="1:22" ht="30" x14ac:dyDescent="0.25">
      <c r="A167">
        <v>165</v>
      </c>
      <c r="B167" s="3" t="s">
        <v>167</v>
      </c>
      <c r="C167" s="3" t="s">
        <v>4275</v>
      </c>
      <c r="D167" s="3">
        <f t="shared" si="4"/>
        <v>17000</v>
      </c>
      <c r="E167">
        <v>17000</v>
      </c>
      <c r="F167">
        <v>0</v>
      </c>
      <c r="G167" t="s">
        <v>8221</v>
      </c>
      <c r="H167" t="s">
        <v>8225</v>
      </c>
      <c r="I167" t="s">
        <v>8247</v>
      </c>
      <c r="J167" s="12">
        <f>(K167/86400)+25569+(-6/24)</f>
        <v>42381.408842592587</v>
      </c>
      <c r="K167">
        <v>1452613724</v>
      </c>
      <c r="L167" t="str">
        <f t="shared" si="5"/>
        <v>Dec</v>
      </c>
      <c r="M167" s="12">
        <f>(N167/86400)+25569+(-6/24)</f>
        <v>42351.408842592587</v>
      </c>
      <c r="N167">
        <v>1450021724</v>
      </c>
      <c r="O167" t="b">
        <v>0</v>
      </c>
      <c r="P167">
        <v>0</v>
      </c>
      <c r="Q167" t="b">
        <v>0</v>
      </c>
      <c r="R167" t="s">
        <v>8268</v>
      </c>
      <c r="S167" s="6">
        <f>F167/E167</f>
        <v>0</v>
      </c>
      <c r="T167" s="9" t="s">
        <v>7235</v>
      </c>
      <c r="U167" t="s">
        <v>8309</v>
      </c>
      <c r="V167" t="s">
        <v>8313</v>
      </c>
    </row>
    <row r="168" spans="1:22" ht="45" x14ac:dyDescent="0.25">
      <c r="A168">
        <v>166</v>
      </c>
      <c r="B168" s="3" t="s">
        <v>168</v>
      </c>
      <c r="C168" s="3" t="s">
        <v>4276</v>
      </c>
      <c r="D168" s="3">
        <f t="shared" si="4"/>
        <v>2000</v>
      </c>
      <c r="E168">
        <v>5000</v>
      </c>
      <c r="F168">
        <v>3000</v>
      </c>
      <c r="G168" t="s">
        <v>8221</v>
      </c>
      <c r="H168" t="s">
        <v>8224</v>
      </c>
      <c r="I168" t="s">
        <v>8246</v>
      </c>
      <c r="J168" s="12">
        <f>(K168/86400)+25569+(-6/24)</f>
        <v>42750.825949074075</v>
      </c>
      <c r="K168">
        <v>1484531362</v>
      </c>
      <c r="L168" t="str">
        <f t="shared" si="5"/>
        <v>Dec</v>
      </c>
      <c r="M168" s="12">
        <f>(N168/86400)+25569+(-6/24)</f>
        <v>42720.825949074075</v>
      </c>
      <c r="N168">
        <v>1481939362</v>
      </c>
      <c r="O168" t="b">
        <v>0</v>
      </c>
      <c r="P168">
        <v>1</v>
      </c>
      <c r="Q168" t="b">
        <v>0</v>
      </c>
      <c r="R168" t="s">
        <v>8268</v>
      </c>
      <c r="S168" s="6">
        <f>F168/E168</f>
        <v>0.6</v>
      </c>
      <c r="T168" s="7">
        <f>F168/P168</f>
        <v>3000</v>
      </c>
      <c r="U168" t="s">
        <v>8309</v>
      </c>
      <c r="V168" t="s">
        <v>8313</v>
      </c>
    </row>
    <row r="169" spans="1:22" ht="45" x14ac:dyDescent="0.25">
      <c r="A169">
        <v>167</v>
      </c>
      <c r="B169" s="3" t="s">
        <v>169</v>
      </c>
      <c r="C169" s="3" t="s">
        <v>4277</v>
      </c>
      <c r="D169" s="3">
        <f t="shared" si="4"/>
        <v>109989</v>
      </c>
      <c r="E169">
        <v>110000</v>
      </c>
      <c r="F169">
        <v>11</v>
      </c>
      <c r="G169" t="s">
        <v>8221</v>
      </c>
      <c r="H169" t="s">
        <v>8224</v>
      </c>
      <c r="I169" t="s">
        <v>8246</v>
      </c>
      <c r="J169" s="12">
        <f>(K169/86400)+25569+(-6/24)</f>
        <v>42220.677488425921</v>
      </c>
      <c r="K169">
        <v>1438726535</v>
      </c>
      <c r="L169" t="str">
        <f t="shared" si="5"/>
        <v>Jun</v>
      </c>
      <c r="M169" s="12">
        <f>(N169/86400)+25569+(-6/24)</f>
        <v>42160.677488425921</v>
      </c>
      <c r="N169">
        <v>1433542535</v>
      </c>
      <c r="O169" t="b">
        <v>0</v>
      </c>
      <c r="P169">
        <v>2</v>
      </c>
      <c r="Q169" t="b">
        <v>0</v>
      </c>
      <c r="R169" t="s">
        <v>8268</v>
      </c>
      <c r="S169" s="6">
        <f>F169/E169</f>
        <v>1E-4</v>
      </c>
      <c r="T169" s="7">
        <f>F169/P169</f>
        <v>5.5</v>
      </c>
      <c r="U169" t="s">
        <v>8309</v>
      </c>
      <c r="V169" t="s">
        <v>8313</v>
      </c>
    </row>
    <row r="170" spans="1:22" ht="60" x14ac:dyDescent="0.25">
      <c r="A170">
        <v>168</v>
      </c>
      <c r="B170" s="3" t="s">
        <v>170</v>
      </c>
      <c r="C170" s="3" t="s">
        <v>4278</v>
      </c>
      <c r="D170" s="3">
        <f t="shared" si="4"/>
        <v>7675</v>
      </c>
      <c r="E170">
        <v>8000</v>
      </c>
      <c r="F170">
        <v>325</v>
      </c>
      <c r="G170" t="s">
        <v>8221</v>
      </c>
      <c r="H170" t="s">
        <v>8224</v>
      </c>
      <c r="I170" t="s">
        <v>8246</v>
      </c>
      <c r="J170" s="12">
        <f>(K170/86400)+25569+(-6/24)</f>
        <v>42082.543634259258</v>
      </c>
      <c r="K170">
        <v>1426791770</v>
      </c>
      <c r="L170" t="str">
        <f t="shared" si="5"/>
        <v>Feb</v>
      </c>
      <c r="M170" s="12">
        <f>(N170/86400)+25569+(-6/24)</f>
        <v>42052.58530092593</v>
      </c>
      <c r="N170">
        <v>1424203370</v>
      </c>
      <c r="O170" t="b">
        <v>0</v>
      </c>
      <c r="P170">
        <v>3</v>
      </c>
      <c r="Q170" t="b">
        <v>0</v>
      </c>
      <c r="R170" t="s">
        <v>8268</v>
      </c>
      <c r="S170" s="6">
        <f>F170/E170</f>
        <v>4.0625000000000001E-2</v>
      </c>
      <c r="T170" s="7">
        <f>F170/P170</f>
        <v>108.33333333333333</v>
      </c>
      <c r="U170" t="s">
        <v>8309</v>
      </c>
      <c r="V170" t="s">
        <v>8313</v>
      </c>
    </row>
    <row r="171" spans="1:22" ht="60" x14ac:dyDescent="0.25">
      <c r="A171">
        <v>169</v>
      </c>
      <c r="B171" s="3" t="s">
        <v>171</v>
      </c>
      <c r="C171" s="3" t="s">
        <v>4279</v>
      </c>
      <c r="D171" s="3">
        <f t="shared" si="4"/>
        <v>1940</v>
      </c>
      <c r="E171">
        <v>2500</v>
      </c>
      <c r="F171">
        <v>560</v>
      </c>
      <c r="G171" t="s">
        <v>8221</v>
      </c>
      <c r="H171" t="s">
        <v>8225</v>
      </c>
      <c r="I171" t="s">
        <v>8247</v>
      </c>
      <c r="J171" s="12">
        <f>(K171/86400)+25569+(-6/24)</f>
        <v>41930.255312499998</v>
      </c>
      <c r="K171">
        <v>1413634059</v>
      </c>
      <c r="L171" t="str">
        <f t="shared" si="5"/>
        <v>Sep</v>
      </c>
      <c r="M171" s="12">
        <f>(N171/86400)+25569+(-6/24)</f>
        <v>41900.255312499998</v>
      </c>
      <c r="N171">
        <v>1411042059</v>
      </c>
      <c r="O171" t="b">
        <v>0</v>
      </c>
      <c r="P171">
        <v>10</v>
      </c>
      <c r="Q171" t="b">
        <v>0</v>
      </c>
      <c r="R171" t="s">
        <v>8268</v>
      </c>
      <c r="S171" s="6">
        <f>F171/E171</f>
        <v>0.224</v>
      </c>
      <c r="T171" s="7">
        <f>F171/P171</f>
        <v>56</v>
      </c>
      <c r="U171" t="s">
        <v>8309</v>
      </c>
      <c r="V171" t="s">
        <v>8313</v>
      </c>
    </row>
    <row r="172" spans="1:22" ht="60" x14ac:dyDescent="0.25">
      <c r="A172">
        <v>170</v>
      </c>
      <c r="B172" s="3" t="s">
        <v>172</v>
      </c>
      <c r="C172" s="3" t="s">
        <v>4280</v>
      </c>
      <c r="D172" s="3">
        <f t="shared" si="4"/>
        <v>9675</v>
      </c>
      <c r="E172">
        <v>10000</v>
      </c>
      <c r="F172">
        <v>325</v>
      </c>
      <c r="G172" t="s">
        <v>8221</v>
      </c>
      <c r="H172" t="s">
        <v>8224</v>
      </c>
      <c r="I172" t="s">
        <v>8246</v>
      </c>
      <c r="J172" s="12">
        <f>(K172/86400)+25569+(-6/24)</f>
        <v>42245.977777777778</v>
      </c>
      <c r="K172">
        <v>1440912480</v>
      </c>
      <c r="L172" t="str">
        <f t="shared" si="5"/>
        <v>Jul</v>
      </c>
      <c r="M172" s="12">
        <f>(N172/86400)+25569+(-6/24)</f>
        <v>42216.727812500001</v>
      </c>
      <c r="N172">
        <v>1438385283</v>
      </c>
      <c r="O172" t="b">
        <v>0</v>
      </c>
      <c r="P172">
        <v>10</v>
      </c>
      <c r="Q172" t="b">
        <v>0</v>
      </c>
      <c r="R172" t="s">
        <v>8268</v>
      </c>
      <c r="S172" s="6">
        <f>F172/E172</f>
        <v>3.2500000000000001E-2</v>
      </c>
      <c r="T172" s="7">
        <f>F172/P172</f>
        <v>32.5</v>
      </c>
      <c r="U172" t="s">
        <v>8309</v>
      </c>
      <c r="V172" t="s">
        <v>8313</v>
      </c>
    </row>
    <row r="173" spans="1:22" ht="45" x14ac:dyDescent="0.25">
      <c r="A173">
        <v>171</v>
      </c>
      <c r="B173" s="3" t="s">
        <v>173</v>
      </c>
      <c r="C173" s="3" t="s">
        <v>4281</v>
      </c>
      <c r="D173" s="3">
        <f t="shared" si="4"/>
        <v>49999</v>
      </c>
      <c r="E173">
        <v>50000</v>
      </c>
      <c r="F173">
        <v>1</v>
      </c>
      <c r="G173" t="s">
        <v>8221</v>
      </c>
      <c r="H173" t="s">
        <v>8224</v>
      </c>
      <c r="I173" t="s">
        <v>8246</v>
      </c>
      <c r="J173" s="12">
        <f>(K173/86400)+25569+(-6/24)</f>
        <v>42593.930717592593</v>
      </c>
      <c r="K173">
        <v>1470975614</v>
      </c>
      <c r="L173" t="str">
        <f t="shared" si="5"/>
        <v>Jun</v>
      </c>
      <c r="M173" s="12">
        <f>(N173/86400)+25569+(-6/24)</f>
        <v>42533.930717592593</v>
      </c>
      <c r="N173">
        <v>1465791614</v>
      </c>
      <c r="O173" t="b">
        <v>0</v>
      </c>
      <c r="P173">
        <v>1</v>
      </c>
      <c r="Q173" t="b">
        <v>0</v>
      </c>
      <c r="R173" t="s">
        <v>8268</v>
      </c>
      <c r="S173" s="6">
        <f>F173/E173</f>
        <v>2.0000000000000002E-5</v>
      </c>
      <c r="T173" s="7">
        <f>F173/P173</f>
        <v>1</v>
      </c>
      <c r="U173" t="s">
        <v>8309</v>
      </c>
      <c r="V173" t="s">
        <v>8313</v>
      </c>
    </row>
    <row r="174" spans="1:22" ht="45" x14ac:dyDescent="0.25">
      <c r="A174">
        <v>172</v>
      </c>
      <c r="B174" s="3" t="s">
        <v>174</v>
      </c>
      <c r="C174" s="3" t="s">
        <v>4282</v>
      </c>
      <c r="D174" s="3">
        <f t="shared" si="4"/>
        <v>95000</v>
      </c>
      <c r="E174">
        <v>95000</v>
      </c>
      <c r="F174">
        <v>0</v>
      </c>
      <c r="G174" t="s">
        <v>8221</v>
      </c>
      <c r="H174" t="s">
        <v>8224</v>
      </c>
      <c r="I174" t="s">
        <v>8246</v>
      </c>
      <c r="J174" s="12">
        <f>(K174/86400)+25569+(-6/24)</f>
        <v>42082.103275462963</v>
      </c>
      <c r="K174">
        <v>1426753723</v>
      </c>
      <c r="L174" t="str">
        <f t="shared" si="5"/>
        <v>Feb</v>
      </c>
      <c r="M174" s="12">
        <f>(N174/86400)+25569+(-6/24)</f>
        <v>42047.144942129627</v>
      </c>
      <c r="N174">
        <v>1423733323</v>
      </c>
      <c r="O174" t="b">
        <v>0</v>
      </c>
      <c r="P174">
        <v>0</v>
      </c>
      <c r="Q174" t="b">
        <v>0</v>
      </c>
      <c r="R174" t="s">
        <v>8268</v>
      </c>
      <c r="S174" s="6">
        <f>F174/E174</f>
        <v>0</v>
      </c>
      <c r="T174" s="9" t="s">
        <v>7235</v>
      </c>
      <c r="U174" t="s">
        <v>8309</v>
      </c>
      <c r="V174" t="s">
        <v>8313</v>
      </c>
    </row>
    <row r="175" spans="1:22" ht="45" x14ac:dyDescent="0.25">
      <c r="A175">
        <v>173</v>
      </c>
      <c r="B175" s="3" t="s">
        <v>175</v>
      </c>
      <c r="C175" s="3" t="s">
        <v>4283</v>
      </c>
      <c r="D175" s="3">
        <f t="shared" si="4"/>
        <v>1110</v>
      </c>
      <c r="E175">
        <v>1110</v>
      </c>
      <c r="F175">
        <v>0</v>
      </c>
      <c r="G175" t="s">
        <v>8221</v>
      </c>
      <c r="H175" t="s">
        <v>8225</v>
      </c>
      <c r="I175" t="s">
        <v>8247</v>
      </c>
      <c r="J175" s="12">
        <f>(K175/86400)+25569+(-6/24)</f>
        <v>42063.323009259257</v>
      </c>
      <c r="K175">
        <v>1425131108</v>
      </c>
      <c r="L175" t="str">
        <f t="shared" si="5"/>
        <v>Jan</v>
      </c>
      <c r="M175" s="12">
        <f>(N175/86400)+25569+(-6/24)</f>
        <v>42033.323009259257</v>
      </c>
      <c r="N175">
        <v>1422539108</v>
      </c>
      <c r="O175" t="b">
        <v>0</v>
      </c>
      <c r="P175">
        <v>0</v>
      </c>
      <c r="Q175" t="b">
        <v>0</v>
      </c>
      <c r="R175" t="s">
        <v>8268</v>
      </c>
      <c r="S175" s="6">
        <f>F175/E175</f>
        <v>0</v>
      </c>
      <c r="T175" s="9" t="s">
        <v>7235</v>
      </c>
      <c r="U175" t="s">
        <v>8309</v>
      </c>
      <c r="V175" t="s">
        <v>8313</v>
      </c>
    </row>
    <row r="176" spans="1:22" ht="60" x14ac:dyDescent="0.25">
      <c r="A176">
        <v>174</v>
      </c>
      <c r="B176" s="3" t="s">
        <v>176</v>
      </c>
      <c r="C176" s="3" t="s">
        <v>4284</v>
      </c>
      <c r="D176" s="3">
        <f t="shared" si="4"/>
        <v>6000</v>
      </c>
      <c r="E176">
        <v>6000</v>
      </c>
      <c r="F176">
        <v>0</v>
      </c>
      <c r="G176" t="s">
        <v>8221</v>
      </c>
      <c r="H176" t="s">
        <v>8233</v>
      </c>
      <c r="I176" t="s">
        <v>8249</v>
      </c>
      <c r="J176" s="12">
        <f>(K176/86400)+25569+(-6/24)</f>
        <v>42132.508981481486</v>
      </c>
      <c r="K176">
        <v>1431108776</v>
      </c>
      <c r="L176" t="str">
        <f t="shared" si="5"/>
        <v>Mar</v>
      </c>
      <c r="M176" s="12">
        <f>(N176/86400)+25569+(-6/24)</f>
        <v>42072.508981481486</v>
      </c>
      <c r="N176">
        <v>1425924776</v>
      </c>
      <c r="O176" t="b">
        <v>0</v>
      </c>
      <c r="P176">
        <v>0</v>
      </c>
      <c r="Q176" t="b">
        <v>0</v>
      </c>
      <c r="R176" t="s">
        <v>8268</v>
      </c>
      <c r="S176" s="6">
        <f>F176/E176</f>
        <v>0</v>
      </c>
      <c r="T176" s="9" t="s">
        <v>7235</v>
      </c>
      <c r="U176" t="s">
        <v>8309</v>
      </c>
      <c r="V176" t="s">
        <v>8313</v>
      </c>
    </row>
    <row r="177" spans="1:22" ht="60" x14ac:dyDescent="0.25">
      <c r="A177">
        <v>175</v>
      </c>
      <c r="B177" s="3" t="s">
        <v>177</v>
      </c>
      <c r="C177" s="3" t="s">
        <v>4285</v>
      </c>
      <c r="D177" s="3">
        <f t="shared" si="4"/>
        <v>18703</v>
      </c>
      <c r="E177">
        <v>20000</v>
      </c>
      <c r="F177">
        <v>1297</v>
      </c>
      <c r="G177" t="s">
        <v>8221</v>
      </c>
      <c r="H177" t="s">
        <v>8225</v>
      </c>
      <c r="I177" t="s">
        <v>8247</v>
      </c>
      <c r="J177" s="12">
        <f>(K177/86400)+25569+(-6/24)</f>
        <v>41880.527905092589</v>
      </c>
      <c r="K177">
        <v>1409337611</v>
      </c>
      <c r="L177" t="str">
        <f t="shared" si="5"/>
        <v>Aug</v>
      </c>
      <c r="M177" s="12">
        <f>(N177/86400)+25569+(-6/24)</f>
        <v>41855.527905092589</v>
      </c>
      <c r="N177">
        <v>1407177611</v>
      </c>
      <c r="O177" t="b">
        <v>0</v>
      </c>
      <c r="P177">
        <v>26</v>
      </c>
      <c r="Q177" t="b">
        <v>0</v>
      </c>
      <c r="R177" t="s">
        <v>8268</v>
      </c>
      <c r="S177" s="6">
        <f>F177/E177</f>
        <v>6.4850000000000005E-2</v>
      </c>
      <c r="T177" s="7">
        <f>F177/P177</f>
        <v>49.884615384615387</v>
      </c>
      <c r="U177" t="s">
        <v>8309</v>
      </c>
      <c r="V177" t="s">
        <v>8313</v>
      </c>
    </row>
    <row r="178" spans="1:22" ht="60" x14ac:dyDescent="0.25">
      <c r="A178">
        <v>176</v>
      </c>
      <c r="B178" s="3" t="s">
        <v>178</v>
      </c>
      <c r="C178" s="3" t="s">
        <v>4286</v>
      </c>
      <c r="D178" s="3">
        <f t="shared" si="4"/>
        <v>1500</v>
      </c>
      <c r="E178">
        <v>1500</v>
      </c>
      <c r="F178">
        <v>0</v>
      </c>
      <c r="G178" t="s">
        <v>8221</v>
      </c>
      <c r="H178" t="s">
        <v>8224</v>
      </c>
      <c r="I178" t="s">
        <v>8246</v>
      </c>
      <c r="J178" s="12">
        <f>(K178/86400)+25569+(-6/24)</f>
        <v>42221.574062500003</v>
      </c>
      <c r="K178">
        <v>1438803999</v>
      </c>
      <c r="L178" t="str">
        <f t="shared" si="5"/>
        <v>Jul</v>
      </c>
      <c r="M178" s="12">
        <f>(N178/86400)+25569+(-6/24)</f>
        <v>42191.574062500003</v>
      </c>
      <c r="N178">
        <v>1436211999</v>
      </c>
      <c r="O178" t="b">
        <v>0</v>
      </c>
      <c r="P178">
        <v>0</v>
      </c>
      <c r="Q178" t="b">
        <v>0</v>
      </c>
      <c r="R178" t="s">
        <v>8268</v>
      </c>
      <c r="S178" s="6">
        <f>F178/E178</f>
        <v>0</v>
      </c>
      <c r="T178" s="9" t="s">
        <v>7235</v>
      </c>
      <c r="U178" t="s">
        <v>8309</v>
      </c>
      <c r="V178" t="s">
        <v>8313</v>
      </c>
    </row>
    <row r="179" spans="1:22" ht="30" x14ac:dyDescent="0.25">
      <c r="A179">
        <v>177</v>
      </c>
      <c r="B179" s="3" t="s">
        <v>179</v>
      </c>
      <c r="C179" s="3" t="s">
        <v>4287</v>
      </c>
      <c r="D179" s="3">
        <f t="shared" si="4"/>
        <v>270</v>
      </c>
      <c r="E179">
        <v>450</v>
      </c>
      <c r="F179">
        <v>180</v>
      </c>
      <c r="G179" t="s">
        <v>8221</v>
      </c>
      <c r="H179" t="s">
        <v>8224</v>
      </c>
      <c r="I179" t="s">
        <v>8246</v>
      </c>
      <c r="J179" s="12">
        <f>(K179/86400)+25569+(-6/24)</f>
        <v>42086.75608796296</v>
      </c>
      <c r="K179">
        <v>1427155726</v>
      </c>
      <c r="L179" t="str">
        <f t="shared" si="5"/>
        <v>Mar</v>
      </c>
      <c r="M179" s="12">
        <f>(N179/86400)+25569+(-6/24)</f>
        <v>42069.797754629632</v>
      </c>
      <c r="N179">
        <v>1425690526</v>
      </c>
      <c r="O179" t="b">
        <v>0</v>
      </c>
      <c r="P179">
        <v>7</v>
      </c>
      <c r="Q179" t="b">
        <v>0</v>
      </c>
      <c r="R179" t="s">
        <v>8268</v>
      </c>
      <c r="S179" s="6">
        <f>F179/E179</f>
        <v>0.4</v>
      </c>
      <c r="T179" s="7">
        <f>F179/P179</f>
        <v>25.714285714285715</v>
      </c>
      <c r="U179" t="s">
        <v>8309</v>
      </c>
      <c r="V179" t="s">
        <v>8313</v>
      </c>
    </row>
    <row r="180" spans="1:22" ht="45" x14ac:dyDescent="0.25">
      <c r="A180">
        <v>178</v>
      </c>
      <c r="B180" s="3" t="s">
        <v>180</v>
      </c>
      <c r="C180" s="3" t="s">
        <v>4288</v>
      </c>
      <c r="D180" s="3">
        <f t="shared" si="4"/>
        <v>500000</v>
      </c>
      <c r="E180">
        <v>500000</v>
      </c>
      <c r="F180">
        <v>0</v>
      </c>
      <c r="G180" t="s">
        <v>8221</v>
      </c>
      <c r="H180" t="s">
        <v>8227</v>
      </c>
      <c r="I180" t="s">
        <v>8249</v>
      </c>
      <c r="J180" s="12">
        <f>(K180/86400)+25569+(-6/24)</f>
        <v>42334.747048611112</v>
      </c>
      <c r="K180">
        <v>1448582145</v>
      </c>
      <c r="L180" t="str">
        <f t="shared" si="5"/>
        <v>Oct</v>
      </c>
      <c r="M180" s="12">
        <f>(N180/86400)+25569+(-6/24)</f>
        <v>42304.705381944441</v>
      </c>
      <c r="N180">
        <v>1445986545</v>
      </c>
      <c r="O180" t="b">
        <v>0</v>
      </c>
      <c r="P180">
        <v>0</v>
      </c>
      <c r="Q180" t="b">
        <v>0</v>
      </c>
      <c r="R180" t="s">
        <v>8268</v>
      </c>
      <c r="S180" s="6">
        <f>F180/E180</f>
        <v>0</v>
      </c>
      <c r="T180" s="9" t="s">
        <v>7235</v>
      </c>
      <c r="U180" t="s">
        <v>8309</v>
      </c>
      <c r="V180" t="s">
        <v>8313</v>
      </c>
    </row>
    <row r="181" spans="1:22" ht="30" x14ac:dyDescent="0.25">
      <c r="A181">
        <v>179</v>
      </c>
      <c r="B181" s="3" t="s">
        <v>181</v>
      </c>
      <c r="C181" s="3" t="s">
        <v>4289</v>
      </c>
      <c r="D181" s="3">
        <f t="shared" si="4"/>
        <v>800</v>
      </c>
      <c r="E181">
        <v>1000</v>
      </c>
      <c r="F181">
        <v>200</v>
      </c>
      <c r="G181" t="s">
        <v>8221</v>
      </c>
      <c r="H181" t="s">
        <v>8224</v>
      </c>
      <c r="I181" t="s">
        <v>8246</v>
      </c>
      <c r="J181" s="12">
        <f>(K181/86400)+25569+(-6/24)</f>
        <v>42432.830497685187</v>
      </c>
      <c r="K181">
        <v>1457056555</v>
      </c>
      <c r="L181" t="str">
        <f t="shared" si="5"/>
        <v>Feb</v>
      </c>
      <c r="M181" s="12">
        <f>(N181/86400)+25569+(-6/24)</f>
        <v>42402.830497685187</v>
      </c>
      <c r="N181">
        <v>1454464555</v>
      </c>
      <c r="O181" t="b">
        <v>0</v>
      </c>
      <c r="P181">
        <v>2</v>
      </c>
      <c r="Q181" t="b">
        <v>0</v>
      </c>
      <c r="R181" t="s">
        <v>8268</v>
      </c>
      <c r="S181" s="6">
        <f>F181/E181</f>
        <v>0.2</v>
      </c>
      <c r="T181" s="7">
        <f>F181/P181</f>
        <v>100</v>
      </c>
      <c r="U181" t="s">
        <v>8309</v>
      </c>
      <c r="V181" t="s">
        <v>8313</v>
      </c>
    </row>
    <row r="182" spans="1:22" ht="45" x14ac:dyDescent="0.25">
      <c r="A182">
        <v>180</v>
      </c>
      <c r="B182" s="3" t="s">
        <v>182</v>
      </c>
      <c r="C182" s="3" t="s">
        <v>4290</v>
      </c>
      <c r="D182" s="3">
        <f t="shared" si="4"/>
        <v>799</v>
      </c>
      <c r="E182">
        <v>1200</v>
      </c>
      <c r="F182">
        <v>401</v>
      </c>
      <c r="G182" t="s">
        <v>8221</v>
      </c>
      <c r="H182" t="s">
        <v>8225</v>
      </c>
      <c r="I182" t="s">
        <v>8247</v>
      </c>
      <c r="J182" s="12">
        <f>(K182/86400)+25569+(-6/24)</f>
        <v>42107.541666666672</v>
      </c>
      <c r="K182">
        <v>1428951600</v>
      </c>
      <c r="L182" t="str">
        <f t="shared" si="5"/>
        <v>Mar</v>
      </c>
      <c r="M182" s="12">
        <f>(N182/86400)+25569+(-6/24)</f>
        <v>42067.741238425922</v>
      </c>
      <c r="N182">
        <v>1425512843</v>
      </c>
      <c r="O182" t="b">
        <v>0</v>
      </c>
      <c r="P182">
        <v>13</v>
      </c>
      <c r="Q182" t="b">
        <v>0</v>
      </c>
      <c r="R182" t="s">
        <v>8268</v>
      </c>
      <c r="S182" s="6">
        <f>F182/E182</f>
        <v>0.33416666666666667</v>
      </c>
      <c r="T182" s="7">
        <f>F182/P182</f>
        <v>30.846153846153847</v>
      </c>
      <c r="U182" t="s">
        <v>8309</v>
      </c>
      <c r="V182" t="s">
        <v>8313</v>
      </c>
    </row>
    <row r="183" spans="1:22" ht="60" x14ac:dyDescent="0.25">
      <c r="A183">
        <v>181</v>
      </c>
      <c r="B183" s="3" t="s">
        <v>183</v>
      </c>
      <c r="C183" s="3" t="s">
        <v>4291</v>
      </c>
      <c r="D183" s="3">
        <f t="shared" si="4"/>
        <v>2701</v>
      </c>
      <c r="E183">
        <v>3423</v>
      </c>
      <c r="F183">
        <v>722</v>
      </c>
      <c r="G183" t="s">
        <v>8221</v>
      </c>
      <c r="H183" t="s">
        <v>8225</v>
      </c>
      <c r="I183" t="s">
        <v>8247</v>
      </c>
      <c r="J183" s="12">
        <f>(K183/86400)+25569+(-6/24)</f>
        <v>42177.491840277777</v>
      </c>
      <c r="K183">
        <v>1434995295</v>
      </c>
      <c r="L183" t="str">
        <f t="shared" si="5"/>
        <v>May</v>
      </c>
      <c r="M183" s="12">
        <f>(N183/86400)+25569+(-6/24)</f>
        <v>42147.491840277777</v>
      </c>
      <c r="N183">
        <v>1432403295</v>
      </c>
      <c r="O183" t="b">
        <v>0</v>
      </c>
      <c r="P183">
        <v>4</v>
      </c>
      <c r="Q183" t="b">
        <v>0</v>
      </c>
      <c r="R183" t="s">
        <v>8268</v>
      </c>
      <c r="S183" s="6">
        <f>F183/E183</f>
        <v>0.21092608822670172</v>
      </c>
      <c r="T183" s="7">
        <f>F183/P183</f>
        <v>180.5</v>
      </c>
      <c r="U183" t="s">
        <v>8309</v>
      </c>
      <c r="V183" t="s">
        <v>8313</v>
      </c>
    </row>
    <row r="184" spans="1:22" ht="60" x14ac:dyDescent="0.25">
      <c r="A184">
        <v>182</v>
      </c>
      <c r="B184" s="3" t="s">
        <v>184</v>
      </c>
      <c r="C184" s="3" t="s">
        <v>4292</v>
      </c>
      <c r="D184" s="3">
        <f t="shared" si="4"/>
        <v>1000</v>
      </c>
      <c r="E184">
        <v>1000</v>
      </c>
      <c r="F184">
        <v>0</v>
      </c>
      <c r="G184" t="s">
        <v>8221</v>
      </c>
      <c r="H184" t="s">
        <v>8224</v>
      </c>
      <c r="I184" t="s">
        <v>8246</v>
      </c>
      <c r="J184" s="12">
        <f>(K184/86400)+25569+(-6/24)</f>
        <v>42741.761944444443</v>
      </c>
      <c r="K184">
        <v>1483748232</v>
      </c>
      <c r="L184" t="str">
        <f t="shared" si="5"/>
        <v>Dec</v>
      </c>
      <c r="M184" s="12">
        <f>(N184/86400)+25569+(-6/24)</f>
        <v>42711.761944444443</v>
      </c>
      <c r="N184">
        <v>1481156232</v>
      </c>
      <c r="O184" t="b">
        <v>0</v>
      </c>
      <c r="P184">
        <v>0</v>
      </c>
      <c r="Q184" t="b">
        <v>0</v>
      </c>
      <c r="R184" t="s">
        <v>8268</v>
      </c>
      <c r="S184" s="6">
        <f>F184/E184</f>
        <v>0</v>
      </c>
      <c r="T184" s="9" t="s">
        <v>7235</v>
      </c>
      <c r="U184" t="s">
        <v>8309</v>
      </c>
      <c r="V184" t="s">
        <v>8313</v>
      </c>
    </row>
    <row r="185" spans="1:22" x14ac:dyDescent="0.25">
      <c r="A185">
        <v>183</v>
      </c>
      <c r="B185" s="3" t="s">
        <v>185</v>
      </c>
      <c r="C185" s="3" t="s">
        <v>4293</v>
      </c>
      <c r="D185" s="3">
        <f t="shared" si="4"/>
        <v>8018</v>
      </c>
      <c r="E185">
        <v>12500</v>
      </c>
      <c r="F185">
        <v>4482</v>
      </c>
      <c r="G185" t="s">
        <v>8221</v>
      </c>
      <c r="H185" t="s">
        <v>8225</v>
      </c>
      <c r="I185" t="s">
        <v>8247</v>
      </c>
      <c r="J185" s="12">
        <f>(K185/86400)+25569+(-6/24)</f>
        <v>41969.601967592593</v>
      </c>
      <c r="K185">
        <v>1417033610</v>
      </c>
      <c r="L185" t="str">
        <f t="shared" si="5"/>
        <v>Oct</v>
      </c>
      <c r="M185" s="12">
        <f>(N185/86400)+25569+(-6/24)</f>
        <v>41939.560300925928</v>
      </c>
      <c r="N185">
        <v>1414438010</v>
      </c>
      <c r="O185" t="b">
        <v>0</v>
      </c>
      <c r="P185">
        <v>12</v>
      </c>
      <c r="Q185" t="b">
        <v>0</v>
      </c>
      <c r="R185" t="s">
        <v>8268</v>
      </c>
      <c r="S185" s="6">
        <f>F185/E185</f>
        <v>0.35855999999999999</v>
      </c>
      <c r="T185" s="7">
        <f>F185/P185</f>
        <v>373.5</v>
      </c>
      <c r="U185" t="s">
        <v>8309</v>
      </c>
      <c r="V185" t="s">
        <v>8313</v>
      </c>
    </row>
    <row r="186" spans="1:22" ht="60" x14ac:dyDescent="0.25">
      <c r="A186">
        <v>184</v>
      </c>
      <c r="B186" s="3" t="s">
        <v>186</v>
      </c>
      <c r="C186" s="3" t="s">
        <v>4294</v>
      </c>
      <c r="D186" s="3">
        <f t="shared" si="4"/>
        <v>1449</v>
      </c>
      <c r="E186">
        <v>1500</v>
      </c>
      <c r="F186">
        <v>51</v>
      </c>
      <c r="G186" t="s">
        <v>8221</v>
      </c>
      <c r="H186" t="s">
        <v>8229</v>
      </c>
      <c r="I186" t="s">
        <v>8251</v>
      </c>
      <c r="J186" s="12">
        <f>(K186/86400)+25569+(-6/24)</f>
        <v>41882.915972222225</v>
      </c>
      <c r="K186">
        <v>1409543940</v>
      </c>
      <c r="L186" t="str">
        <f t="shared" si="5"/>
        <v>Jul</v>
      </c>
      <c r="M186" s="12">
        <f>(N186/86400)+25569+(-6/24)</f>
        <v>41825.541226851856</v>
      </c>
      <c r="N186">
        <v>1404586762</v>
      </c>
      <c r="O186" t="b">
        <v>0</v>
      </c>
      <c r="P186">
        <v>2</v>
      </c>
      <c r="Q186" t="b">
        <v>0</v>
      </c>
      <c r="R186" t="s">
        <v>8268</v>
      </c>
      <c r="S186" s="6">
        <f>F186/E186</f>
        <v>3.4000000000000002E-2</v>
      </c>
      <c r="T186" s="7">
        <f>F186/P186</f>
        <v>25.5</v>
      </c>
      <c r="U186" t="s">
        <v>8309</v>
      </c>
      <c r="V186" t="s">
        <v>8313</v>
      </c>
    </row>
    <row r="187" spans="1:22" x14ac:dyDescent="0.25">
      <c r="A187">
        <v>185</v>
      </c>
      <c r="B187" s="3" t="s">
        <v>187</v>
      </c>
      <c r="C187" s="3" t="s">
        <v>4295</v>
      </c>
      <c r="D187" s="3">
        <f t="shared" si="4"/>
        <v>37800</v>
      </c>
      <c r="E187">
        <v>40000</v>
      </c>
      <c r="F187">
        <v>2200</v>
      </c>
      <c r="G187" t="s">
        <v>8221</v>
      </c>
      <c r="H187" t="s">
        <v>8234</v>
      </c>
      <c r="I187" t="s">
        <v>8254</v>
      </c>
      <c r="J187" s="12">
        <f>(K187/86400)+25569+(-6/24)</f>
        <v>42600.66133101852</v>
      </c>
      <c r="K187">
        <v>1471557139</v>
      </c>
      <c r="L187" t="str">
        <f t="shared" si="5"/>
        <v>Jul</v>
      </c>
      <c r="M187" s="12">
        <f>(N187/86400)+25569+(-6/24)</f>
        <v>42570.66133101852</v>
      </c>
      <c r="N187">
        <v>1468965139</v>
      </c>
      <c r="O187" t="b">
        <v>0</v>
      </c>
      <c r="P187">
        <v>10</v>
      </c>
      <c r="Q187" t="b">
        <v>0</v>
      </c>
      <c r="R187" t="s">
        <v>8268</v>
      </c>
      <c r="S187" s="6">
        <f>F187/E187</f>
        <v>5.5E-2</v>
      </c>
      <c r="T187" s="7">
        <f>F187/P187</f>
        <v>220</v>
      </c>
      <c r="U187" t="s">
        <v>8309</v>
      </c>
      <c r="V187" t="s">
        <v>8313</v>
      </c>
    </row>
    <row r="188" spans="1:22" ht="60" x14ac:dyDescent="0.25">
      <c r="A188">
        <v>186</v>
      </c>
      <c r="B188" s="3" t="s">
        <v>188</v>
      </c>
      <c r="C188" s="3" t="s">
        <v>4296</v>
      </c>
      <c r="D188" s="3">
        <f t="shared" si="4"/>
        <v>5000</v>
      </c>
      <c r="E188">
        <v>5000</v>
      </c>
      <c r="F188">
        <v>0</v>
      </c>
      <c r="G188" t="s">
        <v>8221</v>
      </c>
      <c r="H188" t="s">
        <v>8224</v>
      </c>
      <c r="I188" t="s">
        <v>8246</v>
      </c>
      <c r="J188" s="12">
        <f>(K188/86400)+25569+(-6/24)</f>
        <v>42797.583333333328</v>
      </c>
      <c r="K188">
        <v>1488571200</v>
      </c>
      <c r="L188" t="str">
        <f t="shared" si="5"/>
        <v>Feb</v>
      </c>
      <c r="M188" s="12">
        <f>(N188/86400)+25569+(-6/24)</f>
        <v>42767.562893518523</v>
      </c>
      <c r="N188">
        <v>1485977434</v>
      </c>
      <c r="O188" t="b">
        <v>0</v>
      </c>
      <c r="P188">
        <v>0</v>
      </c>
      <c r="Q188" t="b">
        <v>0</v>
      </c>
      <c r="R188" t="s">
        <v>8268</v>
      </c>
      <c r="S188" s="6">
        <f>F188/E188</f>
        <v>0</v>
      </c>
      <c r="T188" s="9" t="s">
        <v>7235</v>
      </c>
      <c r="U188" t="s">
        <v>8309</v>
      </c>
      <c r="V188" t="s">
        <v>8313</v>
      </c>
    </row>
    <row r="189" spans="1:22" ht="45" x14ac:dyDescent="0.25">
      <c r="A189">
        <v>187</v>
      </c>
      <c r="B189" s="3" t="s">
        <v>189</v>
      </c>
      <c r="C189" s="3" t="s">
        <v>4297</v>
      </c>
      <c r="D189" s="3">
        <f t="shared" si="4"/>
        <v>4200</v>
      </c>
      <c r="E189">
        <v>5000</v>
      </c>
      <c r="F189">
        <v>800</v>
      </c>
      <c r="G189" t="s">
        <v>8221</v>
      </c>
      <c r="H189" t="s">
        <v>8224</v>
      </c>
      <c r="I189" t="s">
        <v>8246</v>
      </c>
      <c r="J189" s="12">
        <f>(K189/86400)+25569+(-6/24)</f>
        <v>42206.040972222225</v>
      </c>
      <c r="K189">
        <v>1437461940</v>
      </c>
      <c r="L189" t="str">
        <f t="shared" si="5"/>
        <v>Jun</v>
      </c>
      <c r="M189" s="12">
        <f>(N189/86400)+25569+(-6/24)</f>
        <v>42181.984456018516</v>
      </c>
      <c r="N189">
        <v>1435383457</v>
      </c>
      <c r="O189" t="b">
        <v>0</v>
      </c>
      <c r="P189">
        <v>5</v>
      </c>
      <c r="Q189" t="b">
        <v>0</v>
      </c>
      <c r="R189" t="s">
        <v>8268</v>
      </c>
      <c r="S189" s="6">
        <f>F189/E189</f>
        <v>0.16</v>
      </c>
      <c r="T189" s="7">
        <f>F189/P189</f>
        <v>160</v>
      </c>
      <c r="U189" t="s">
        <v>8309</v>
      </c>
      <c r="V189" t="s">
        <v>8313</v>
      </c>
    </row>
    <row r="190" spans="1:22" ht="60" x14ac:dyDescent="0.25">
      <c r="A190">
        <v>188</v>
      </c>
      <c r="B190" s="3" t="s">
        <v>190</v>
      </c>
      <c r="C190" s="3" t="s">
        <v>4298</v>
      </c>
      <c r="D190" s="3">
        <f t="shared" si="4"/>
        <v>1500</v>
      </c>
      <c r="E190">
        <v>1500</v>
      </c>
      <c r="F190">
        <v>0</v>
      </c>
      <c r="G190" t="s">
        <v>8221</v>
      </c>
      <c r="H190" t="s">
        <v>8224</v>
      </c>
      <c r="I190" t="s">
        <v>8246</v>
      </c>
      <c r="J190" s="12">
        <f>(K190/86400)+25569+(-6/24)</f>
        <v>41886.93304398148</v>
      </c>
      <c r="K190">
        <v>1409891015</v>
      </c>
      <c r="L190" t="str">
        <f t="shared" si="5"/>
        <v>Aug</v>
      </c>
      <c r="M190" s="12">
        <f>(N190/86400)+25569+(-6/24)</f>
        <v>41856.93304398148</v>
      </c>
      <c r="N190">
        <v>1407299015</v>
      </c>
      <c r="O190" t="b">
        <v>0</v>
      </c>
      <c r="P190">
        <v>0</v>
      </c>
      <c r="Q190" t="b">
        <v>0</v>
      </c>
      <c r="R190" t="s">
        <v>8268</v>
      </c>
      <c r="S190" s="6">
        <f>F190/E190</f>
        <v>0</v>
      </c>
      <c r="T190" s="9" t="s">
        <v>7235</v>
      </c>
      <c r="U190" t="s">
        <v>8309</v>
      </c>
      <c r="V190" t="s">
        <v>8313</v>
      </c>
    </row>
    <row r="191" spans="1:22" ht="60" x14ac:dyDescent="0.25">
      <c r="A191">
        <v>189</v>
      </c>
      <c r="B191" s="3" t="s">
        <v>191</v>
      </c>
      <c r="C191" s="3" t="s">
        <v>4299</v>
      </c>
      <c r="D191" s="3">
        <f t="shared" si="4"/>
        <v>499655</v>
      </c>
      <c r="E191">
        <v>500000</v>
      </c>
      <c r="F191">
        <v>345</v>
      </c>
      <c r="G191" t="s">
        <v>8221</v>
      </c>
      <c r="H191" t="s">
        <v>8224</v>
      </c>
      <c r="I191" t="s">
        <v>8246</v>
      </c>
      <c r="J191" s="12">
        <f>(K191/86400)+25569+(-6/24)</f>
        <v>42616.440706018519</v>
      </c>
      <c r="K191">
        <v>1472920477</v>
      </c>
      <c r="L191" t="str">
        <f t="shared" si="5"/>
        <v>Jul</v>
      </c>
      <c r="M191" s="12">
        <f>(N191/86400)+25569+(-6/24)</f>
        <v>42556.440706018519</v>
      </c>
      <c r="N191">
        <v>1467736477</v>
      </c>
      <c r="O191" t="b">
        <v>0</v>
      </c>
      <c r="P191">
        <v>5</v>
      </c>
      <c r="Q191" t="b">
        <v>0</v>
      </c>
      <c r="R191" t="s">
        <v>8268</v>
      </c>
      <c r="S191" s="6">
        <f>F191/E191</f>
        <v>6.8999999999999997E-4</v>
      </c>
      <c r="T191" s="7">
        <f>F191/P191</f>
        <v>69</v>
      </c>
      <c r="U191" t="s">
        <v>8309</v>
      </c>
      <c r="V191" t="s">
        <v>8313</v>
      </c>
    </row>
    <row r="192" spans="1:22" x14ac:dyDescent="0.25">
      <c r="A192">
        <v>190</v>
      </c>
      <c r="B192" s="3" t="s">
        <v>192</v>
      </c>
      <c r="C192" s="3" t="s">
        <v>4300</v>
      </c>
      <c r="D192" s="3">
        <f t="shared" si="4"/>
        <v>11950</v>
      </c>
      <c r="E192">
        <v>12000</v>
      </c>
      <c r="F192">
        <v>50</v>
      </c>
      <c r="G192" t="s">
        <v>8221</v>
      </c>
      <c r="H192" t="s">
        <v>8224</v>
      </c>
      <c r="I192" t="s">
        <v>8246</v>
      </c>
      <c r="J192" s="12">
        <f>(K192/86400)+25569+(-6/24)</f>
        <v>42537.400995370372</v>
      </c>
      <c r="K192">
        <v>1466091446</v>
      </c>
      <c r="L192" t="str">
        <f t="shared" si="5"/>
        <v>Jun</v>
      </c>
      <c r="M192" s="12">
        <f>(N192/86400)+25569+(-6/24)</f>
        <v>42527.400995370372</v>
      </c>
      <c r="N192">
        <v>1465227446</v>
      </c>
      <c r="O192" t="b">
        <v>0</v>
      </c>
      <c r="P192">
        <v>1</v>
      </c>
      <c r="Q192" t="b">
        <v>0</v>
      </c>
      <c r="R192" t="s">
        <v>8268</v>
      </c>
      <c r="S192" s="6">
        <f>F192/E192</f>
        <v>4.1666666666666666E-3</v>
      </c>
      <c r="T192" s="7">
        <f>F192/P192</f>
        <v>50</v>
      </c>
      <c r="U192" t="s">
        <v>8309</v>
      </c>
      <c r="V192" t="s">
        <v>8313</v>
      </c>
    </row>
    <row r="193" spans="1:22" ht="45" x14ac:dyDescent="0.25">
      <c r="A193">
        <v>191</v>
      </c>
      <c r="B193" s="3" t="s">
        <v>193</v>
      </c>
      <c r="C193" s="3" t="s">
        <v>4301</v>
      </c>
      <c r="D193" s="3">
        <f t="shared" si="4"/>
        <v>4750</v>
      </c>
      <c r="E193">
        <v>5000</v>
      </c>
      <c r="F193">
        <v>250</v>
      </c>
      <c r="G193" t="s">
        <v>8221</v>
      </c>
      <c r="H193" t="s">
        <v>8226</v>
      </c>
      <c r="I193" t="s">
        <v>8248</v>
      </c>
      <c r="J193" s="12">
        <f>(K193/86400)+25569+(-6/24)</f>
        <v>42279.191412037035</v>
      </c>
      <c r="K193">
        <v>1443782138</v>
      </c>
      <c r="L193" t="str">
        <f t="shared" si="5"/>
        <v>Aug</v>
      </c>
      <c r="M193" s="12">
        <f>(N193/86400)+25569+(-6/24)</f>
        <v>42239.191412037035</v>
      </c>
      <c r="N193">
        <v>1440326138</v>
      </c>
      <c r="O193" t="b">
        <v>0</v>
      </c>
      <c r="P193">
        <v>3</v>
      </c>
      <c r="Q193" t="b">
        <v>0</v>
      </c>
      <c r="R193" t="s">
        <v>8268</v>
      </c>
      <c r="S193" s="6">
        <f>F193/E193</f>
        <v>0.05</v>
      </c>
      <c r="T193" s="7">
        <f>F193/P193</f>
        <v>83.333333333333329</v>
      </c>
      <c r="U193" t="s">
        <v>8309</v>
      </c>
      <c r="V193" t="s">
        <v>8313</v>
      </c>
    </row>
    <row r="194" spans="1:22" ht="60" x14ac:dyDescent="0.25">
      <c r="A194">
        <v>192</v>
      </c>
      <c r="B194" s="3" t="s">
        <v>194</v>
      </c>
      <c r="C194" s="3" t="s">
        <v>4302</v>
      </c>
      <c r="D194" s="3">
        <f t="shared" si="4"/>
        <v>999983</v>
      </c>
      <c r="E194">
        <v>1000000</v>
      </c>
      <c r="F194">
        <v>17</v>
      </c>
      <c r="G194" t="s">
        <v>8221</v>
      </c>
      <c r="H194" t="s">
        <v>8224</v>
      </c>
      <c r="I194" t="s">
        <v>8246</v>
      </c>
      <c r="J194" s="12">
        <f>(K194/86400)+25569+(-6/24)</f>
        <v>41929.542037037041</v>
      </c>
      <c r="K194">
        <v>1413572432</v>
      </c>
      <c r="L194" t="str">
        <f t="shared" si="5"/>
        <v>Sep</v>
      </c>
      <c r="M194" s="12">
        <f>(N194/86400)+25569+(-6/24)</f>
        <v>41899.542037037041</v>
      </c>
      <c r="N194">
        <v>1410980432</v>
      </c>
      <c r="O194" t="b">
        <v>0</v>
      </c>
      <c r="P194">
        <v>3</v>
      </c>
      <c r="Q194" t="b">
        <v>0</v>
      </c>
      <c r="R194" t="s">
        <v>8268</v>
      </c>
      <c r="S194" s="6">
        <f>F194/E194</f>
        <v>1.7E-5</v>
      </c>
      <c r="T194" s="7">
        <f>F194/P194</f>
        <v>5.666666666666667</v>
      </c>
      <c r="U194" t="s">
        <v>8309</v>
      </c>
      <c r="V194" t="s">
        <v>8313</v>
      </c>
    </row>
    <row r="195" spans="1:22" ht="60" x14ac:dyDescent="0.25">
      <c r="A195">
        <v>193</v>
      </c>
      <c r="B195" s="3" t="s">
        <v>195</v>
      </c>
      <c r="C195" s="3" t="s">
        <v>4303</v>
      </c>
      <c r="D195" s="3">
        <f t="shared" ref="D195:D258" si="6">E195-F195</f>
        <v>1000</v>
      </c>
      <c r="E195">
        <v>1000</v>
      </c>
      <c r="F195">
        <v>0</v>
      </c>
      <c r="G195" t="s">
        <v>8221</v>
      </c>
      <c r="H195" t="s">
        <v>8225</v>
      </c>
      <c r="I195" t="s">
        <v>8247</v>
      </c>
      <c r="J195" s="12">
        <f>(K195/86400)+25569+(-6/24)</f>
        <v>41971.726458333331</v>
      </c>
      <c r="K195">
        <v>1417217166</v>
      </c>
      <c r="L195" t="str">
        <f t="shared" ref="L195:L258" si="7">TEXT(M195,"mmm")</f>
        <v>Sep</v>
      </c>
      <c r="M195" s="12">
        <f>(N195/86400)+25569+(-6/24)</f>
        <v>41911.684791666667</v>
      </c>
      <c r="N195">
        <v>1412029566</v>
      </c>
      <c r="O195" t="b">
        <v>0</v>
      </c>
      <c r="P195">
        <v>0</v>
      </c>
      <c r="Q195" t="b">
        <v>0</v>
      </c>
      <c r="R195" t="s">
        <v>8268</v>
      </c>
      <c r="S195" s="6">
        <f>F195/E195</f>
        <v>0</v>
      </c>
      <c r="T195" s="9" t="s">
        <v>7235</v>
      </c>
      <c r="U195" t="s">
        <v>8309</v>
      </c>
      <c r="V195" t="s">
        <v>8313</v>
      </c>
    </row>
    <row r="196" spans="1:22" ht="45" x14ac:dyDescent="0.25">
      <c r="A196">
        <v>194</v>
      </c>
      <c r="B196" s="3" t="s">
        <v>196</v>
      </c>
      <c r="C196" s="3" t="s">
        <v>4304</v>
      </c>
      <c r="D196" s="3">
        <f t="shared" si="6"/>
        <v>2497</v>
      </c>
      <c r="E196">
        <v>2500</v>
      </c>
      <c r="F196">
        <v>3</v>
      </c>
      <c r="G196" t="s">
        <v>8221</v>
      </c>
      <c r="H196" t="s">
        <v>8225</v>
      </c>
      <c r="I196" t="s">
        <v>8247</v>
      </c>
      <c r="J196" s="12">
        <f>(K196/86400)+25569+(-6/24)</f>
        <v>42435.746886574074</v>
      </c>
      <c r="K196">
        <v>1457308531</v>
      </c>
      <c r="L196" t="str">
        <f t="shared" si="7"/>
        <v>Jan</v>
      </c>
      <c r="M196" s="12">
        <f>(N196/86400)+25569+(-6/24)</f>
        <v>42375.746886574074</v>
      </c>
      <c r="N196">
        <v>1452124531</v>
      </c>
      <c r="O196" t="b">
        <v>0</v>
      </c>
      <c r="P196">
        <v>3</v>
      </c>
      <c r="Q196" t="b">
        <v>0</v>
      </c>
      <c r="R196" t="s">
        <v>8268</v>
      </c>
      <c r="S196" s="6">
        <f>F196/E196</f>
        <v>1.1999999999999999E-3</v>
      </c>
      <c r="T196" s="7">
        <f>F196/P196</f>
        <v>1</v>
      </c>
      <c r="U196" t="s">
        <v>8309</v>
      </c>
      <c r="V196" t="s">
        <v>8313</v>
      </c>
    </row>
    <row r="197" spans="1:22" ht="45" x14ac:dyDescent="0.25">
      <c r="A197">
        <v>195</v>
      </c>
      <c r="B197" s="3" t="s">
        <v>197</v>
      </c>
      <c r="C197" s="3" t="s">
        <v>4305</v>
      </c>
      <c r="D197" s="3">
        <f t="shared" si="6"/>
        <v>2000000</v>
      </c>
      <c r="E197">
        <v>2000000</v>
      </c>
      <c r="F197">
        <v>0</v>
      </c>
      <c r="G197" t="s">
        <v>8221</v>
      </c>
      <c r="H197" t="s">
        <v>8224</v>
      </c>
      <c r="I197" t="s">
        <v>8246</v>
      </c>
      <c r="J197" s="12">
        <f>(K197/86400)+25569+(-6/24)</f>
        <v>42195.42050925926</v>
      </c>
      <c r="K197">
        <v>1436544332</v>
      </c>
      <c r="L197" t="str">
        <f t="shared" si="7"/>
        <v>May</v>
      </c>
      <c r="M197" s="12">
        <f>(N197/86400)+25569+(-6/24)</f>
        <v>42135.42050925926</v>
      </c>
      <c r="N197">
        <v>1431360332</v>
      </c>
      <c r="O197" t="b">
        <v>0</v>
      </c>
      <c r="P197">
        <v>0</v>
      </c>
      <c r="Q197" t="b">
        <v>0</v>
      </c>
      <c r="R197" t="s">
        <v>8268</v>
      </c>
      <c r="S197" s="6">
        <f>F197/E197</f>
        <v>0</v>
      </c>
      <c r="T197" s="9" t="s">
        <v>7235</v>
      </c>
      <c r="U197" t="s">
        <v>8309</v>
      </c>
      <c r="V197" t="s">
        <v>8313</v>
      </c>
    </row>
    <row r="198" spans="1:22" ht="45" x14ac:dyDescent="0.25">
      <c r="A198">
        <v>196</v>
      </c>
      <c r="B198" s="3" t="s">
        <v>198</v>
      </c>
      <c r="C198" s="3" t="s">
        <v>4306</v>
      </c>
      <c r="D198" s="3">
        <f t="shared" si="6"/>
        <v>2035</v>
      </c>
      <c r="E198">
        <v>3500</v>
      </c>
      <c r="F198">
        <v>1465</v>
      </c>
      <c r="G198" t="s">
        <v>8221</v>
      </c>
      <c r="H198" t="s">
        <v>8225</v>
      </c>
      <c r="I198" t="s">
        <v>8247</v>
      </c>
      <c r="J198" s="12">
        <f>(K198/86400)+25569+(-6/24)</f>
        <v>42287.625</v>
      </c>
      <c r="K198">
        <v>1444510800</v>
      </c>
      <c r="L198" t="str">
        <f t="shared" si="7"/>
        <v>Sep</v>
      </c>
      <c r="M198" s="12">
        <f>(N198/86400)+25569+(-6/24)</f>
        <v>42259.292800925927</v>
      </c>
      <c r="N198">
        <v>1442062898</v>
      </c>
      <c r="O198" t="b">
        <v>0</v>
      </c>
      <c r="P198">
        <v>19</v>
      </c>
      <c r="Q198" t="b">
        <v>0</v>
      </c>
      <c r="R198" t="s">
        <v>8268</v>
      </c>
      <c r="S198" s="6">
        <f>F198/E198</f>
        <v>0.41857142857142859</v>
      </c>
      <c r="T198" s="7">
        <f>F198/P198</f>
        <v>77.10526315789474</v>
      </c>
      <c r="U198" t="s">
        <v>8309</v>
      </c>
      <c r="V198" t="s">
        <v>8313</v>
      </c>
    </row>
    <row r="199" spans="1:22" ht="60" x14ac:dyDescent="0.25">
      <c r="A199">
        <v>197</v>
      </c>
      <c r="B199" s="3" t="s">
        <v>199</v>
      </c>
      <c r="C199" s="3" t="s">
        <v>4307</v>
      </c>
      <c r="D199" s="3">
        <f t="shared" si="6"/>
        <v>2238</v>
      </c>
      <c r="E199">
        <v>2500</v>
      </c>
      <c r="F199">
        <v>262</v>
      </c>
      <c r="G199" t="s">
        <v>8221</v>
      </c>
      <c r="H199" t="s">
        <v>8225</v>
      </c>
      <c r="I199" t="s">
        <v>8247</v>
      </c>
      <c r="J199" s="12">
        <f>(K199/86400)+25569+(-6/24)</f>
        <v>42783.625</v>
      </c>
      <c r="K199">
        <v>1487365200</v>
      </c>
      <c r="L199" t="str">
        <f t="shared" si="7"/>
        <v>Jan</v>
      </c>
      <c r="M199" s="12">
        <f>(N199/86400)+25569+(-6/24)</f>
        <v>42741.598379629635</v>
      </c>
      <c r="N199">
        <v>1483734100</v>
      </c>
      <c r="O199" t="b">
        <v>0</v>
      </c>
      <c r="P199">
        <v>8</v>
      </c>
      <c r="Q199" t="b">
        <v>0</v>
      </c>
      <c r="R199" t="s">
        <v>8268</v>
      </c>
      <c r="S199" s="6">
        <f>F199/E199</f>
        <v>0.1048</v>
      </c>
      <c r="T199" s="7">
        <f>F199/P199</f>
        <v>32.75</v>
      </c>
      <c r="U199" t="s">
        <v>8309</v>
      </c>
      <c r="V199" t="s">
        <v>8313</v>
      </c>
    </row>
    <row r="200" spans="1:22" ht="60" x14ac:dyDescent="0.25">
      <c r="A200">
        <v>198</v>
      </c>
      <c r="B200" s="3" t="s">
        <v>200</v>
      </c>
      <c r="C200" s="3" t="s">
        <v>4308</v>
      </c>
      <c r="D200" s="3">
        <f t="shared" si="6"/>
        <v>24721</v>
      </c>
      <c r="E200">
        <v>25000</v>
      </c>
      <c r="F200">
        <v>279</v>
      </c>
      <c r="G200" t="s">
        <v>8221</v>
      </c>
      <c r="H200" t="s">
        <v>8224</v>
      </c>
      <c r="I200" t="s">
        <v>8246</v>
      </c>
      <c r="J200" s="12">
        <f>(K200/86400)+25569+(-6/24)</f>
        <v>41917.133356481485</v>
      </c>
      <c r="K200">
        <v>1412500322</v>
      </c>
      <c r="L200" t="str">
        <f t="shared" si="7"/>
        <v>Sep</v>
      </c>
      <c r="M200" s="12">
        <f>(N200/86400)+25569+(-6/24)</f>
        <v>41887.133356481485</v>
      </c>
      <c r="N200">
        <v>1409908322</v>
      </c>
      <c r="O200" t="b">
        <v>0</v>
      </c>
      <c r="P200">
        <v>6</v>
      </c>
      <c r="Q200" t="b">
        <v>0</v>
      </c>
      <c r="R200" t="s">
        <v>8268</v>
      </c>
      <c r="S200" s="6">
        <f>F200/E200</f>
        <v>1.116E-2</v>
      </c>
      <c r="T200" s="7">
        <f>F200/P200</f>
        <v>46.5</v>
      </c>
      <c r="U200" t="s">
        <v>8309</v>
      </c>
      <c r="V200" t="s">
        <v>8313</v>
      </c>
    </row>
    <row r="201" spans="1:22" ht="60" x14ac:dyDescent="0.25">
      <c r="A201">
        <v>199</v>
      </c>
      <c r="B201" s="3" t="s">
        <v>201</v>
      </c>
      <c r="C201" s="3" t="s">
        <v>4309</v>
      </c>
      <c r="D201" s="3">
        <f t="shared" si="6"/>
        <v>10000</v>
      </c>
      <c r="E201">
        <v>10000</v>
      </c>
      <c r="F201">
        <v>0</v>
      </c>
      <c r="G201" t="s">
        <v>8221</v>
      </c>
      <c r="H201" t="s">
        <v>8224</v>
      </c>
      <c r="I201" t="s">
        <v>8246</v>
      </c>
      <c r="J201" s="12">
        <f>(K201/86400)+25569+(-6/24)</f>
        <v>42613.873865740738</v>
      </c>
      <c r="K201">
        <v>1472698702</v>
      </c>
      <c r="L201" t="str">
        <f t="shared" si="7"/>
        <v>Aug</v>
      </c>
      <c r="M201" s="12">
        <f>(N201/86400)+25569+(-6/24)</f>
        <v>42583.873865740738</v>
      </c>
      <c r="N201">
        <v>1470106702</v>
      </c>
      <c r="O201" t="b">
        <v>0</v>
      </c>
      <c r="P201">
        <v>0</v>
      </c>
      <c r="Q201" t="b">
        <v>0</v>
      </c>
      <c r="R201" t="s">
        <v>8268</v>
      </c>
      <c r="S201" s="6">
        <f>F201/E201</f>
        <v>0</v>
      </c>
      <c r="T201" s="9" t="s">
        <v>7235</v>
      </c>
      <c r="U201" t="s">
        <v>8309</v>
      </c>
      <c r="V201" t="s">
        <v>8313</v>
      </c>
    </row>
    <row r="202" spans="1:22" ht="45" x14ac:dyDescent="0.25">
      <c r="A202">
        <v>200</v>
      </c>
      <c r="B202" s="3" t="s">
        <v>202</v>
      </c>
      <c r="C202" s="3" t="s">
        <v>4310</v>
      </c>
      <c r="D202" s="3">
        <f t="shared" si="6"/>
        <v>4428.45</v>
      </c>
      <c r="E202">
        <v>6000</v>
      </c>
      <c r="F202">
        <v>1571.55</v>
      </c>
      <c r="G202" t="s">
        <v>8221</v>
      </c>
      <c r="H202" t="s">
        <v>8224</v>
      </c>
      <c r="I202" t="s">
        <v>8246</v>
      </c>
      <c r="J202" s="12">
        <f>(K202/86400)+25569+(-6/24)</f>
        <v>41896.833368055552</v>
      </c>
      <c r="K202">
        <v>1410746403</v>
      </c>
      <c r="L202" t="str">
        <f t="shared" si="7"/>
        <v>Aug</v>
      </c>
      <c r="M202" s="12">
        <f>(N202/86400)+25569+(-6/24)</f>
        <v>41866.833368055552</v>
      </c>
      <c r="N202">
        <v>1408154403</v>
      </c>
      <c r="O202" t="b">
        <v>0</v>
      </c>
      <c r="P202">
        <v>18</v>
      </c>
      <c r="Q202" t="b">
        <v>0</v>
      </c>
      <c r="R202" t="s">
        <v>8268</v>
      </c>
      <c r="S202" s="6">
        <f>F202/E202</f>
        <v>0.26192500000000002</v>
      </c>
      <c r="T202" s="7">
        <f>F202/P202</f>
        <v>87.308333333333337</v>
      </c>
      <c r="U202" t="s">
        <v>8309</v>
      </c>
      <c r="V202" t="s">
        <v>8313</v>
      </c>
    </row>
    <row r="203" spans="1:22" ht="60" x14ac:dyDescent="0.25">
      <c r="A203">
        <v>201</v>
      </c>
      <c r="B203" s="3" t="s">
        <v>203</v>
      </c>
      <c r="C203" s="3" t="s">
        <v>4311</v>
      </c>
      <c r="D203" s="3">
        <f t="shared" si="6"/>
        <v>270</v>
      </c>
      <c r="E203">
        <v>650</v>
      </c>
      <c r="F203">
        <v>380</v>
      </c>
      <c r="G203" t="s">
        <v>8221</v>
      </c>
      <c r="H203" t="s">
        <v>8224</v>
      </c>
      <c r="I203" t="s">
        <v>8246</v>
      </c>
      <c r="J203" s="12">
        <f>(K203/86400)+25569+(-6/24)</f>
        <v>42043.568622685183</v>
      </c>
      <c r="K203">
        <v>1423424329</v>
      </c>
      <c r="L203" t="str">
        <f t="shared" si="7"/>
        <v>Jan</v>
      </c>
      <c r="M203" s="12">
        <f>(N203/86400)+25569+(-6/24)</f>
        <v>42023.568622685183</v>
      </c>
      <c r="N203">
        <v>1421696329</v>
      </c>
      <c r="O203" t="b">
        <v>0</v>
      </c>
      <c r="P203">
        <v>7</v>
      </c>
      <c r="Q203" t="b">
        <v>0</v>
      </c>
      <c r="R203" t="s">
        <v>8268</v>
      </c>
      <c r="S203" s="6">
        <f>F203/E203</f>
        <v>0.58461538461538465</v>
      </c>
      <c r="T203" s="7">
        <f>F203/P203</f>
        <v>54.285714285714285</v>
      </c>
      <c r="U203" t="s">
        <v>8309</v>
      </c>
      <c r="V203" t="s">
        <v>8313</v>
      </c>
    </row>
    <row r="204" spans="1:22" x14ac:dyDescent="0.25">
      <c r="A204">
        <v>202</v>
      </c>
      <c r="B204" s="3" t="s">
        <v>204</v>
      </c>
      <c r="C204" s="3" t="s">
        <v>4312</v>
      </c>
      <c r="D204" s="3">
        <f t="shared" si="6"/>
        <v>6000</v>
      </c>
      <c r="E204">
        <v>6000</v>
      </c>
      <c r="F204">
        <v>0</v>
      </c>
      <c r="G204" t="s">
        <v>8221</v>
      </c>
      <c r="H204" t="s">
        <v>8224</v>
      </c>
      <c r="I204" t="s">
        <v>8246</v>
      </c>
      <c r="J204" s="12">
        <f>(K204/86400)+25569+(-6/24)</f>
        <v>42285.624305555553</v>
      </c>
      <c r="K204">
        <v>1444337940</v>
      </c>
      <c r="L204" t="str">
        <f t="shared" si="7"/>
        <v>Sep</v>
      </c>
      <c r="M204" s="12">
        <f>(N204/86400)+25569+(-6/24)</f>
        <v>42255.677824074075</v>
      </c>
      <c r="N204">
        <v>1441750564</v>
      </c>
      <c r="O204" t="b">
        <v>0</v>
      </c>
      <c r="P204">
        <v>0</v>
      </c>
      <c r="Q204" t="b">
        <v>0</v>
      </c>
      <c r="R204" t="s">
        <v>8268</v>
      </c>
      <c r="S204" s="6">
        <f>F204/E204</f>
        <v>0</v>
      </c>
      <c r="T204" s="9" t="s">
        <v>7235</v>
      </c>
      <c r="U204" t="s">
        <v>8309</v>
      </c>
      <c r="V204" t="s">
        <v>8313</v>
      </c>
    </row>
    <row r="205" spans="1:22" ht="60" x14ac:dyDescent="0.25">
      <c r="A205">
        <v>203</v>
      </c>
      <c r="B205" s="3" t="s">
        <v>205</v>
      </c>
      <c r="C205" s="3" t="s">
        <v>4313</v>
      </c>
      <c r="D205" s="3">
        <f t="shared" si="6"/>
        <v>1754</v>
      </c>
      <c r="E205">
        <v>2500</v>
      </c>
      <c r="F205">
        <v>746</v>
      </c>
      <c r="G205" t="s">
        <v>8221</v>
      </c>
      <c r="H205" t="s">
        <v>8225</v>
      </c>
      <c r="I205" t="s">
        <v>8247</v>
      </c>
      <c r="J205" s="12">
        <f>(K205/86400)+25569+(-6/24)</f>
        <v>42033.597962962958</v>
      </c>
      <c r="K205">
        <v>1422562864</v>
      </c>
      <c r="L205" t="str">
        <f t="shared" si="7"/>
        <v>Nov</v>
      </c>
      <c r="M205" s="12">
        <f>(N205/86400)+25569+(-6/24)</f>
        <v>41973.597962962958</v>
      </c>
      <c r="N205">
        <v>1417378864</v>
      </c>
      <c r="O205" t="b">
        <v>0</v>
      </c>
      <c r="P205">
        <v>8</v>
      </c>
      <c r="Q205" t="b">
        <v>0</v>
      </c>
      <c r="R205" t="s">
        <v>8268</v>
      </c>
      <c r="S205" s="6">
        <f>F205/E205</f>
        <v>0.2984</v>
      </c>
      <c r="T205" s="7">
        <f>F205/P205</f>
        <v>93.25</v>
      </c>
      <c r="U205" t="s">
        <v>8309</v>
      </c>
      <c r="V205" t="s">
        <v>8313</v>
      </c>
    </row>
    <row r="206" spans="1:22" ht="60" x14ac:dyDescent="0.25">
      <c r="A206">
        <v>204</v>
      </c>
      <c r="B206" s="3" t="s">
        <v>206</v>
      </c>
      <c r="C206" s="3" t="s">
        <v>4314</v>
      </c>
      <c r="D206" s="3">
        <f t="shared" si="6"/>
        <v>147835</v>
      </c>
      <c r="E206">
        <v>300000</v>
      </c>
      <c r="F206">
        <v>152165</v>
      </c>
      <c r="G206" t="s">
        <v>8221</v>
      </c>
      <c r="H206" t="s">
        <v>8226</v>
      </c>
      <c r="I206" t="s">
        <v>8248</v>
      </c>
      <c r="J206" s="12">
        <f>(K206/86400)+25569+(-6/24)</f>
        <v>42586.333368055552</v>
      </c>
      <c r="K206">
        <v>1470319203</v>
      </c>
      <c r="L206" t="str">
        <f t="shared" si="7"/>
        <v>Jul</v>
      </c>
      <c r="M206" s="12">
        <f>(N206/86400)+25569+(-6/24)</f>
        <v>42556.333368055552</v>
      </c>
      <c r="N206">
        <v>1467727203</v>
      </c>
      <c r="O206" t="b">
        <v>0</v>
      </c>
      <c r="P206">
        <v>1293</v>
      </c>
      <c r="Q206" t="b">
        <v>0</v>
      </c>
      <c r="R206" t="s">
        <v>8268</v>
      </c>
      <c r="S206" s="6">
        <f>F206/E206</f>
        <v>0.50721666666666665</v>
      </c>
      <c r="T206" s="7">
        <f>F206/P206</f>
        <v>117.68368136117556</v>
      </c>
      <c r="U206" t="s">
        <v>8309</v>
      </c>
      <c r="V206" t="s">
        <v>8313</v>
      </c>
    </row>
    <row r="207" spans="1:22" ht="45" x14ac:dyDescent="0.25">
      <c r="A207">
        <v>205</v>
      </c>
      <c r="B207" s="3" t="s">
        <v>207</v>
      </c>
      <c r="C207" s="3" t="s">
        <v>4315</v>
      </c>
      <c r="D207" s="3">
        <f t="shared" si="6"/>
        <v>6700</v>
      </c>
      <c r="E207">
        <v>8000</v>
      </c>
      <c r="F207">
        <v>1300</v>
      </c>
      <c r="G207" t="s">
        <v>8221</v>
      </c>
      <c r="H207" t="s">
        <v>8224</v>
      </c>
      <c r="I207" t="s">
        <v>8246</v>
      </c>
      <c r="J207" s="12">
        <f>(K207/86400)+25569+(-6/24)</f>
        <v>42283.382199074069</v>
      </c>
      <c r="K207">
        <v>1444144222</v>
      </c>
      <c r="L207" t="str">
        <f t="shared" si="7"/>
        <v>Sep</v>
      </c>
      <c r="M207" s="12">
        <f>(N207/86400)+25569+(-6/24)</f>
        <v>42248.382199074069</v>
      </c>
      <c r="N207">
        <v>1441120222</v>
      </c>
      <c r="O207" t="b">
        <v>0</v>
      </c>
      <c r="P207">
        <v>17</v>
      </c>
      <c r="Q207" t="b">
        <v>0</v>
      </c>
      <c r="R207" t="s">
        <v>8268</v>
      </c>
      <c r="S207" s="6">
        <f>F207/E207</f>
        <v>0.16250000000000001</v>
      </c>
      <c r="T207" s="7">
        <f>F207/P207</f>
        <v>76.470588235294116</v>
      </c>
      <c r="U207" t="s">
        <v>8309</v>
      </c>
      <c r="V207" t="s">
        <v>8313</v>
      </c>
    </row>
    <row r="208" spans="1:22" ht="45" x14ac:dyDescent="0.25">
      <c r="A208">
        <v>206</v>
      </c>
      <c r="B208" s="3" t="s">
        <v>208</v>
      </c>
      <c r="C208" s="3" t="s">
        <v>4316</v>
      </c>
      <c r="D208" s="3">
        <f t="shared" si="6"/>
        <v>12700</v>
      </c>
      <c r="E208">
        <v>12700</v>
      </c>
      <c r="F208">
        <v>0</v>
      </c>
      <c r="G208" t="s">
        <v>8221</v>
      </c>
      <c r="H208" t="s">
        <v>8224</v>
      </c>
      <c r="I208" t="s">
        <v>8246</v>
      </c>
      <c r="J208" s="12">
        <f>(K208/86400)+25569+(-6/24)</f>
        <v>42587.754432870366</v>
      </c>
      <c r="K208">
        <v>1470441983</v>
      </c>
      <c r="L208" t="str">
        <f t="shared" si="7"/>
        <v>Jul</v>
      </c>
      <c r="M208" s="12">
        <f>(N208/86400)+25569+(-6/24)</f>
        <v>42566.754432870366</v>
      </c>
      <c r="N208">
        <v>1468627583</v>
      </c>
      <c r="O208" t="b">
        <v>0</v>
      </c>
      <c r="P208">
        <v>0</v>
      </c>
      <c r="Q208" t="b">
        <v>0</v>
      </c>
      <c r="R208" t="s">
        <v>8268</v>
      </c>
      <c r="S208" s="6">
        <f>F208/E208</f>
        <v>0</v>
      </c>
      <c r="T208" s="9" t="s">
        <v>7235</v>
      </c>
      <c r="U208" t="s">
        <v>8309</v>
      </c>
      <c r="V208" t="s">
        <v>8313</v>
      </c>
    </row>
    <row r="209" spans="1:22" ht="45" x14ac:dyDescent="0.25">
      <c r="A209">
        <v>207</v>
      </c>
      <c r="B209" s="3" t="s">
        <v>209</v>
      </c>
      <c r="C209" s="3" t="s">
        <v>4317</v>
      </c>
      <c r="D209" s="3">
        <f t="shared" si="6"/>
        <v>11870</v>
      </c>
      <c r="E209">
        <v>14000</v>
      </c>
      <c r="F209">
        <v>2130</v>
      </c>
      <c r="G209" t="s">
        <v>8221</v>
      </c>
      <c r="H209" t="s">
        <v>8229</v>
      </c>
      <c r="I209" t="s">
        <v>8251</v>
      </c>
      <c r="J209" s="12">
        <f>(K209/86400)+25569+(-6/24)</f>
        <v>42007.947199074071</v>
      </c>
      <c r="K209">
        <v>1420346638</v>
      </c>
      <c r="L209" t="str">
        <f t="shared" si="7"/>
        <v>Dec</v>
      </c>
      <c r="M209" s="12">
        <f>(N209/86400)+25569+(-6/24)</f>
        <v>41977.947199074071</v>
      </c>
      <c r="N209">
        <v>1417754638</v>
      </c>
      <c r="O209" t="b">
        <v>0</v>
      </c>
      <c r="P209">
        <v>13</v>
      </c>
      <c r="Q209" t="b">
        <v>0</v>
      </c>
      <c r="R209" t="s">
        <v>8268</v>
      </c>
      <c r="S209" s="6">
        <f>F209/E209</f>
        <v>0.15214285714285714</v>
      </c>
      <c r="T209" s="7">
        <f>F209/P209</f>
        <v>163.84615384615384</v>
      </c>
      <c r="U209" t="s">
        <v>8309</v>
      </c>
      <c r="V209" t="s">
        <v>8313</v>
      </c>
    </row>
    <row r="210" spans="1:22" ht="60" x14ac:dyDescent="0.25">
      <c r="A210">
        <v>208</v>
      </c>
      <c r="B210" s="3" t="s">
        <v>210</v>
      </c>
      <c r="C210" s="3" t="s">
        <v>4318</v>
      </c>
      <c r="D210" s="3">
        <f t="shared" si="6"/>
        <v>50000</v>
      </c>
      <c r="E210">
        <v>50000</v>
      </c>
      <c r="F210">
        <v>0</v>
      </c>
      <c r="G210" t="s">
        <v>8221</v>
      </c>
      <c r="H210" t="s">
        <v>8226</v>
      </c>
      <c r="I210" t="s">
        <v>8248</v>
      </c>
      <c r="J210" s="12">
        <f>(K210/86400)+25569+(-6/24)</f>
        <v>41989.119988425926</v>
      </c>
      <c r="K210">
        <v>1418719967</v>
      </c>
      <c r="L210" t="str">
        <f t="shared" si="7"/>
        <v>Nov</v>
      </c>
      <c r="M210" s="12">
        <f>(N210/86400)+25569+(-6/24)</f>
        <v>41959.119988425926</v>
      </c>
      <c r="N210">
        <v>1416127967</v>
      </c>
      <c r="O210" t="b">
        <v>0</v>
      </c>
      <c r="P210">
        <v>0</v>
      </c>
      <c r="Q210" t="b">
        <v>0</v>
      </c>
      <c r="R210" t="s">
        <v>8268</v>
      </c>
      <c r="S210" s="6">
        <f>F210/E210</f>
        <v>0</v>
      </c>
      <c r="T210" s="9" t="s">
        <v>7235</v>
      </c>
      <c r="U210" t="s">
        <v>8309</v>
      </c>
      <c r="V210" t="s">
        <v>8313</v>
      </c>
    </row>
    <row r="211" spans="1:22" ht="60" x14ac:dyDescent="0.25">
      <c r="A211">
        <v>209</v>
      </c>
      <c r="B211" s="3" t="s">
        <v>211</v>
      </c>
      <c r="C211" s="3" t="s">
        <v>4319</v>
      </c>
      <c r="D211" s="3">
        <f t="shared" si="6"/>
        <v>25000</v>
      </c>
      <c r="E211">
        <v>25000</v>
      </c>
      <c r="F211">
        <v>0</v>
      </c>
      <c r="G211" t="s">
        <v>8221</v>
      </c>
      <c r="H211" t="s">
        <v>8224</v>
      </c>
      <c r="I211" t="s">
        <v>8246</v>
      </c>
      <c r="J211" s="12">
        <f>(K211/86400)+25569+(-6/24)</f>
        <v>42195.672858796301</v>
      </c>
      <c r="K211">
        <v>1436566135</v>
      </c>
      <c r="L211" t="str">
        <f t="shared" si="7"/>
        <v>Jun</v>
      </c>
      <c r="M211" s="12">
        <f>(N211/86400)+25569+(-6/24)</f>
        <v>42165.672858796301</v>
      </c>
      <c r="N211">
        <v>1433974135</v>
      </c>
      <c r="O211" t="b">
        <v>0</v>
      </c>
      <c r="P211">
        <v>0</v>
      </c>
      <c r="Q211" t="b">
        <v>0</v>
      </c>
      <c r="R211" t="s">
        <v>8268</v>
      </c>
      <c r="S211" s="6">
        <f>F211/E211</f>
        <v>0</v>
      </c>
      <c r="T211" s="9" t="s">
        <v>7235</v>
      </c>
      <c r="U211" t="s">
        <v>8309</v>
      </c>
      <c r="V211" t="s">
        <v>8313</v>
      </c>
    </row>
    <row r="212" spans="1:22" ht="60" x14ac:dyDescent="0.25">
      <c r="A212">
        <v>210</v>
      </c>
      <c r="B212" s="3" t="s">
        <v>212</v>
      </c>
      <c r="C212" s="3" t="s">
        <v>4320</v>
      </c>
      <c r="D212" s="3">
        <f t="shared" si="6"/>
        <v>8970</v>
      </c>
      <c r="E212">
        <v>12000</v>
      </c>
      <c r="F212">
        <v>3030</v>
      </c>
      <c r="G212" t="s">
        <v>8221</v>
      </c>
      <c r="H212" t="s">
        <v>8224</v>
      </c>
      <c r="I212" t="s">
        <v>8246</v>
      </c>
      <c r="J212" s="12">
        <f>(K212/86400)+25569+(-6/24)</f>
        <v>42277.958333333328</v>
      </c>
      <c r="K212">
        <v>1443675600</v>
      </c>
      <c r="L212" t="str">
        <f t="shared" si="7"/>
        <v>Sep</v>
      </c>
      <c r="M212" s="12">
        <f>(N212/86400)+25569+(-6/24)</f>
        <v>42248.814722222218</v>
      </c>
      <c r="N212">
        <v>1441157592</v>
      </c>
      <c r="O212" t="b">
        <v>0</v>
      </c>
      <c r="P212">
        <v>33</v>
      </c>
      <c r="Q212" t="b">
        <v>0</v>
      </c>
      <c r="R212" t="s">
        <v>8268</v>
      </c>
      <c r="S212" s="6">
        <f>F212/E212</f>
        <v>0.2525</v>
      </c>
      <c r="T212" s="7">
        <f>F212/P212</f>
        <v>91.818181818181813</v>
      </c>
      <c r="U212" t="s">
        <v>8309</v>
      </c>
      <c r="V212" t="s">
        <v>8313</v>
      </c>
    </row>
    <row r="213" spans="1:22" ht="60" x14ac:dyDescent="0.25">
      <c r="A213">
        <v>211</v>
      </c>
      <c r="B213" s="3" t="s">
        <v>213</v>
      </c>
      <c r="C213" s="3" t="s">
        <v>4321</v>
      </c>
      <c r="D213" s="3">
        <f t="shared" si="6"/>
        <v>2770</v>
      </c>
      <c r="E213">
        <v>5000</v>
      </c>
      <c r="F213">
        <v>2230</v>
      </c>
      <c r="G213" t="s">
        <v>8221</v>
      </c>
      <c r="H213" t="s">
        <v>8224</v>
      </c>
      <c r="I213" t="s">
        <v>8246</v>
      </c>
      <c r="J213" s="12">
        <f>(K213/86400)+25569+(-6/24)</f>
        <v>42265.909918981481</v>
      </c>
      <c r="K213">
        <v>1442634617</v>
      </c>
      <c r="L213" t="str">
        <f t="shared" si="7"/>
        <v>Aug</v>
      </c>
      <c r="M213" s="12">
        <f>(N213/86400)+25569+(-6/24)</f>
        <v>42235.909918981481</v>
      </c>
      <c r="N213">
        <v>1440042617</v>
      </c>
      <c r="O213" t="b">
        <v>0</v>
      </c>
      <c r="P213">
        <v>12</v>
      </c>
      <c r="Q213" t="b">
        <v>0</v>
      </c>
      <c r="R213" t="s">
        <v>8268</v>
      </c>
      <c r="S213" s="6">
        <f>F213/E213</f>
        <v>0.44600000000000001</v>
      </c>
      <c r="T213" s="7">
        <f>F213/P213</f>
        <v>185.83333333333334</v>
      </c>
      <c r="U213" t="s">
        <v>8309</v>
      </c>
      <c r="V213" t="s">
        <v>8313</v>
      </c>
    </row>
    <row r="214" spans="1:22" ht="45" x14ac:dyDescent="0.25">
      <c r="A214">
        <v>212</v>
      </c>
      <c r="B214" s="3" t="s">
        <v>214</v>
      </c>
      <c r="C214" s="3" t="s">
        <v>4322</v>
      </c>
      <c r="D214" s="3">
        <f t="shared" si="6"/>
        <v>6299</v>
      </c>
      <c r="E214">
        <v>6300</v>
      </c>
      <c r="F214">
        <v>1</v>
      </c>
      <c r="G214" t="s">
        <v>8221</v>
      </c>
      <c r="H214" t="s">
        <v>8224</v>
      </c>
      <c r="I214" t="s">
        <v>8246</v>
      </c>
      <c r="J214" s="12">
        <f>(K214/86400)+25569+(-6/24)</f>
        <v>42476.589351851857</v>
      </c>
      <c r="K214">
        <v>1460837320</v>
      </c>
      <c r="L214" t="str">
        <f t="shared" si="7"/>
        <v>Feb</v>
      </c>
      <c r="M214" s="12">
        <f>(N214/86400)+25569+(-6/24)</f>
        <v>42416.631018518514</v>
      </c>
      <c r="N214">
        <v>1455656920</v>
      </c>
      <c r="O214" t="b">
        <v>0</v>
      </c>
      <c r="P214">
        <v>1</v>
      </c>
      <c r="Q214" t="b">
        <v>0</v>
      </c>
      <c r="R214" t="s">
        <v>8268</v>
      </c>
      <c r="S214" s="6">
        <f>F214/E214</f>
        <v>1.5873015873015873E-4</v>
      </c>
      <c r="T214" s="7">
        <f>F214/P214</f>
        <v>1</v>
      </c>
      <c r="U214" t="s">
        <v>8309</v>
      </c>
      <c r="V214" t="s">
        <v>8313</v>
      </c>
    </row>
    <row r="215" spans="1:22" ht="45" x14ac:dyDescent="0.25">
      <c r="A215">
        <v>213</v>
      </c>
      <c r="B215" s="3" t="s">
        <v>215</v>
      </c>
      <c r="C215" s="3" t="s">
        <v>4323</v>
      </c>
      <c r="D215" s="3">
        <f t="shared" si="6"/>
        <v>49980</v>
      </c>
      <c r="E215">
        <v>50000</v>
      </c>
      <c r="F215">
        <v>20</v>
      </c>
      <c r="G215" t="s">
        <v>8221</v>
      </c>
      <c r="H215" t="s">
        <v>8224</v>
      </c>
      <c r="I215" t="s">
        <v>8246</v>
      </c>
      <c r="J215" s="12">
        <f>(K215/86400)+25569+(-6/24)</f>
        <v>42232.337974537033</v>
      </c>
      <c r="K215">
        <v>1439734001</v>
      </c>
      <c r="L215" t="str">
        <f t="shared" si="7"/>
        <v>Jul</v>
      </c>
      <c r="M215" s="12">
        <f>(N215/86400)+25569+(-6/24)</f>
        <v>42202.344293981485</v>
      </c>
      <c r="N215">
        <v>1437142547</v>
      </c>
      <c r="O215" t="b">
        <v>0</v>
      </c>
      <c r="P215">
        <v>1</v>
      </c>
      <c r="Q215" t="b">
        <v>0</v>
      </c>
      <c r="R215" t="s">
        <v>8268</v>
      </c>
      <c r="S215" s="6">
        <f>F215/E215</f>
        <v>4.0000000000000002E-4</v>
      </c>
      <c r="T215" s="7">
        <f>F215/P215</f>
        <v>20</v>
      </c>
      <c r="U215" t="s">
        <v>8309</v>
      </c>
      <c r="V215" t="s">
        <v>8313</v>
      </c>
    </row>
    <row r="216" spans="1:22" ht="60" x14ac:dyDescent="0.25">
      <c r="A216">
        <v>214</v>
      </c>
      <c r="B216" s="3" t="s">
        <v>216</v>
      </c>
      <c r="C216" s="3" t="s">
        <v>4324</v>
      </c>
      <c r="D216" s="3">
        <f t="shared" si="6"/>
        <v>12499</v>
      </c>
      <c r="E216">
        <v>12500</v>
      </c>
      <c r="F216">
        <v>1</v>
      </c>
      <c r="G216" t="s">
        <v>8221</v>
      </c>
      <c r="H216" t="s">
        <v>8224</v>
      </c>
      <c r="I216" t="s">
        <v>8246</v>
      </c>
      <c r="J216" s="12">
        <f>(K216/86400)+25569+(-6/24)</f>
        <v>42069.39061342593</v>
      </c>
      <c r="K216">
        <v>1425655349</v>
      </c>
      <c r="L216" t="str">
        <f t="shared" si="7"/>
        <v>Jan</v>
      </c>
      <c r="M216" s="12">
        <f>(N216/86400)+25569+(-6/24)</f>
        <v>42009.39061342593</v>
      </c>
      <c r="N216">
        <v>1420471349</v>
      </c>
      <c r="O216" t="b">
        <v>0</v>
      </c>
      <c r="P216">
        <v>1</v>
      </c>
      <c r="Q216" t="b">
        <v>0</v>
      </c>
      <c r="R216" t="s">
        <v>8268</v>
      </c>
      <c r="S216" s="6">
        <f>F216/E216</f>
        <v>8.0000000000000007E-5</v>
      </c>
      <c r="T216" s="7">
        <f>F216/P216</f>
        <v>1</v>
      </c>
      <c r="U216" t="s">
        <v>8309</v>
      </c>
      <c r="V216" t="s">
        <v>8313</v>
      </c>
    </row>
    <row r="217" spans="1:22" ht="60" x14ac:dyDescent="0.25">
      <c r="A217">
        <v>215</v>
      </c>
      <c r="B217" s="3" t="s">
        <v>217</v>
      </c>
      <c r="C217" s="3" t="s">
        <v>4325</v>
      </c>
      <c r="D217" s="3">
        <f t="shared" si="6"/>
        <v>4390</v>
      </c>
      <c r="E217">
        <v>4400</v>
      </c>
      <c r="F217">
        <v>10</v>
      </c>
      <c r="G217" t="s">
        <v>8221</v>
      </c>
      <c r="H217" t="s">
        <v>8225</v>
      </c>
      <c r="I217" t="s">
        <v>8247</v>
      </c>
      <c r="J217" s="12">
        <f>(K217/86400)+25569+(-6/24)</f>
        <v>42417.749305555553</v>
      </c>
      <c r="K217">
        <v>1455753540</v>
      </c>
      <c r="L217" t="str">
        <f t="shared" si="7"/>
        <v>Jan</v>
      </c>
      <c r="M217" s="12">
        <f>(N217/86400)+25569+(-6/24)</f>
        <v>42374.980115740742</v>
      </c>
      <c r="N217">
        <v>1452058282</v>
      </c>
      <c r="O217" t="b">
        <v>0</v>
      </c>
      <c r="P217">
        <v>1</v>
      </c>
      <c r="Q217" t="b">
        <v>0</v>
      </c>
      <c r="R217" t="s">
        <v>8268</v>
      </c>
      <c r="S217" s="6">
        <f>F217/E217</f>
        <v>2.2727272727272726E-3</v>
      </c>
      <c r="T217" s="7">
        <f>F217/P217</f>
        <v>10</v>
      </c>
      <c r="U217" t="s">
        <v>8309</v>
      </c>
      <c r="V217" t="s">
        <v>8313</v>
      </c>
    </row>
    <row r="218" spans="1:22" ht="60" x14ac:dyDescent="0.25">
      <c r="A218">
        <v>216</v>
      </c>
      <c r="B218" s="3" t="s">
        <v>218</v>
      </c>
      <c r="C218" s="3" t="s">
        <v>4326</v>
      </c>
      <c r="D218" s="3">
        <f t="shared" si="6"/>
        <v>22150.78</v>
      </c>
      <c r="E218">
        <v>50000</v>
      </c>
      <c r="F218">
        <v>27849.22</v>
      </c>
      <c r="G218" t="s">
        <v>8221</v>
      </c>
      <c r="H218" t="s">
        <v>8224</v>
      </c>
      <c r="I218" t="s">
        <v>8246</v>
      </c>
      <c r="J218" s="12">
        <f>(K218/86400)+25569+(-6/24)</f>
        <v>42116.667094907403</v>
      </c>
      <c r="K218">
        <v>1429740037</v>
      </c>
      <c r="L218" t="str">
        <f t="shared" si="7"/>
        <v>Mar</v>
      </c>
      <c r="M218" s="12">
        <f>(N218/86400)+25569+(-6/24)</f>
        <v>42066.708761574075</v>
      </c>
      <c r="N218">
        <v>1425423637</v>
      </c>
      <c r="O218" t="b">
        <v>0</v>
      </c>
      <c r="P218">
        <v>84</v>
      </c>
      <c r="Q218" t="b">
        <v>0</v>
      </c>
      <c r="R218" t="s">
        <v>8268</v>
      </c>
      <c r="S218" s="6">
        <f>F218/E218</f>
        <v>0.55698440000000005</v>
      </c>
      <c r="T218" s="7">
        <f>F218/P218</f>
        <v>331.53833333333336</v>
      </c>
      <c r="U218" t="s">
        <v>8309</v>
      </c>
      <c r="V218" t="s">
        <v>8313</v>
      </c>
    </row>
    <row r="219" spans="1:22" x14ac:dyDescent="0.25">
      <c r="A219">
        <v>217</v>
      </c>
      <c r="B219" s="3" t="s">
        <v>219</v>
      </c>
      <c r="C219" s="3" t="s">
        <v>4327</v>
      </c>
      <c r="D219" s="3">
        <f t="shared" si="6"/>
        <v>88057</v>
      </c>
      <c r="E219">
        <v>100000</v>
      </c>
      <c r="F219">
        <v>11943</v>
      </c>
      <c r="G219" t="s">
        <v>8221</v>
      </c>
      <c r="H219" t="s">
        <v>8235</v>
      </c>
      <c r="I219" t="s">
        <v>8255</v>
      </c>
      <c r="J219" s="12">
        <f>(K219/86400)+25569+(-6/24)</f>
        <v>42001.39061342593</v>
      </c>
      <c r="K219">
        <v>1419780149</v>
      </c>
      <c r="L219" t="str">
        <f t="shared" si="7"/>
        <v>Nov</v>
      </c>
      <c r="M219" s="12">
        <f>(N219/86400)+25569+(-6/24)</f>
        <v>41970.39061342593</v>
      </c>
      <c r="N219">
        <v>1417101749</v>
      </c>
      <c r="O219" t="b">
        <v>0</v>
      </c>
      <c r="P219">
        <v>38</v>
      </c>
      <c r="Q219" t="b">
        <v>0</v>
      </c>
      <c r="R219" t="s">
        <v>8268</v>
      </c>
      <c r="S219" s="6">
        <f>F219/E219</f>
        <v>0.11942999999999999</v>
      </c>
      <c r="T219" s="7">
        <f>F219/P219</f>
        <v>314.28947368421052</v>
      </c>
      <c r="U219" t="s">
        <v>8309</v>
      </c>
      <c r="V219" t="s">
        <v>8313</v>
      </c>
    </row>
    <row r="220" spans="1:22" ht="60" x14ac:dyDescent="0.25">
      <c r="A220">
        <v>218</v>
      </c>
      <c r="B220" s="3" t="s">
        <v>220</v>
      </c>
      <c r="C220" s="3" t="s">
        <v>4328</v>
      </c>
      <c r="D220" s="3">
        <f t="shared" si="6"/>
        <v>4900</v>
      </c>
      <c r="E220">
        <v>5000</v>
      </c>
      <c r="F220">
        <v>100</v>
      </c>
      <c r="G220" t="s">
        <v>8221</v>
      </c>
      <c r="H220" t="s">
        <v>8224</v>
      </c>
      <c r="I220" t="s">
        <v>8246</v>
      </c>
      <c r="J220" s="12">
        <f>(K220/86400)+25569+(-6/24)</f>
        <v>42139.378344907411</v>
      </c>
      <c r="K220">
        <v>1431702289</v>
      </c>
      <c r="L220" t="str">
        <f t="shared" si="7"/>
        <v>Mar</v>
      </c>
      <c r="M220" s="12">
        <f>(N220/86400)+25569+(-6/24)</f>
        <v>42079.378344907411</v>
      </c>
      <c r="N220">
        <v>1426518289</v>
      </c>
      <c r="O220" t="b">
        <v>0</v>
      </c>
      <c r="P220">
        <v>1</v>
      </c>
      <c r="Q220" t="b">
        <v>0</v>
      </c>
      <c r="R220" t="s">
        <v>8268</v>
      </c>
      <c r="S220" s="6">
        <f>F220/E220</f>
        <v>0.02</v>
      </c>
      <c r="T220" s="7">
        <f>F220/P220</f>
        <v>100</v>
      </c>
      <c r="U220" t="s">
        <v>8309</v>
      </c>
      <c r="V220" t="s">
        <v>8313</v>
      </c>
    </row>
    <row r="221" spans="1:22" ht="45" x14ac:dyDescent="0.25">
      <c r="A221">
        <v>219</v>
      </c>
      <c r="B221" s="3" t="s">
        <v>221</v>
      </c>
      <c r="C221" s="3" t="s">
        <v>4329</v>
      </c>
      <c r="D221" s="3">
        <f t="shared" si="6"/>
        <v>41185</v>
      </c>
      <c r="E221">
        <v>50000</v>
      </c>
      <c r="F221">
        <v>8815</v>
      </c>
      <c r="G221" t="s">
        <v>8221</v>
      </c>
      <c r="H221" t="s">
        <v>8224</v>
      </c>
      <c r="I221" t="s">
        <v>8246</v>
      </c>
      <c r="J221" s="12">
        <f>(K221/86400)+25569+(-6/24)</f>
        <v>42461.040972222225</v>
      </c>
      <c r="K221">
        <v>1459493940</v>
      </c>
      <c r="L221" t="str">
        <f t="shared" si="7"/>
        <v>Feb</v>
      </c>
      <c r="M221" s="12">
        <f>(N221/86400)+25569+(-6/24)</f>
        <v>42429.076678240745</v>
      </c>
      <c r="N221">
        <v>1456732225</v>
      </c>
      <c r="O221" t="b">
        <v>0</v>
      </c>
      <c r="P221">
        <v>76</v>
      </c>
      <c r="Q221" t="b">
        <v>0</v>
      </c>
      <c r="R221" t="s">
        <v>8268</v>
      </c>
      <c r="S221" s="6">
        <f>F221/E221</f>
        <v>0.17630000000000001</v>
      </c>
      <c r="T221" s="7">
        <f>F221/P221</f>
        <v>115.98684210526316</v>
      </c>
      <c r="U221" t="s">
        <v>8309</v>
      </c>
      <c r="V221" t="s">
        <v>8313</v>
      </c>
    </row>
    <row r="222" spans="1:22" ht="45" x14ac:dyDescent="0.25">
      <c r="A222">
        <v>220</v>
      </c>
      <c r="B222" s="3" t="s">
        <v>222</v>
      </c>
      <c r="C222" s="3" t="s">
        <v>4330</v>
      </c>
      <c r="D222" s="3">
        <f t="shared" si="6"/>
        <v>49640</v>
      </c>
      <c r="E222">
        <v>50000</v>
      </c>
      <c r="F222">
        <v>360</v>
      </c>
      <c r="G222" t="s">
        <v>8221</v>
      </c>
      <c r="H222" t="s">
        <v>8224</v>
      </c>
      <c r="I222" t="s">
        <v>8246</v>
      </c>
      <c r="J222" s="12">
        <f>(K222/86400)+25569+(-6/24)</f>
        <v>42236.587500000001</v>
      </c>
      <c r="K222">
        <v>1440101160</v>
      </c>
      <c r="L222" t="str">
        <f t="shared" si="7"/>
        <v>Jul</v>
      </c>
      <c r="M222" s="12">
        <f>(N222/86400)+25569+(-6/24)</f>
        <v>42195.393865740742</v>
      </c>
      <c r="N222">
        <v>1436542030</v>
      </c>
      <c r="O222" t="b">
        <v>0</v>
      </c>
      <c r="P222">
        <v>3</v>
      </c>
      <c r="Q222" t="b">
        <v>0</v>
      </c>
      <c r="R222" t="s">
        <v>8268</v>
      </c>
      <c r="S222" s="6">
        <f>F222/E222</f>
        <v>7.1999999999999998E-3</v>
      </c>
      <c r="T222" s="7">
        <f>F222/P222</f>
        <v>120</v>
      </c>
      <c r="U222" t="s">
        <v>8309</v>
      </c>
      <c r="V222" t="s">
        <v>8313</v>
      </c>
    </row>
    <row r="223" spans="1:22" ht="30" x14ac:dyDescent="0.25">
      <c r="A223">
        <v>221</v>
      </c>
      <c r="B223" s="3" t="s">
        <v>223</v>
      </c>
      <c r="C223" s="3" t="s">
        <v>4331</v>
      </c>
      <c r="D223" s="3">
        <f t="shared" si="6"/>
        <v>50000</v>
      </c>
      <c r="E223">
        <v>50000</v>
      </c>
      <c r="F223">
        <v>0</v>
      </c>
      <c r="G223" t="s">
        <v>8221</v>
      </c>
      <c r="H223" t="s">
        <v>8224</v>
      </c>
      <c r="I223" t="s">
        <v>8246</v>
      </c>
      <c r="J223" s="12">
        <f>(K223/86400)+25569+(-6/24)</f>
        <v>42091.54587962963</v>
      </c>
      <c r="K223">
        <v>1427569564</v>
      </c>
      <c r="L223" t="str">
        <f t="shared" si="7"/>
        <v>Jan</v>
      </c>
      <c r="M223" s="12">
        <f>(N223/86400)+25569+(-6/24)</f>
        <v>42031.587546296301</v>
      </c>
      <c r="N223">
        <v>1422389164</v>
      </c>
      <c r="O223" t="b">
        <v>0</v>
      </c>
      <c r="P223">
        <v>0</v>
      </c>
      <c r="Q223" t="b">
        <v>0</v>
      </c>
      <c r="R223" t="s">
        <v>8268</v>
      </c>
      <c r="S223" s="6">
        <f>F223/E223</f>
        <v>0</v>
      </c>
      <c r="T223" s="9" t="s">
        <v>7235</v>
      </c>
      <c r="U223" t="s">
        <v>8309</v>
      </c>
      <c r="V223" t="s">
        <v>8313</v>
      </c>
    </row>
    <row r="224" spans="1:22" ht="60" x14ac:dyDescent="0.25">
      <c r="A224">
        <v>222</v>
      </c>
      <c r="B224" s="3" t="s">
        <v>224</v>
      </c>
      <c r="C224" s="3" t="s">
        <v>4332</v>
      </c>
      <c r="D224" s="3">
        <f t="shared" si="6"/>
        <v>870</v>
      </c>
      <c r="E224">
        <v>1000</v>
      </c>
      <c r="F224">
        <v>130</v>
      </c>
      <c r="G224" t="s">
        <v>8221</v>
      </c>
      <c r="H224" t="s">
        <v>8224</v>
      </c>
      <c r="I224" t="s">
        <v>8246</v>
      </c>
      <c r="J224" s="12">
        <f>(K224/86400)+25569+(-6/24)</f>
        <v>42089.860416666663</v>
      </c>
      <c r="K224">
        <v>1427423940</v>
      </c>
      <c r="L224" t="str">
        <f t="shared" si="7"/>
        <v>Jan</v>
      </c>
      <c r="M224" s="12">
        <f>(N224/86400)+25569+(-6/24)</f>
        <v>42031.519884259258</v>
      </c>
      <c r="N224">
        <v>1422383318</v>
      </c>
      <c r="O224" t="b">
        <v>0</v>
      </c>
      <c r="P224">
        <v>2</v>
      </c>
      <c r="Q224" t="b">
        <v>0</v>
      </c>
      <c r="R224" t="s">
        <v>8268</v>
      </c>
      <c r="S224" s="6">
        <f>F224/E224</f>
        <v>0.13</v>
      </c>
      <c r="T224" s="7">
        <f>F224/P224</f>
        <v>65</v>
      </c>
      <c r="U224" t="s">
        <v>8309</v>
      </c>
      <c r="V224" t="s">
        <v>8313</v>
      </c>
    </row>
    <row r="225" spans="1:22" ht="60" x14ac:dyDescent="0.25">
      <c r="A225">
        <v>223</v>
      </c>
      <c r="B225" s="3" t="s">
        <v>225</v>
      </c>
      <c r="C225" s="3" t="s">
        <v>4333</v>
      </c>
      <c r="D225" s="3">
        <f t="shared" si="6"/>
        <v>1500000</v>
      </c>
      <c r="E225">
        <v>1500000</v>
      </c>
      <c r="F225">
        <v>0</v>
      </c>
      <c r="G225" t="s">
        <v>8221</v>
      </c>
      <c r="H225" t="s">
        <v>8224</v>
      </c>
      <c r="I225" t="s">
        <v>8246</v>
      </c>
      <c r="J225" s="12">
        <f>(K225/86400)+25569+(-6/24)</f>
        <v>42511.795138888891</v>
      </c>
      <c r="K225">
        <v>1463879100</v>
      </c>
      <c r="L225" t="str">
        <f t="shared" si="7"/>
        <v>Apr</v>
      </c>
      <c r="M225" s="12">
        <f>(N225/86400)+25569+(-6/24)</f>
        <v>42481.798032407409</v>
      </c>
      <c r="N225">
        <v>1461287350</v>
      </c>
      <c r="O225" t="b">
        <v>0</v>
      </c>
      <c r="P225">
        <v>0</v>
      </c>
      <c r="Q225" t="b">
        <v>0</v>
      </c>
      <c r="R225" t="s">
        <v>8268</v>
      </c>
      <c r="S225" s="6">
        <f>F225/E225</f>
        <v>0</v>
      </c>
      <c r="T225" s="9" t="s">
        <v>7235</v>
      </c>
      <c r="U225" t="s">
        <v>8309</v>
      </c>
      <c r="V225" t="s">
        <v>8313</v>
      </c>
    </row>
    <row r="226" spans="1:22" ht="60" x14ac:dyDescent="0.25">
      <c r="A226">
        <v>224</v>
      </c>
      <c r="B226" s="3" t="s">
        <v>226</v>
      </c>
      <c r="C226" s="3" t="s">
        <v>4334</v>
      </c>
      <c r="D226" s="3">
        <f t="shared" si="6"/>
        <v>6000000</v>
      </c>
      <c r="E226">
        <v>6000000</v>
      </c>
      <c r="F226">
        <v>0</v>
      </c>
      <c r="G226" t="s">
        <v>8221</v>
      </c>
      <c r="H226" t="s">
        <v>8226</v>
      </c>
      <c r="I226" t="s">
        <v>8248</v>
      </c>
      <c r="J226" s="12">
        <f>(K226/86400)+25569+(-6/24)</f>
        <v>42194.985254629632</v>
      </c>
      <c r="K226">
        <v>1436506726</v>
      </c>
      <c r="L226" t="str">
        <f t="shared" si="7"/>
        <v>May</v>
      </c>
      <c r="M226" s="12">
        <f>(N226/86400)+25569+(-6/24)</f>
        <v>42134.985254629632</v>
      </c>
      <c r="N226">
        <v>1431322726</v>
      </c>
      <c r="O226" t="b">
        <v>0</v>
      </c>
      <c r="P226">
        <v>0</v>
      </c>
      <c r="Q226" t="b">
        <v>0</v>
      </c>
      <c r="R226" t="s">
        <v>8268</v>
      </c>
      <c r="S226" s="6">
        <f>F226/E226</f>
        <v>0</v>
      </c>
      <c r="T226" s="9" t="s">
        <v>7235</v>
      </c>
      <c r="U226" t="s">
        <v>8309</v>
      </c>
      <c r="V226" t="s">
        <v>8313</v>
      </c>
    </row>
    <row r="227" spans="1:22" ht="45" x14ac:dyDescent="0.25">
      <c r="A227">
        <v>225</v>
      </c>
      <c r="B227" s="3" t="s">
        <v>227</v>
      </c>
      <c r="C227" s="3" t="s">
        <v>4335</v>
      </c>
      <c r="D227" s="3">
        <f t="shared" si="6"/>
        <v>200</v>
      </c>
      <c r="E227">
        <v>200</v>
      </c>
      <c r="F227">
        <v>0</v>
      </c>
      <c r="G227" t="s">
        <v>8221</v>
      </c>
      <c r="H227" t="s">
        <v>8224</v>
      </c>
      <c r="I227" t="s">
        <v>8246</v>
      </c>
      <c r="J227" s="12">
        <f>(K227/86400)+25569+(-6/24)</f>
        <v>42468.669606481482</v>
      </c>
      <c r="K227">
        <v>1460153054</v>
      </c>
      <c r="L227" t="str">
        <f t="shared" si="7"/>
        <v>Mar</v>
      </c>
      <c r="M227" s="12">
        <f>(N227/86400)+25569+(-6/24)</f>
        <v>42438.711273148147</v>
      </c>
      <c r="N227">
        <v>1457564654</v>
      </c>
      <c r="O227" t="b">
        <v>0</v>
      </c>
      <c r="P227">
        <v>0</v>
      </c>
      <c r="Q227" t="b">
        <v>0</v>
      </c>
      <c r="R227" t="s">
        <v>8268</v>
      </c>
      <c r="S227" s="6">
        <f>F227/E227</f>
        <v>0</v>
      </c>
      <c r="T227" s="9" t="s">
        <v>7235</v>
      </c>
      <c r="U227" t="s">
        <v>8309</v>
      </c>
      <c r="V227" t="s">
        <v>8313</v>
      </c>
    </row>
    <row r="228" spans="1:22" ht="45" x14ac:dyDescent="0.25">
      <c r="A228">
        <v>226</v>
      </c>
      <c r="B228" s="3" t="s">
        <v>228</v>
      </c>
      <c r="C228" s="3" t="s">
        <v>4336</v>
      </c>
      <c r="D228" s="3">
        <f t="shared" si="6"/>
        <v>28750</v>
      </c>
      <c r="E228">
        <v>29000</v>
      </c>
      <c r="F228">
        <v>250</v>
      </c>
      <c r="G228" t="s">
        <v>8221</v>
      </c>
      <c r="H228" t="s">
        <v>8225</v>
      </c>
      <c r="I228" t="s">
        <v>8247</v>
      </c>
      <c r="J228" s="12">
        <f>(K228/86400)+25569+(-6/24)</f>
        <v>42155.145138888889</v>
      </c>
      <c r="K228">
        <v>1433064540</v>
      </c>
      <c r="L228" t="str">
        <f t="shared" si="7"/>
        <v>Apr</v>
      </c>
      <c r="M228" s="12">
        <f>(N228/86400)+25569+(-6/24)</f>
        <v>42106.416018518517</v>
      </c>
      <c r="N228">
        <v>1428854344</v>
      </c>
      <c r="O228" t="b">
        <v>0</v>
      </c>
      <c r="P228">
        <v>2</v>
      </c>
      <c r="Q228" t="b">
        <v>0</v>
      </c>
      <c r="R228" t="s">
        <v>8268</v>
      </c>
      <c r="S228" s="6">
        <f>F228/E228</f>
        <v>8.6206896551724137E-3</v>
      </c>
      <c r="T228" s="7">
        <f>F228/P228</f>
        <v>125</v>
      </c>
      <c r="U228" t="s">
        <v>8309</v>
      </c>
      <c r="V228" t="s">
        <v>8313</v>
      </c>
    </row>
    <row r="229" spans="1:22" ht="45" x14ac:dyDescent="0.25">
      <c r="A229">
        <v>227</v>
      </c>
      <c r="B229" s="3" t="s">
        <v>229</v>
      </c>
      <c r="C229" s="3" t="s">
        <v>4337</v>
      </c>
      <c r="D229" s="3">
        <f t="shared" si="6"/>
        <v>28000</v>
      </c>
      <c r="E229">
        <v>28000</v>
      </c>
      <c r="F229">
        <v>0</v>
      </c>
      <c r="G229" t="s">
        <v>8221</v>
      </c>
      <c r="H229" t="s">
        <v>8224</v>
      </c>
      <c r="I229" t="s">
        <v>8246</v>
      </c>
      <c r="J229" s="12">
        <f>(K229/86400)+25569+(-6/24)</f>
        <v>42194.643993055557</v>
      </c>
      <c r="K229">
        <v>1436477241</v>
      </c>
      <c r="L229" t="str">
        <f t="shared" si="7"/>
        <v>Jun</v>
      </c>
      <c r="M229" s="12">
        <f>(N229/86400)+25569+(-6/24)</f>
        <v>42164.643993055557</v>
      </c>
      <c r="N229">
        <v>1433885241</v>
      </c>
      <c r="O229" t="b">
        <v>0</v>
      </c>
      <c r="P229">
        <v>0</v>
      </c>
      <c r="Q229" t="b">
        <v>0</v>
      </c>
      <c r="R229" t="s">
        <v>8268</v>
      </c>
      <c r="S229" s="6">
        <f>F229/E229</f>
        <v>0</v>
      </c>
      <c r="T229" s="9" t="s">
        <v>7235</v>
      </c>
      <c r="U229" t="s">
        <v>8309</v>
      </c>
      <c r="V229" t="s">
        <v>8313</v>
      </c>
    </row>
    <row r="230" spans="1:22" ht="30" x14ac:dyDescent="0.25">
      <c r="A230">
        <v>228</v>
      </c>
      <c r="B230" s="3" t="s">
        <v>230</v>
      </c>
      <c r="C230" s="3" t="s">
        <v>4338</v>
      </c>
      <c r="D230" s="3">
        <f t="shared" si="6"/>
        <v>8000</v>
      </c>
      <c r="E230">
        <v>8000</v>
      </c>
      <c r="F230">
        <v>0</v>
      </c>
      <c r="G230" t="s">
        <v>8221</v>
      </c>
      <c r="H230" t="s">
        <v>8225</v>
      </c>
      <c r="I230" t="s">
        <v>8247</v>
      </c>
      <c r="J230" s="12">
        <f>(K230/86400)+25569+(-6/24)</f>
        <v>42156.436400462961</v>
      </c>
      <c r="K230">
        <v>1433176105</v>
      </c>
      <c r="L230" t="str">
        <f t="shared" si="7"/>
        <v>Apr</v>
      </c>
      <c r="M230" s="12">
        <f>(N230/86400)+25569+(-6/24)</f>
        <v>42096.436400462961</v>
      </c>
      <c r="N230">
        <v>1427992105</v>
      </c>
      <c r="O230" t="b">
        <v>0</v>
      </c>
      <c r="P230">
        <v>0</v>
      </c>
      <c r="Q230" t="b">
        <v>0</v>
      </c>
      <c r="R230" t="s">
        <v>8268</v>
      </c>
      <c r="S230" s="6">
        <f>F230/E230</f>
        <v>0</v>
      </c>
      <c r="T230" s="9" t="s">
        <v>7235</v>
      </c>
      <c r="U230" t="s">
        <v>8309</v>
      </c>
      <c r="V230" t="s">
        <v>8313</v>
      </c>
    </row>
    <row r="231" spans="1:22" ht="60" x14ac:dyDescent="0.25">
      <c r="A231">
        <v>229</v>
      </c>
      <c r="B231" s="3" t="s">
        <v>231</v>
      </c>
      <c r="C231" s="3" t="s">
        <v>4339</v>
      </c>
      <c r="D231" s="3">
        <f t="shared" si="6"/>
        <v>3000</v>
      </c>
      <c r="E231">
        <v>3000</v>
      </c>
      <c r="F231">
        <v>0</v>
      </c>
      <c r="G231" t="s">
        <v>8221</v>
      </c>
      <c r="H231" t="s">
        <v>8236</v>
      </c>
      <c r="I231" t="s">
        <v>8249</v>
      </c>
      <c r="J231" s="12">
        <f>(K231/86400)+25569+(-6/24)</f>
        <v>42413.683993055558</v>
      </c>
      <c r="K231">
        <v>1455402297</v>
      </c>
      <c r="L231" t="str">
        <f t="shared" si="7"/>
        <v>Jan</v>
      </c>
      <c r="M231" s="12">
        <f>(N231/86400)+25569+(-6/24)</f>
        <v>42383.683993055558</v>
      </c>
      <c r="N231">
        <v>1452810297</v>
      </c>
      <c r="O231" t="b">
        <v>0</v>
      </c>
      <c r="P231">
        <v>0</v>
      </c>
      <c r="Q231" t="b">
        <v>0</v>
      </c>
      <c r="R231" t="s">
        <v>8268</v>
      </c>
      <c r="S231" s="6">
        <f>F231/E231</f>
        <v>0</v>
      </c>
      <c r="T231" s="9" t="s">
        <v>7235</v>
      </c>
      <c r="U231" t="s">
        <v>8309</v>
      </c>
      <c r="V231" t="s">
        <v>8313</v>
      </c>
    </row>
    <row r="232" spans="1:22" ht="60" x14ac:dyDescent="0.25">
      <c r="A232">
        <v>230</v>
      </c>
      <c r="B232" s="3" t="s">
        <v>232</v>
      </c>
      <c r="C232" s="3" t="s">
        <v>4340</v>
      </c>
      <c r="D232" s="3">
        <f t="shared" si="6"/>
        <v>14940</v>
      </c>
      <c r="E232">
        <v>15000</v>
      </c>
      <c r="F232">
        <v>60</v>
      </c>
      <c r="G232" t="s">
        <v>8221</v>
      </c>
      <c r="H232" t="s">
        <v>8224</v>
      </c>
      <c r="I232" t="s">
        <v>8246</v>
      </c>
      <c r="J232" s="12">
        <f>(K232/86400)+25569+(-6/24)</f>
        <v>42159.52721064815</v>
      </c>
      <c r="K232">
        <v>1433443151</v>
      </c>
      <c r="L232" t="str">
        <f t="shared" si="7"/>
        <v>May</v>
      </c>
      <c r="M232" s="12">
        <f>(N232/86400)+25569+(-6/24)</f>
        <v>42129.52721064815</v>
      </c>
      <c r="N232">
        <v>1430851151</v>
      </c>
      <c r="O232" t="b">
        <v>0</v>
      </c>
      <c r="P232">
        <v>2</v>
      </c>
      <c r="Q232" t="b">
        <v>0</v>
      </c>
      <c r="R232" t="s">
        <v>8268</v>
      </c>
      <c r="S232" s="6">
        <f>F232/E232</f>
        <v>4.0000000000000001E-3</v>
      </c>
      <c r="T232" s="7">
        <f>F232/P232</f>
        <v>30</v>
      </c>
      <c r="U232" t="s">
        <v>8309</v>
      </c>
      <c r="V232" t="s">
        <v>8313</v>
      </c>
    </row>
    <row r="233" spans="1:22" ht="60" x14ac:dyDescent="0.25">
      <c r="A233">
        <v>231</v>
      </c>
      <c r="B233" s="3" t="s">
        <v>233</v>
      </c>
      <c r="C233" s="3" t="s">
        <v>4341</v>
      </c>
      <c r="D233" s="3">
        <f t="shared" si="6"/>
        <v>1500000</v>
      </c>
      <c r="E233">
        <v>1500000</v>
      </c>
      <c r="F233">
        <v>0</v>
      </c>
      <c r="G233" t="s">
        <v>8221</v>
      </c>
      <c r="H233" t="s">
        <v>8224</v>
      </c>
      <c r="I233" t="s">
        <v>8246</v>
      </c>
      <c r="J233" s="12">
        <f>(K233/86400)+25569+(-6/24)</f>
        <v>42371.708923611106</v>
      </c>
      <c r="K233">
        <v>1451775651</v>
      </c>
      <c r="L233" t="str">
        <f t="shared" si="7"/>
        <v>Dec</v>
      </c>
      <c r="M233" s="12">
        <f>(N233/86400)+25569+(-6/24)</f>
        <v>42341.708923611106</v>
      </c>
      <c r="N233">
        <v>1449183651</v>
      </c>
      <c r="O233" t="b">
        <v>0</v>
      </c>
      <c r="P233">
        <v>0</v>
      </c>
      <c r="Q233" t="b">
        <v>0</v>
      </c>
      <c r="R233" t="s">
        <v>8268</v>
      </c>
      <c r="S233" s="6">
        <f>F233/E233</f>
        <v>0</v>
      </c>
      <c r="T233" s="9" t="s">
        <v>7235</v>
      </c>
      <c r="U233" t="s">
        <v>8309</v>
      </c>
      <c r="V233" t="s">
        <v>8313</v>
      </c>
    </row>
    <row r="234" spans="1:22" ht="60" x14ac:dyDescent="0.25">
      <c r="A234">
        <v>232</v>
      </c>
      <c r="B234" s="3" t="s">
        <v>234</v>
      </c>
      <c r="C234" s="3" t="s">
        <v>4342</v>
      </c>
      <c r="D234" s="3">
        <f t="shared" si="6"/>
        <v>3890</v>
      </c>
      <c r="E234">
        <v>4000</v>
      </c>
      <c r="F234">
        <v>110</v>
      </c>
      <c r="G234" t="s">
        <v>8221</v>
      </c>
      <c r="H234" t="s">
        <v>8225</v>
      </c>
      <c r="I234" t="s">
        <v>8247</v>
      </c>
      <c r="J234" s="12">
        <f>(K234/86400)+25569+(-6/24)</f>
        <v>42062.57576388889</v>
      </c>
      <c r="K234">
        <v>1425066546</v>
      </c>
      <c r="L234" t="str">
        <f t="shared" si="7"/>
        <v>Jan</v>
      </c>
      <c r="M234" s="12">
        <f>(N234/86400)+25569+(-6/24)</f>
        <v>42032.57576388889</v>
      </c>
      <c r="N234">
        <v>1422474546</v>
      </c>
      <c r="O234" t="b">
        <v>0</v>
      </c>
      <c r="P234">
        <v>7</v>
      </c>
      <c r="Q234" t="b">
        <v>0</v>
      </c>
      <c r="R234" t="s">
        <v>8268</v>
      </c>
      <c r="S234" s="6">
        <f>F234/E234</f>
        <v>2.75E-2</v>
      </c>
      <c r="T234" s="7">
        <f>F234/P234</f>
        <v>15.714285714285714</v>
      </c>
      <c r="U234" t="s">
        <v>8309</v>
      </c>
      <c r="V234" t="s">
        <v>8313</v>
      </c>
    </row>
    <row r="235" spans="1:22" ht="45" x14ac:dyDescent="0.25">
      <c r="A235">
        <v>233</v>
      </c>
      <c r="B235" s="3" t="s">
        <v>235</v>
      </c>
      <c r="C235" s="3" t="s">
        <v>4343</v>
      </c>
      <c r="D235" s="3">
        <f t="shared" si="6"/>
        <v>350000</v>
      </c>
      <c r="E235">
        <v>350000</v>
      </c>
      <c r="F235">
        <v>0</v>
      </c>
      <c r="G235" t="s">
        <v>8221</v>
      </c>
      <c r="H235" t="s">
        <v>8224</v>
      </c>
      <c r="I235" t="s">
        <v>8246</v>
      </c>
      <c r="J235" s="12">
        <f>(K235/86400)+25569+(-6/24)</f>
        <v>42642.661712962959</v>
      </c>
      <c r="K235">
        <v>1475185972</v>
      </c>
      <c r="L235" t="str">
        <f t="shared" si="7"/>
        <v>Aug</v>
      </c>
      <c r="M235" s="12">
        <f>(N235/86400)+25569+(-6/24)</f>
        <v>42612.661712962959</v>
      </c>
      <c r="N235">
        <v>1472593972</v>
      </c>
      <c r="O235" t="b">
        <v>0</v>
      </c>
      <c r="P235">
        <v>0</v>
      </c>
      <c r="Q235" t="b">
        <v>0</v>
      </c>
      <c r="R235" t="s">
        <v>8268</v>
      </c>
      <c r="S235" s="6">
        <f>F235/E235</f>
        <v>0</v>
      </c>
      <c r="T235" s="9" t="s">
        <v>7235</v>
      </c>
      <c r="U235" t="s">
        <v>8309</v>
      </c>
      <c r="V235" t="s">
        <v>8313</v>
      </c>
    </row>
    <row r="236" spans="1:22" ht="60" x14ac:dyDescent="0.25">
      <c r="A236">
        <v>234</v>
      </c>
      <c r="B236" s="3" t="s">
        <v>236</v>
      </c>
      <c r="C236" s="3" t="s">
        <v>4344</v>
      </c>
      <c r="D236" s="3">
        <f t="shared" si="6"/>
        <v>599</v>
      </c>
      <c r="E236">
        <v>1000</v>
      </c>
      <c r="F236">
        <v>401</v>
      </c>
      <c r="G236" t="s">
        <v>8221</v>
      </c>
      <c r="H236" t="s">
        <v>8224</v>
      </c>
      <c r="I236" t="s">
        <v>8246</v>
      </c>
      <c r="J236" s="12">
        <f>(K236/86400)+25569+(-6/24)</f>
        <v>42175.785405092596</v>
      </c>
      <c r="K236">
        <v>1434847859</v>
      </c>
      <c r="L236" t="str">
        <f t="shared" si="7"/>
        <v>May</v>
      </c>
      <c r="M236" s="12">
        <f>(N236/86400)+25569+(-6/24)</f>
        <v>42135.785405092596</v>
      </c>
      <c r="N236">
        <v>1431391859</v>
      </c>
      <c r="O236" t="b">
        <v>0</v>
      </c>
      <c r="P236">
        <v>5</v>
      </c>
      <c r="Q236" t="b">
        <v>0</v>
      </c>
      <c r="R236" t="s">
        <v>8268</v>
      </c>
      <c r="S236" s="6">
        <f>F236/E236</f>
        <v>0.40100000000000002</v>
      </c>
      <c r="T236" s="7">
        <f>F236/P236</f>
        <v>80.2</v>
      </c>
      <c r="U236" t="s">
        <v>8309</v>
      </c>
      <c r="V236" t="s">
        <v>8313</v>
      </c>
    </row>
    <row r="237" spans="1:22" ht="45" x14ac:dyDescent="0.25">
      <c r="A237">
        <v>235</v>
      </c>
      <c r="B237" s="3" t="s">
        <v>237</v>
      </c>
      <c r="C237" s="3" t="s">
        <v>4345</v>
      </c>
      <c r="D237" s="3">
        <f t="shared" si="6"/>
        <v>10000</v>
      </c>
      <c r="E237">
        <v>10000</v>
      </c>
      <c r="F237">
        <v>0</v>
      </c>
      <c r="G237" t="s">
        <v>8221</v>
      </c>
      <c r="H237" t="s">
        <v>8224</v>
      </c>
      <c r="I237" t="s">
        <v>8246</v>
      </c>
      <c r="J237" s="12">
        <f>(K237/86400)+25569+(-6/24)</f>
        <v>42194.658530092594</v>
      </c>
      <c r="K237">
        <v>1436478497</v>
      </c>
      <c r="L237" t="str">
        <f t="shared" si="7"/>
        <v>Jun</v>
      </c>
      <c r="M237" s="12">
        <f>(N237/86400)+25569+(-6/24)</f>
        <v>42164.658530092594</v>
      </c>
      <c r="N237">
        <v>1433886497</v>
      </c>
      <c r="O237" t="b">
        <v>0</v>
      </c>
      <c r="P237">
        <v>0</v>
      </c>
      <c r="Q237" t="b">
        <v>0</v>
      </c>
      <c r="R237" t="s">
        <v>8268</v>
      </c>
      <c r="S237" s="6">
        <f>F237/E237</f>
        <v>0</v>
      </c>
      <c r="T237" s="9" t="s">
        <v>7235</v>
      </c>
      <c r="U237" t="s">
        <v>8309</v>
      </c>
      <c r="V237" t="s">
        <v>8313</v>
      </c>
    </row>
    <row r="238" spans="1:22" ht="60" x14ac:dyDescent="0.25">
      <c r="A238">
        <v>236</v>
      </c>
      <c r="B238" s="3" t="s">
        <v>238</v>
      </c>
      <c r="C238" s="3" t="s">
        <v>4346</v>
      </c>
      <c r="D238" s="3">
        <f t="shared" si="6"/>
        <v>150000</v>
      </c>
      <c r="E238">
        <v>150000</v>
      </c>
      <c r="F238">
        <v>0</v>
      </c>
      <c r="G238" t="s">
        <v>8221</v>
      </c>
      <c r="H238" t="s">
        <v>8224</v>
      </c>
      <c r="I238" t="s">
        <v>8246</v>
      </c>
      <c r="J238" s="12">
        <f>(K238/86400)+25569+(-6/24)</f>
        <v>42373.75</v>
      </c>
      <c r="K238">
        <v>1451952000</v>
      </c>
      <c r="L238" t="str">
        <f t="shared" si="7"/>
        <v>Nov</v>
      </c>
      <c r="M238" s="12">
        <f>(N238/86400)+25569+(-6/24)</f>
        <v>42320.834479166668</v>
      </c>
      <c r="N238">
        <v>1447380099</v>
      </c>
      <c r="O238" t="b">
        <v>0</v>
      </c>
      <c r="P238">
        <v>0</v>
      </c>
      <c r="Q238" t="b">
        <v>0</v>
      </c>
      <c r="R238" t="s">
        <v>8268</v>
      </c>
      <c r="S238" s="6">
        <f>F238/E238</f>
        <v>0</v>
      </c>
      <c r="T238" s="9" t="s">
        <v>7235</v>
      </c>
      <c r="U238" t="s">
        <v>8309</v>
      </c>
      <c r="V238" t="s">
        <v>8313</v>
      </c>
    </row>
    <row r="239" spans="1:22" ht="30" x14ac:dyDescent="0.25">
      <c r="A239">
        <v>237</v>
      </c>
      <c r="B239" s="3" t="s">
        <v>239</v>
      </c>
      <c r="C239" s="3" t="s">
        <v>4347</v>
      </c>
      <c r="D239" s="3">
        <f t="shared" si="6"/>
        <v>14950</v>
      </c>
      <c r="E239">
        <v>15000</v>
      </c>
      <c r="F239">
        <v>50</v>
      </c>
      <c r="G239" t="s">
        <v>8221</v>
      </c>
      <c r="H239" t="s">
        <v>8224</v>
      </c>
      <c r="I239" t="s">
        <v>8246</v>
      </c>
      <c r="J239" s="12">
        <f>(K239/86400)+25569+(-6/24)</f>
        <v>42437.327187499999</v>
      </c>
      <c r="K239">
        <v>1457445069</v>
      </c>
      <c r="L239" t="str">
        <f t="shared" si="7"/>
        <v>Jan</v>
      </c>
      <c r="M239" s="12">
        <f>(N239/86400)+25569+(-6/24)</f>
        <v>42377.327187499999</v>
      </c>
      <c r="N239">
        <v>1452261069</v>
      </c>
      <c r="O239" t="b">
        <v>0</v>
      </c>
      <c r="P239">
        <v>1</v>
      </c>
      <c r="Q239" t="b">
        <v>0</v>
      </c>
      <c r="R239" t="s">
        <v>8268</v>
      </c>
      <c r="S239" s="6">
        <f>F239/E239</f>
        <v>3.3333333333333335E-3</v>
      </c>
      <c r="T239" s="7">
        <f>F239/P239</f>
        <v>50</v>
      </c>
      <c r="U239" t="s">
        <v>8309</v>
      </c>
      <c r="V239" t="s">
        <v>8313</v>
      </c>
    </row>
    <row r="240" spans="1:22" ht="60" x14ac:dyDescent="0.25">
      <c r="A240">
        <v>238</v>
      </c>
      <c r="B240" s="3" t="s">
        <v>240</v>
      </c>
      <c r="C240" s="3" t="s">
        <v>4348</v>
      </c>
      <c r="D240" s="3">
        <f t="shared" si="6"/>
        <v>26000</v>
      </c>
      <c r="E240">
        <v>26000</v>
      </c>
      <c r="F240">
        <v>0</v>
      </c>
      <c r="G240" t="s">
        <v>8221</v>
      </c>
      <c r="H240" t="s">
        <v>8224</v>
      </c>
      <c r="I240" t="s">
        <v>8246</v>
      </c>
      <c r="J240" s="12">
        <f>(K240/86400)+25569+(-6/24)</f>
        <v>42734.125</v>
      </c>
      <c r="K240">
        <v>1483088400</v>
      </c>
      <c r="L240" t="str">
        <f t="shared" si="7"/>
        <v>Dec</v>
      </c>
      <c r="M240" s="12">
        <f>(N240/86400)+25569+(-6/24)</f>
        <v>42713.712500000001</v>
      </c>
      <c r="N240">
        <v>1481324760</v>
      </c>
      <c r="O240" t="b">
        <v>0</v>
      </c>
      <c r="P240">
        <v>0</v>
      </c>
      <c r="Q240" t="b">
        <v>0</v>
      </c>
      <c r="R240" t="s">
        <v>8268</v>
      </c>
      <c r="S240" s="6">
        <f>F240/E240</f>
        <v>0</v>
      </c>
      <c r="T240" s="9" t="s">
        <v>7235</v>
      </c>
      <c r="U240" t="s">
        <v>8309</v>
      </c>
      <c r="V240" t="s">
        <v>8313</v>
      </c>
    </row>
    <row r="241" spans="1:22" ht="45" x14ac:dyDescent="0.25">
      <c r="A241">
        <v>239</v>
      </c>
      <c r="B241" s="3" t="s">
        <v>241</v>
      </c>
      <c r="C241" s="3" t="s">
        <v>4349</v>
      </c>
      <c r="D241" s="3">
        <f t="shared" si="6"/>
        <v>750</v>
      </c>
      <c r="E241">
        <v>1000</v>
      </c>
      <c r="F241">
        <v>250</v>
      </c>
      <c r="G241" t="s">
        <v>8221</v>
      </c>
      <c r="H241" t="s">
        <v>8226</v>
      </c>
      <c r="I241" t="s">
        <v>8248</v>
      </c>
      <c r="J241" s="12">
        <f>(K241/86400)+25569+(-6/24)</f>
        <v>42316.25</v>
      </c>
      <c r="K241">
        <v>1446984000</v>
      </c>
      <c r="L241" t="str">
        <f t="shared" si="7"/>
        <v>Oct</v>
      </c>
      <c r="M241" s="12">
        <f>(N241/86400)+25569+(-6/24)</f>
        <v>42296.860300925924</v>
      </c>
      <c r="N241">
        <v>1445308730</v>
      </c>
      <c r="O241" t="b">
        <v>0</v>
      </c>
      <c r="P241">
        <v>5</v>
      </c>
      <c r="Q241" t="b">
        <v>0</v>
      </c>
      <c r="R241" t="s">
        <v>8268</v>
      </c>
      <c r="S241" s="6">
        <f>F241/E241</f>
        <v>0.25</v>
      </c>
      <c r="T241" s="7">
        <f>F241/P241</f>
        <v>50</v>
      </c>
      <c r="U241" t="s">
        <v>8309</v>
      </c>
      <c r="V241" t="s">
        <v>8313</v>
      </c>
    </row>
    <row r="242" spans="1:22" ht="60" x14ac:dyDescent="0.25">
      <c r="A242">
        <v>240</v>
      </c>
      <c r="B242" s="3" t="s">
        <v>242</v>
      </c>
      <c r="C242" s="3" t="s">
        <v>4350</v>
      </c>
      <c r="D242" s="3">
        <f t="shared" si="6"/>
        <v>-1145.1200000000008</v>
      </c>
      <c r="E242">
        <v>15000</v>
      </c>
      <c r="F242">
        <v>16145.12</v>
      </c>
      <c r="G242" t="s">
        <v>8219</v>
      </c>
      <c r="H242" t="s">
        <v>8224</v>
      </c>
      <c r="I242" t="s">
        <v>8246</v>
      </c>
      <c r="J242" s="12">
        <f>(K242/86400)+25569+(-6/24)</f>
        <v>41399.458460648151</v>
      </c>
      <c r="K242">
        <v>1367773211</v>
      </c>
      <c r="L242" t="str">
        <f t="shared" si="7"/>
        <v>Mar</v>
      </c>
      <c r="M242" s="12">
        <f>(N242/86400)+25569+(-6/24)</f>
        <v>41354.458460648151</v>
      </c>
      <c r="N242">
        <v>1363885211</v>
      </c>
      <c r="O242" t="b">
        <v>1</v>
      </c>
      <c r="P242">
        <v>137</v>
      </c>
      <c r="Q242" t="b">
        <v>1</v>
      </c>
      <c r="R242" t="s">
        <v>8269</v>
      </c>
      <c r="S242" s="6">
        <f>F242/E242</f>
        <v>1.0763413333333334</v>
      </c>
      <c r="T242" s="7">
        <f>F242/P242</f>
        <v>117.84759124087591</v>
      </c>
      <c r="U242" t="s">
        <v>8309</v>
      </c>
      <c r="V242" t="s">
        <v>8314</v>
      </c>
    </row>
    <row r="243" spans="1:22" ht="60" x14ac:dyDescent="0.25">
      <c r="A243">
        <v>241</v>
      </c>
      <c r="B243" s="3" t="s">
        <v>243</v>
      </c>
      <c r="C243" s="3" t="s">
        <v>4351</v>
      </c>
      <c r="D243" s="3">
        <f t="shared" si="6"/>
        <v>-4600</v>
      </c>
      <c r="E243">
        <v>36400</v>
      </c>
      <c r="F243">
        <v>41000</v>
      </c>
      <c r="G243" t="s">
        <v>8219</v>
      </c>
      <c r="H243" t="s">
        <v>8224</v>
      </c>
      <c r="I243" t="s">
        <v>8246</v>
      </c>
      <c r="J243" s="12">
        <f>(K243/86400)+25569+(-6/24)</f>
        <v>41994.447962962964</v>
      </c>
      <c r="K243">
        <v>1419180304</v>
      </c>
      <c r="L243" t="str">
        <f t="shared" si="7"/>
        <v>Nov</v>
      </c>
      <c r="M243" s="12">
        <f>(N243/86400)+25569+(-6/24)</f>
        <v>41949.447962962964</v>
      </c>
      <c r="N243">
        <v>1415292304</v>
      </c>
      <c r="O243" t="b">
        <v>1</v>
      </c>
      <c r="P243">
        <v>376</v>
      </c>
      <c r="Q243" t="b">
        <v>1</v>
      </c>
      <c r="R243" t="s">
        <v>8269</v>
      </c>
      <c r="S243" s="6">
        <f>F243/E243</f>
        <v>1.1263736263736264</v>
      </c>
      <c r="T243" s="7">
        <f>F243/P243</f>
        <v>109.04255319148936</v>
      </c>
      <c r="U243" t="s">
        <v>8309</v>
      </c>
      <c r="V243" t="s">
        <v>8314</v>
      </c>
    </row>
    <row r="244" spans="1:22" ht="45" x14ac:dyDescent="0.25">
      <c r="A244">
        <v>242</v>
      </c>
      <c r="B244" s="3" t="s">
        <v>244</v>
      </c>
      <c r="C244" s="3" t="s">
        <v>4352</v>
      </c>
      <c r="D244" s="3">
        <f t="shared" si="6"/>
        <v>-1750</v>
      </c>
      <c r="E244">
        <v>13000</v>
      </c>
      <c r="F244">
        <v>14750</v>
      </c>
      <c r="G244" t="s">
        <v>8219</v>
      </c>
      <c r="H244" t="s">
        <v>8224</v>
      </c>
      <c r="I244" t="s">
        <v>8246</v>
      </c>
      <c r="J244" s="12">
        <f>(K244/86400)+25569+(-6/24)</f>
        <v>40897.242939814816</v>
      </c>
      <c r="K244">
        <v>1324381790</v>
      </c>
      <c r="L244" t="str">
        <f t="shared" si="7"/>
        <v>Nov</v>
      </c>
      <c r="M244" s="12">
        <f>(N244/86400)+25569+(-6/24)</f>
        <v>40862.242939814816</v>
      </c>
      <c r="N244">
        <v>1321357790</v>
      </c>
      <c r="O244" t="b">
        <v>1</v>
      </c>
      <c r="P244">
        <v>202</v>
      </c>
      <c r="Q244" t="b">
        <v>1</v>
      </c>
      <c r="R244" t="s">
        <v>8269</v>
      </c>
      <c r="S244" s="6">
        <f>F244/E244</f>
        <v>1.1346153846153846</v>
      </c>
      <c r="T244" s="7">
        <f>F244/P244</f>
        <v>73.019801980198025</v>
      </c>
      <c r="U244" t="s">
        <v>8309</v>
      </c>
      <c r="V244" t="s">
        <v>8314</v>
      </c>
    </row>
    <row r="245" spans="1:22" ht="45" x14ac:dyDescent="0.25">
      <c r="A245">
        <v>243</v>
      </c>
      <c r="B245" s="3" t="s">
        <v>245</v>
      </c>
      <c r="C245" s="3" t="s">
        <v>4353</v>
      </c>
      <c r="D245" s="3">
        <f t="shared" si="6"/>
        <v>-648</v>
      </c>
      <c r="E245">
        <v>25000</v>
      </c>
      <c r="F245">
        <v>25648</v>
      </c>
      <c r="G245" t="s">
        <v>8219</v>
      </c>
      <c r="H245" t="s">
        <v>8224</v>
      </c>
      <c r="I245" t="s">
        <v>8246</v>
      </c>
      <c r="J245" s="12">
        <f>(K245/86400)+25569+(-6/24)</f>
        <v>41691.797500000001</v>
      </c>
      <c r="K245">
        <v>1393031304</v>
      </c>
      <c r="L245" t="str">
        <f t="shared" si="7"/>
        <v>Jan</v>
      </c>
      <c r="M245" s="12">
        <f>(N245/86400)+25569+(-6/24)</f>
        <v>41661.797500000001</v>
      </c>
      <c r="N245">
        <v>1390439304</v>
      </c>
      <c r="O245" t="b">
        <v>1</v>
      </c>
      <c r="P245">
        <v>328</v>
      </c>
      <c r="Q245" t="b">
        <v>1</v>
      </c>
      <c r="R245" t="s">
        <v>8269</v>
      </c>
      <c r="S245" s="6">
        <f>F245/E245</f>
        <v>1.0259199999999999</v>
      </c>
      <c r="T245" s="7">
        <f>F245/P245</f>
        <v>78.195121951219505</v>
      </c>
      <c r="U245" t="s">
        <v>8309</v>
      </c>
      <c r="V245" t="s">
        <v>8314</v>
      </c>
    </row>
    <row r="246" spans="1:22" ht="60" x14ac:dyDescent="0.25">
      <c r="A246">
        <v>244</v>
      </c>
      <c r="B246" s="4">
        <v>39756</v>
      </c>
      <c r="C246" s="3" t="s">
        <v>4354</v>
      </c>
      <c r="D246" s="3">
        <f t="shared" si="6"/>
        <v>-481.5</v>
      </c>
      <c r="E246">
        <v>3500</v>
      </c>
      <c r="F246">
        <v>3981.5</v>
      </c>
      <c r="G246" t="s">
        <v>8219</v>
      </c>
      <c r="H246" t="s">
        <v>8224</v>
      </c>
      <c r="I246" t="s">
        <v>8246</v>
      </c>
      <c r="J246" s="12">
        <f>(K246/86400)+25569+(-6/24)</f>
        <v>40253.045833333337</v>
      </c>
      <c r="K246">
        <v>1268723160</v>
      </c>
      <c r="L246" t="str">
        <f t="shared" si="7"/>
        <v>Feb</v>
      </c>
      <c r="M246" s="12">
        <f>(N246/86400)+25569+(-6/24)</f>
        <v>40213.073599537034</v>
      </c>
      <c r="N246">
        <v>1265269559</v>
      </c>
      <c r="O246" t="b">
        <v>1</v>
      </c>
      <c r="P246">
        <v>84</v>
      </c>
      <c r="Q246" t="b">
        <v>1</v>
      </c>
      <c r="R246" t="s">
        <v>8269</v>
      </c>
      <c r="S246" s="6">
        <f>F246/E246</f>
        <v>1.1375714285714287</v>
      </c>
      <c r="T246" s="7">
        <f>F246/P246</f>
        <v>47.398809523809526</v>
      </c>
      <c r="U246" t="s">
        <v>8309</v>
      </c>
      <c r="V246" t="s">
        <v>8314</v>
      </c>
    </row>
    <row r="247" spans="1:22" ht="60" x14ac:dyDescent="0.25">
      <c r="A247">
        <v>245</v>
      </c>
      <c r="B247" s="3" t="s">
        <v>246</v>
      </c>
      <c r="C247" s="3" t="s">
        <v>4355</v>
      </c>
      <c r="D247" s="3">
        <f t="shared" si="6"/>
        <v>-186</v>
      </c>
      <c r="E247">
        <v>5000</v>
      </c>
      <c r="F247">
        <v>5186</v>
      </c>
      <c r="G247" t="s">
        <v>8219</v>
      </c>
      <c r="H247" t="s">
        <v>8224</v>
      </c>
      <c r="I247" t="s">
        <v>8246</v>
      </c>
      <c r="J247" s="12">
        <f>(K247/86400)+25569+(-6/24)</f>
        <v>41136.803067129629</v>
      </c>
      <c r="K247">
        <v>1345079785</v>
      </c>
      <c r="L247" t="str">
        <f t="shared" si="7"/>
        <v>Jul</v>
      </c>
      <c r="M247" s="12">
        <f>(N247/86400)+25569+(-6/24)</f>
        <v>41106.803067129629</v>
      </c>
      <c r="N247">
        <v>1342487785</v>
      </c>
      <c r="O247" t="b">
        <v>1</v>
      </c>
      <c r="P247">
        <v>96</v>
      </c>
      <c r="Q247" t="b">
        <v>1</v>
      </c>
      <c r="R247" t="s">
        <v>8269</v>
      </c>
      <c r="S247" s="6">
        <f>F247/E247</f>
        <v>1.0371999999999999</v>
      </c>
      <c r="T247" s="7">
        <f>F247/P247</f>
        <v>54.020833333333336</v>
      </c>
      <c r="U247" t="s">
        <v>8309</v>
      </c>
      <c r="V247" t="s">
        <v>8314</v>
      </c>
    </row>
    <row r="248" spans="1:22" ht="45" x14ac:dyDescent="0.25">
      <c r="A248">
        <v>246</v>
      </c>
      <c r="B248" s="3" t="s">
        <v>247</v>
      </c>
      <c r="C248" s="3" t="s">
        <v>4356</v>
      </c>
      <c r="D248" s="3">
        <f t="shared" si="6"/>
        <v>-10273</v>
      </c>
      <c r="E248">
        <v>5000</v>
      </c>
      <c r="F248">
        <v>15273</v>
      </c>
      <c r="G248" t="s">
        <v>8219</v>
      </c>
      <c r="H248" t="s">
        <v>8224</v>
      </c>
      <c r="I248" t="s">
        <v>8246</v>
      </c>
      <c r="J248" s="12">
        <f>(K248/86400)+25569+(-6/24)</f>
        <v>40530.155150462961</v>
      </c>
      <c r="K248">
        <v>1292665405</v>
      </c>
      <c r="L248" t="str">
        <f t="shared" si="7"/>
        <v>Oct</v>
      </c>
      <c r="M248" s="12">
        <f>(N248/86400)+25569+(-6/24)</f>
        <v>40480.113483796296</v>
      </c>
      <c r="N248">
        <v>1288341805</v>
      </c>
      <c r="O248" t="b">
        <v>1</v>
      </c>
      <c r="P248">
        <v>223</v>
      </c>
      <c r="Q248" t="b">
        <v>1</v>
      </c>
      <c r="R248" t="s">
        <v>8269</v>
      </c>
      <c r="S248" s="6">
        <f>F248/E248</f>
        <v>3.0546000000000002</v>
      </c>
      <c r="T248" s="7">
        <f>F248/P248</f>
        <v>68.488789237668158</v>
      </c>
      <c r="U248" t="s">
        <v>8309</v>
      </c>
      <c r="V248" t="s">
        <v>8314</v>
      </c>
    </row>
    <row r="249" spans="1:22" ht="60" x14ac:dyDescent="0.25">
      <c r="A249">
        <v>247</v>
      </c>
      <c r="B249" s="3" t="s">
        <v>248</v>
      </c>
      <c r="C249" s="3" t="s">
        <v>4357</v>
      </c>
      <c r="D249" s="3">
        <f t="shared" si="6"/>
        <v>-1705</v>
      </c>
      <c r="E249">
        <v>5000</v>
      </c>
      <c r="F249">
        <v>6705</v>
      </c>
      <c r="G249" t="s">
        <v>8219</v>
      </c>
      <c r="H249" t="s">
        <v>8224</v>
      </c>
      <c r="I249" t="s">
        <v>8246</v>
      </c>
      <c r="J249" s="12">
        <f>(K249/86400)+25569+(-6/24)</f>
        <v>40466.902083333334</v>
      </c>
      <c r="K249">
        <v>1287200340</v>
      </c>
      <c r="L249" t="str">
        <f t="shared" si="7"/>
        <v>Sep</v>
      </c>
      <c r="M249" s="12">
        <f>(N249/86400)+25569+(-6/24)</f>
        <v>40430.354328703703</v>
      </c>
      <c r="N249">
        <v>1284042614</v>
      </c>
      <c r="O249" t="b">
        <v>1</v>
      </c>
      <c r="P249">
        <v>62</v>
      </c>
      <c r="Q249" t="b">
        <v>1</v>
      </c>
      <c r="R249" t="s">
        <v>8269</v>
      </c>
      <c r="S249" s="6">
        <f>F249/E249</f>
        <v>1.341</v>
      </c>
      <c r="T249" s="7">
        <f>F249/P249</f>
        <v>108.14516129032258</v>
      </c>
      <c r="U249" t="s">
        <v>8309</v>
      </c>
      <c r="V249" t="s">
        <v>8314</v>
      </c>
    </row>
    <row r="250" spans="1:22" ht="60" x14ac:dyDescent="0.25">
      <c r="A250">
        <v>248</v>
      </c>
      <c r="B250" s="3" t="s">
        <v>249</v>
      </c>
      <c r="C250" s="3" t="s">
        <v>4358</v>
      </c>
      <c r="D250" s="3">
        <f t="shared" si="6"/>
        <v>-1133</v>
      </c>
      <c r="E250">
        <v>85000</v>
      </c>
      <c r="F250">
        <v>86133</v>
      </c>
      <c r="G250" t="s">
        <v>8219</v>
      </c>
      <c r="H250" t="s">
        <v>8224</v>
      </c>
      <c r="I250" t="s">
        <v>8246</v>
      </c>
      <c r="J250" s="12">
        <f>(K250/86400)+25569+(-6/24)</f>
        <v>40915.524409722224</v>
      </c>
      <c r="K250">
        <v>1325961309</v>
      </c>
      <c r="L250" t="str">
        <f t="shared" si="7"/>
        <v>Nov</v>
      </c>
      <c r="M250" s="12">
        <f>(N250/86400)+25569+(-6/24)</f>
        <v>40870.524409722224</v>
      </c>
      <c r="N250">
        <v>1322073309</v>
      </c>
      <c r="O250" t="b">
        <v>1</v>
      </c>
      <c r="P250">
        <v>146</v>
      </c>
      <c r="Q250" t="b">
        <v>1</v>
      </c>
      <c r="R250" t="s">
        <v>8269</v>
      </c>
      <c r="S250" s="6">
        <f>F250/E250</f>
        <v>1.0133294117647058</v>
      </c>
      <c r="T250" s="7">
        <f>F250/P250</f>
        <v>589.95205479452056</v>
      </c>
      <c r="U250" t="s">
        <v>8309</v>
      </c>
      <c r="V250" t="s">
        <v>8314</v>
      </c>
    </row>
    <row r="251" spans="1:22" ht="60" x14ac:dyDescent="0.25">
      <c r="A251">
        <v>249</v>
      </c>
      <c r="B251" s="3" t="s">
        <v>250</v>
      </c>
      <c r="C251" s="3" t="s">
        <v>4359</v>
      </c>
      <c r="D251" s="3">
        <f t="shared" si="6"/>
        <v>-1292</v>
      </c>
      <c r="E251">
        <v>10000</v>
      </c>
      <c r="F251">
        <v>11292</v>
      </c>
      <c r="G251" t="s">
        <v>8219</v>
      </c>
      <c r="H251" t="s">
        <v>8224</v>
      </c>
      <c r="I251" t="s">
        <v>8246</v>
      </c>
      <c r="J251" s="12">
        <f>(K251/86400)+25569+(-6/24)</f>
        <v>40412.486111111109</v>
      </c>
      <c r="K251">
        <v>1282498800</v>
      </c>
      <c r="L251" t="str">
        <f t="shared" si="7"/>
        <v>Jun</v>
      </c>
      <c r="M251" s="12">
        <f>(N251/86400)+25569+(-6/24)</f>
        <v>40332.673842592594</v>
      </c>
      <c r="N251">
        <v>1275603020</v>
      </c>
      <c r="O251" t="b">
        <v>1</v>
      </c>
      <c r="P251">
        <v>235</v>
      </c>
      <c r="Q251" t="b">
        <v>1</v>
      </c>
      <c r="R251" t="s">
        <v>8269</v>
      </c>
      <c r="S251" s="6">
        <f>F251/E251</f>
        <v>1.1292</v>
      </c>
      <c r="T251" s="7">
        <f>F251/P251</f>
        <v>48.051063829787232</v>
      </c>
      <c r="U251" t="s">
        <v>8309</v>
      </c>
      <c r="V251" t="s">
        <v>8314</v>
      </c>
    </row>
    <row r="252" spans="1:22" ht="60" x14ac:dyDescent="0.25">
      <c r="A252">
        <v>250</v>
      </c>
      <c r="B252" s="3" t="s">
        <v>251</v>
      </c>
      <c r="C252" s="3" t="s">
        <v>4360</v>
      </c>
      <c r="D252" s="3">
        <f t="shared" si="6"/>
        <v>-1675</v>
      </c>
      <c r="E252">
        <v>30000</v>
      </c>
      <c r="F252">
        <v>31675</v>
      </c>
      <c r="G252" t="s">
        <v>8219</v>
      </c>
      <c r="H252" t="s">
        <v>8224</v>
      </c>
      <c r="I252" t="s">
        <v>8246</v>
      </c>
      <c r="J252" s="12">
        <f>(K252/86400)+25569+(-6/24)</f>
        <v>41431.315868055557</v>
      </c>
      <c r="K252">
        <v>1370525691</v>
      </c>
      <c r="L252" t="str">
        <f t="shared" si="7"/>
        <v>May</v>
      </c>
      <c r="M252" s="12">
        <f>(N252/86400)+25569+(-6/24)</f>
        <v>41401.315868055557</v>
      </c>
      <c r="N252">
        <v>1367933691</v>
      </c>
      <c r="O252" t="b">
        <v>1</v>
      </c>
      <c r="P252">
        <v>437</v>
      </c>
      <c r="Q252" t="b">
        <v>1</v>
      </c>
      <c r="R252" t="s">
        <v>8269</v>
      </c>
      <c r="S252" s="6">
        <f>F252/E252</f>
        <v>1.0558333333333334</v>
      </c>
      <c r="T252" s="7">
        <f>F252/P252</f>
        <v>72.482837528604122</v>
      </c>
      <c r="U252" t="s">
        <v>8309</v>
      </c>
      <c r="V252" t="s">
        <v>8314</v>
      </c>
    </row>
    <row r="253" spans="1:22" ht="45" x14ac:dyDescent="0.25">
      <c r="A253">
        <v>251</v>
      </c>
      <c r="B253" s="3" t="s">
        <v>252</v>
      </c>
      <c r="C253" s="3" t="s">
        <v>4361</v>
      </c>
      <c r="D253" s="3">
        <f t="shared" si="6"/>
        <v>-895</v>
      </c>
      <c r="E253">
        <v>3500</v>
      </c>
      <c r="F253">
        <v>4395</v>
      </c>
      <c r="G253" t="s">
        <v>8219</v>
      </c>
      <c r="H253" t="s">
        <v>8224</v>
      </c>
      <c r="I253" t="s">
        <v>8246</v>
      </c>
      <c r="J253" s="12">
        <f>(K253/86400)+25569+(-6/24)</f>
        <v>41045.541666666664</v>
      </c>
      <c r="K253">
        <v>1337194800</v>
      </c>
      <c r="L253" t="str">
        <f t="shared" si="7"/>
        <v>Apr</v>
      </c>
      <c r="M253" s="12">
        <f>(N253/86400)+25569+(-6/24)</f>
        <v>41013.537569444445</v>
      </c>
      <c r="N253">
        <v>1334429646</v>
      </c>
      <c r="O253" t="b">
        <v>1</v>
      </c>
      <c r="P253">
        <v>77</v>
      </c>
      <c r="Q253" t="b">
        <v>1</v>
      </c>
      <c r="R253" t="s">
        <v>8269</v>
      </c>
      <c r="S253" s="6">
        <f>F253/E253</f>
        <v>1.2557142857142858</v>
      </c>
      <c r="T253" s="7">
        <f>F253/P253</f>
        <v>57.077922077922075</v>
      </c>
      <c r="U253" t="s">
        <v>8309</v>
      </c>
      <c r="V253" t="s">
        <v>8314</v>
      </c>
    </row>
    <row r="254" spans="1:22" ht="45" x14ac:dyDescent="0.25">
      <c r="A254">
        <v>252</v>
      </c>
      <c r="B254" s="3" t="s">
        <v>253</v>
      </c>
      <c r="C254" s="3" t="s">
        <v>4362</v>
      </c>
      <c r="D254" s="3">
        <f t="shared" si="6"/>
        <v>-4228</v>
      </c>
      <c r="E254">
        <v>5000</v>
      </c>
      <c r="F254">
        <v>9228</v>
      </c>
      <c r="G254" t="s">
        <v>8219</v>
      </c>
      <c r="H254" t="s">
        <v>8224</v>
      </c>
      <c r="I254" t="s">
        <v>8246</v>
      </c>
      <c r="J254" s="12">
        <f>(K254/86400)+25569+(-6/24)</f>
        <v>40329.915972222225</v>
      </c>
      <c r="K254">
        <v>1275364740</v>
      </c>
      <c r="L254" t="str">
        <f t="shared" si="7"/>
        <v>Mar</v>
      </c>
      <c r="M254" s="12">
        <f>(N254/86400)+25569+(-6/24)</f>
        <v>40266.41270833333</v>
      </c>
      <c r="N254">
        <v>1269878058</v>
      </c>
      <c r="O254" t="b">
        <v>1</v>
      </c>
      <c r="P254">
        <v>108</v>
      </c>
      <c r="Q254" t="b">
        <v>1</v>
      </c>
      <c r="R254" t="s">
        <v>8269</v>
      </c>
      <c r="S254" s="6">
        <f>F254/E254</f>
        <v>1.8455999999999999</v>
      </c>
      <c r="T254" s="7">
        <f>F254/P254</f>
        <v>85.444444444444443</v>
      </c>
      <c r="U254" t="s">
        <v>8309</v>
      </c>
      <c r="V254" t="s">
        <v>8314</v>
      </c>
    </row>
    <row r="255" spans="1:22" ht="60" x14ac:dyDescent="0.25">
      <c r="A255">
        <v>253</v>
      </c>
      <c r="B255" s="3" t="s">
        <v>254</v>
      </c>
      <c r="C255" s="3" t="s">
        <v>4363</v>
      </c>
      <c r="D255" s="3">
        <f t="shared" si="6"/>
        <v>-11</v>
      </c>
      <c r="E255">
        <v>1500</v>
      </c>
      <c r="F255">
        <v>1511</v>
      </c>
      <c r="G255" t="s">
        <v>8219</v>
      </c>
      <c r="H255" t="s">
        <v>8224</v>
      </c>
      <c r="I255" t="s">
        <v>8246</v>
      </c>
      <c r="J255" s="12">
        <f>(K255/86400)+25569+(-6/24)</f>
        <v>40954.400868055556</v>
      </c>
      <c r="K255">
        <v>1329320235</v>
      </c>
      <c r="L255" t="str">
        <f t="shared" si="7"/>
        <v>Jan</v>
      </c>
      <c r="M255" s="12">
        <f>(N255/86400)+25569+(-6/24)</f>
        <v>40924.400868055556</v>
      </c>
      <c r="N255">
        <v>1326728235</v>
      </c>
      <c r="O255" t="b">
        <v>1</v>
      </c>
      <c r="P255">
        <v>7</v>
      </c>
      <c r="Q255" t="b">
        <v>1</v>
      </c>
      <c r="R255" t="s">
        <v>8269</v>
      </c>
      <c r="S255" s="6">
        <f>F255/E255</f>
        <v>1.0073333333333334</v>
      </c>
      <c r="T255" s="7">
        <f>F255/P255</f>
        <v>215.85714285714286</v>
      </c>
      <c r="U255" t="s">
        <v>8309</v>
      </c>
      <c r="V255" t="s">
        <v>8314</v>
      </c>
    </row>
    <row r="256" spans="1:22" ht="45" x14ac:dyDescent="0.25">
      <c r="A256">
        <v>254</v>
      </c>
      <c r="B256" s="3" t="s">
        <v>255</v>
      </c>
      <c r="C256" s="3" t="s">
        <v>4364</v>
      </c>
      <c r="D256" s="3">
        <f t="shared" si="6"/>
        <v>-4067.34</v>
      </c>
      <c r="E256">
        <v>24000</v>
      </c>
      <c r="F256">
        <v>28067.34</v>
      </c>
      <c r="G256" t="s">
        <v>8219</v>
      </c>
      <c r="H256" t="s">
        <v>8224</v>
      </c>
      <c r="I256" t="s">
        <v>8246</v>
      </c>
      <c r="J256" s="12">
        <f>(K256/86400)+25569+(-6/24)</f>
        <v>42293.833333333328</v>
      </c>
      <c r="K256">
        <v>1445047200</v>
      </c>
      <c r="L256" t="str">
        <f t="shared" si="7"/>
        <v>Sep</v>
      </c>
      <c r="M256" s="12">
        <f>(N256/86400)+25569+(-6/24)</f>
        <v>42263.702662037038</v>
      </c>
      <c r="N256">
        <v>1442443910</v>
      </c>
      <c r="O256" t="b">
        <v>1</v>
      </c>
      <c r="P256">
        <v>314</v>
      </c>
      <c r="Q256" t="b">
        <v>1</v>
      </c>
      <c r="R256" t="s">
        <v>8269</v>
      </c>
      <c r="S256" s="6">
        <f>F256/E256</f>
        <v>1.1694724999999999</v>
      </c>
      <c r="T256" s="7">
        <f>F256/P256</f>
        <v>89.38643312101911</v>
      </c>
      <c r="U256" t="s">
        <v>8309</v>
      </c>
      <c r="V256" t="s">
        <v>8314</v>
      </c>
    </row>
    <row r="257" spans="1:22" ht="30" x14ac:dyDescent="0.25">
      <c r="A257">
        <v>255</v>
      </c>
      <c r="B257" s="3" t="s">
        <v>256</v>
      </c>
      <c r="C257" s="3" t="s">
        <v>4365</v>
      </c>
      <c r="D257" s="3">
        <f t="shared" si="6"/>
        <v>-538.65999999999985</v>
      </c>
      <c r="E257">
        <v>8000</v>
      </c>
      <c r="F257">
        <v>8538.66</v>
      </c>
      <c r="G257" t="s">
        <v>8219</v>
      </c>
      <c r="H257" t="s">
        <v>8224</v>
      </c>
      <c r="I257" t="s">
        <v>8246</v>
      </c>
      <c r="J257" s="12">
        <f>(K257/86400)+25569+(-6/24)</f>
        <v>40618.23474537037</v>
      </c>
      <c r="K257">
        <v>1300275482</v>
      </c>
      <c r="L257" t="str">
        <f t="shared" si="7"/>
        <v>Feb</v>
      </c>
      <c r="M257" s="12">
        <f>(N257/86400)+25569+(-6/24)</f>
        <v>40588.276412037041</v>
      </c>
      <c r="N257">
        <v>1297687082</v>
      </c>
      <c r="O257" t="b">
        <v>1</v>
      </c>
      <c r="P257">
        <v>188</v>
      </c>
      <c r="Q257" t="b">
        <v>1</v>
      </c>
      <c r="R257" t="s">
        <v>8269</v>
      </c>
      <c r="S257" s="6">
        <f>F257/E257</f>
        <v>1.0673325</v>
      </c>
      <c r="T257" s="7">
        <f>F257/P257</f>
        <v>45.418404255319146</v>
      </c>
      <c r="U257" t="s">
        <v>8309</v>
      </c>
      <c r="V257" t="s">
        <v>8314</v>
      </c>
    </row>
    <row r="258" spans="1:22" ht="60" x14ac:dyDescent="0.25">
      <c r="A258">
        <v>256</v>
      </c>
      <c r="B258" s="3" t="s">
        <v>257</v>
      </c>
      <c r="C258" s="3" t="s">
        <v>4366</v>
      </c>
      <c r="D258" s="3">
        <f t="shared" si="6"/>
        <v>-5083</v>
      </c>
      <c r="E258">
        <v>13000</v>
      </c>
      <c r="F258">
        <v>18083</v>
      </c>
      <c r="G258" t="s">
        <v>8219</v>
      </c>
      <c r="H258" t="s">
        <v>8224</v>
      </c>
      <c r="I258" t="s">
        <v>8246</v>
      </c>
      <c r="J258" s="12">
        <f>(K258/86400)+25569+(-6/24)</f>
        <v>41349.519293981481</v>
      </c>
      <c r="K258">
        <v>1363458467</v>
      </c>
      <c r="L258" t="str">
        <f t="shared" si="7"/>
        <v>Feb</v>
      </c>
      <c r="M258" s="12">
        <f>(N258/86400)+25569+(-6/24)</f>
        <v>41319.519293981481</v>
      </c>
      <c r="N258">
        <v>1360866467</v>
      </c>
      <c r="O258" t="b">
        <v>1</v>
      </c>
      <c r="P258">
        <v>275</v>
      </c>
      <c r="Q258" t="b">
        <v>1</v>
      </c>
      <c r="R258" t="s">
        <v>8269</v>
      </c>
      <c r="S258" s="6">
        <f>F258/E258</f>
        <v>1.391</v>
      </c>
      <c r="T258" s="7">
        <f>F258/P258</f>
        <v>65.756363636363631</v>
      </c>
      <c r="U258" t="s">
        <v>8309</v>
      </c>
      <c r="V258" t="s">
        <v>8314</v>
      </c>
    </row>
    <row r="259" spans="1:22" ht="60" x14ac:dyDescent="0.25">
      <c r="A259">
        <v>257</v>
      </c>
      <c r="B259" s="3" t="s">
        <v>258</v>
      </c>
      <c r="C259" s="3" t="s">
        <v>4367</v>
      </c>
      <c r="D259" s="3">
        <f t="shared" ref="D259:D322" si="8">E259-F259</f>
        <v>-2354.2699999999968</v>
      </c>
      <c r="E259">
        <v>35000</v>
      </c>
      <c r="F259">
        <v>37354.269999999997</v>
      </c>
      <c r="G259" t="s">
        <v>8219</v>
      </c>
      <c r="H259" t="s">
        <v>8224</v>
      </c>
      <c r="I259" t="s">
        <v>8246</v>
      </c>
      <c r="J259" s="12">
        <f>(K259/86400)+25569+(-6/24)</f>
        <v>42509.376875000002</v>
      </c>
      <c r="K259">
        <v>1463670162</v>
      </c>
      <c r="L259" t="str">
        <f t="shared" ref="L259:L322" si="9">TEXT(M259,"mmm")</f>
        <v>Apr</v>
      </c>
      <c r="M259" s="12">
        <f>(N259/86400)+25569+(-6/24)</f>
        <v>42479.376875000002</v>
      </c>
      <c r="N259">
        <v>1461078162</v>
      </c>
      <c r="O259" t="b">
        <v>1</v>
      </c>
      <c r="P259">
        <v>560</v>
      </c>
      <c r="Q259" t="b">
        <v>1</v>
      </c>
      <c r="R259" t="s">
        <v>8269</v>
      </c>
      <c r="S259" s="6">
        <f>F259/E259</f>
        <v>1.0672648571428571</v>
      </c>
      <c r="T259" s="7">
        <f>F259/P259</f>
        <v>66.70405357142856</v>
      </c>
      <c r="U259" t="s">
        <v>8309</v>
      </c>
      <c r="V259" t="s">
        <v>8314</v>
      </c>
    </row>
    <row r="260" spans="1:22" ht="60" x14ac:dyDescent="0.25">
      <c r="A260">
        <v>258</v>
      </c>
      <c r="B260" s="3" t="s">
        <v>259</v>
      </c>
      <c r="C260" s="3" t="s">
        <v>4368</v>
      </c>
      <c r="D260" s="3">
        <f t="shared" si="8"/>
        <v>-27342</v>
      </c>
      <c r="E260">
        <v>30000</v>
      </c>
      <c r="F260">
        <v>57342</v>
      </c>
      <c r="G260" t="s">
        <v>8219</v>
      </c>
      <c r="H260" t="s">
        <v>8224</v>
      </c>
      <c r="I260" t="s">
        <v>8246</v>
      </c>
      <c r="J260" s="12">
        <f>(K260/86400)+25569+(-6/24)</f>
        <v>40711.801689814813</v>
      </c>
      <c r="K260">
        <v>1308359666</v>
      </c>
      <c r="L260" t="str">
        <f t="shared" si="9"/>
        <v>May</v>
      </c>
      <c r="M260" s="12">
        <f>(N260/86400)+25569+(-6/24)</f>
        <v>40681.801689814813</v>
      </c>
      <c r="N260">
        <v>1305767666</v>
      </c>
      <c r="O260" t="b">
        <v>1</v>
      </c>
      <c r="P260">
        <v>688</v>
      </c>
      <c r="Q260" t="b">
        <v>1</v>
      </c>
      <c r="R260" t="s">
        <v>8269</v>
      </c>
      <c r="S260" s="6">
        <f>F260/E260</f>
        <v>1.9114</v>
      </c>
      <c r="T260" s="7">
        <f>F260/P260</f>
        <v>83.345930232558146</v>
      </c>
      <c r="U260" t="s">
        <v>8309</v>
      </c>
      <c r="V260" t="s">
        <v>8314</v>
      </c>
    </row>
    <row r="261" spans="1:22" ht="60" x14ac:dyDescent="0.25">
      <c r="A261">
        <v>259</v>
      </c>
      <c r="B261" s="3" t="s">
        <v>260</v>
      </c>
      <c r="C261" s="3" t="s">
        <v>4369</v>
      </c>
      <c r="D261" s="3">
        <f t="shared" si="8"/>
        <v>-23953.42</v>
      </c>
      <c r="E261">
        <v>75000</v>
      </c>
      <c r="F261">
        <v>98953.42</v>
      </c>
      <c r="G261" t="s">
        <v>8219</v>
      </c>
      <c r="H261" t="s">
        <v>8224</v>
      </c>
      <c r="I261" t="s">
        <v>8246</v>
      </c>
      <c r="J261" s="12">
        <f>(K261/86400)+25569+(-6/24)</f>
        <v>42102.488067129627</v>
      </c>
      <c r="K261">
        <v>1428514969</v>
      </c>
      <c r="L261" t="str">
        <f t="shared" si="9"/>
        <v>Mar</v>
      </c>
      <c r="M261" s="12">
        <f>(N261/86400)+25569+(-6/24)</f>
        <v>42072.488067129627</v>
      </c>
      <c r="N261">
        <v>1425922969</v>
      </c>
      <c r="O261" t="b">
        <v>1</v>
      </c>
      <c r="P261">
        <v>942</v>
      </c>
      <c r="Q261" t="b">
        <v>1</v>
      </c>
      <c r="R261" t="s">
        <v>8269</v>
      </c>
      <c r="S261" s="6">
        <f>F261/E261</f>
        <v>1.3193789333333332</v>
      </c>
      <c r="T261" s="7">
        <f>F261/P261</f>
        <v>105.04609341825902</v>
      </c>
      <c r="U261" t="s">
        <v>8309</v>
      </c>
      <c r="V261" t="s">
        <v>8314</v>
      </c>
    </row>
    <row r="262" spans="1:22" ht="45" x14ac:dyDescent="0.25">
      <c r="A262">
        <v>260</v>
      </c>
      <c r="B262" s="3" t="s">
        <v>261</v>
      </c>
      <c r="C262" s="3" t="s">
        <v>4370</v>
      </c>
      <c r="D262" s="3">
        <f t="shared" si="8"/>
        <v>-640</v>
      </c>
      <c r="E262">
        <v>10000</v>
      </c>
      <c r="F262">
        <v>10640</v>
      </c>
      <c r="G262" t="s">
        <v>8219</v>
      </c>
      <c r="H262" t="s">
        <v>8224</v>
      </c>
      <c r="I262" t="s">
        <v>8246</v>
      </c>
      <c r="J262" s="12">
        <f>(K262/86400)+25569+(-6/24)</f>
        <v>40376.165972222225</v>
      </c>
      <c r="K262">
        <v>1279360740</v>
      </c>
      <c r="L262" t="str">
        <f t="shared" si="9"/>
        <v>Jun</v>
      </c>
      <c r="M262" s="12">
        <f>(N262/86400)+25569+(-6/24)</f>
        <v>40330.505543981482</v>
      </c>
      <c r="N262">
        <v>1275415679</v>
      </c>
      <c r="O262" t="b">
        <v>1</v>
      </c>
      <c r="P262">
        <v>88</v>
      </c>
      <c r="Q262" t="b">
        <v>1</v>
      </c>
      <c r="R262" t="s">
        <v>8269</v>
      </c>
      <c r="S262" s="6">
        <f>F262/E262</f>
        <v>1.0640000000000001</v>
      </c>
      <c r="T262" s="7">
        <f>F262/P262</f>
        <v>120.90909090909091</v>
      </c>
      <c r="U262" t="s">
        <v>8309</v>
      </c>
      <c r="V262" t="s">
        <v>8314</v>
      </c>
    </row>
    <row r="263" spans="1:22" ht="45" x14ac:dyDescent="0.25">
      <c r="A263">
        <v>261</v>
      </c>
      <c r="B263" s="3" t="s">
        <v>262</v>
      </c>
      <c r="C263" s="3" t="s">
        <v>4371</v>
      </c>
      <c r="D263" s="3">
        <f t="shared" si="8"/>
        <v>-1480</v>
      </c>
      <c r="E263">
        <v>20000</v>
      </c>
      <c r="F263">
        <v>21480</v>
      </c>
      <c r="G263" t="s">
        <v>8219</v>
      </c>
      <c r="H263" t="s">
        <v>8224</v>
      </c>
      <c r="I263" t="s">
        <v>8246</v>
      </c>
      <c r="J263" s="12">
        <f>(K263/86400)+25569+(-6/24)</f>
        <v>41067.371527777781</v>
      </c>
      <c r="K263">
        <v>1339080900</v>
      </c>
      <c r="L263" t="str">
        <f t="shared" si="9"/>
        <v>Apr</v>
      </c>
      <c r="M263" s="12">
        <f>(N263/86400)+25569+(-6/24)</f>
        <v>41017.635462962964</v>
      </c>
      <c r="N263">
        <v>1334783704</v>
      </c>
      <c r="O263" t="b">
        <v>1</v>
      </c>
      <c r="P263">
        <v>220</v>
      </c>
      <c r="Q263" t="b">
        <v>1</v>
      </c>
      <c r="R263" t="s">
        <v>8269</v>
      </c>
      <c r="S263" s="6">
        <f>F263/E263</f>
        <v>1.0740000000000001</v>
      </c>
      <c r="T263" s="7">
        <f>F263/P263</f>
        <v>97.63636363636364</v>
      </c>
      <c r="U263" t="s">
        <v>8309</v>
      </c>
      <c r="V263" t="s">
        <v>8314</v>
      </c>
    </row>
    <row r="264" spans="1:22" ht="30" x14ac:dyDescent="0.25">
      <c r="A264">
        <v>262</v>
      </c>
      <c r="B264" s="3" t="s">
        <v>263</v>
      </c>
      <c r="C264" s="3" t="s">
        <v>4372</v>
      </c>
      <c r="D264" s="3">
        <f t="shared" si="8"/>
        <v>-3500</v>
      </c>
      <c r="E264">
        <v>2500</v>
      </c>
      <c r="F264">
        <v>6000</v>
      </c>
      <c r="G264" t="s">
        <v>8219</v>
      </c>
      <c r="H264" t="s">
        <v>8224</v>
      </c>
      <c r="I264" t="s">
        <v>8246</v>
      </c>
      <c r="J264" s="12">
        <f>(K264/86400)+25569+(-6/24)</f>
        <v>40599.99800925926</v>
      </c>
      <c r="K264">
        <v>1298699828</v>
      </c>
      <c r="L264" t="str">
        <f t="shared" si="9"/>
        <v>Jan</v>
      </c>
      <c r="M264" s="12">
        <f>(N264/86400)+25569+(-6/24)</f>
        <v>40554.99800925926</v>
      </c>
      <c r="N264">
        <v>1294811828</v>
      </c>
      <c r="O264" t="b">
        <v>1</v>
      </c>
      <c r="P264">
        <v>145</v>
      </c>
      <c r="Q264" t="b">
        <v>1</v>
      </c>
      <c r="R264" t="s">
        <v>8269</v>
      </c>
      <c r="S264" s="6">
        <f>F264/E264</f>
        <v>2.4</v>
      </c>
      <c r="T264" s="7">
        <f>F264/P264</f>
        <v>41.379310344827587</v>
      </c>
      <c r="U264" t="s">
        <v>8309</v>
      </c>
      <c r="V264" t="s">
        <v>8314</v>
      </c>
    </row>
    <row r="265" spans="1:22" ht="60" x14ac:dyDescent="0.25">
      <c r="A265">
        <v>263</v>
      </c>
      <c r="B265" s="3" t="s">
        <v>264</v>
      </c>
      <c r="C265" s="3" t="s">
        <v>4373</v>
      </c>
      <c r="D265" s="3">
        <f t="shared" si="8"/>
        <v>-4520.2700000000004</v>
      </c>
      <c r="E265">
        <v>25000</v>
      </c>
      <c r="F265">
        <v>29520.27</v>
      </c>
      <c r="G265" t="s">
        <v>8219</v>
      </c>
      <c r="H265" t="s">
        <v>8224</v>
      </c>
      <c r="I265" t="s">
        <v>8246</v>
      </c>
      <c r="J265" s="12">
        <f>(K265/86400)+25569+(-6/24)</f>
        <v>41179.704791666663</v>
      </c>
      <c r="K265">
        <v>1348786494</v>
      </c>
      <c r="L265" t="str">
        <f t="shared" si="9"/>
        <v>Aug</v>
      </c>
      <c r="M265" s="12">
        <f>(N265/86400)+25569+(-6/24)</f>
        <v>41149.704791666663</v>
      </c>
      <c r="N265">
        <v>1346194494</v>
      </c>
      <c r="O265" t="b">
        <v>1</v>
      </c>
      <c r="P265">
        <v>963</v>
      </c>
      <c r="Q265" t="b">
        <v>1</v>
      </c>
      <c r="R265" t="s">
        <v>8269</v>
      </c>
      <c r="S265" s="6">
        <f>F265/E265</f>
        <v>1.1808107999999999</v>
      </c>
      <c r="T265" s="7">
        <f>F265/P265</f>
        <v>30.654485981308412</v>
      </c>
      <c r="U265" t="s">
        <v>8309</v>
      </c>
      <c r="V265" t="s">
        <v>8314</v>
      </c>
    </row>
    <row r="266" spans="1:22" ht="60" x14ac:dyDescent="0.25">
      <c r="A266">
        <v>264</v>
      </c>
      <c r="B266" s="3" t="s">
        <v>265</v>
      </c>
      <c r="C266" s="3" t="s">
        <v>4374</v>
      </c>
      <c r="D266" s="3">
        <f t="shared" si="8"/>
        <v>-910</v>
      </c>
      <c r="E266">
        <v>5000</v>
      </c>
      <c r="F266">
        <v>5910</v>
      </c>
      <c r="G266" t="s">
        <v>8219</v>
      </c>
      <c r="H266" t="s">
        <v>8224</v>
      </c>
      <c r="I266" t="s">
        <v>8246</v>
      </c>
      <c r="J266" s="12">
        <f>(K266/86400)+25569+(-6/24)</f>
        <v>41040.370312500003</v>
      </c>
      <c r="K266">
        <v>1336747995</v>
      </c>
      <c r="L266" t="str">
        <f t="shared" si="9"/>
        <v>Apr</v>
      </c>
      <c r="M266" s="12">
        <f>(N266/86400)+25569+(-6/24)</f>
        <v>41010.370312500003</v>
      </c>
      <c r="N266">
        <v>1334155995</v>
      </c>
      <c r="O266" t="b">
        <v>1</v>
      </c>
      <c r="P266">
        <v>91</v>
      </c>
      <c r="Q266" t="b">
        <v>1</v>
      </c>
      <c r="R266" t="s">
        <v>8269</v>
      </c>
      <c r="S266" s="6">
        <f>F266/E266</f>
        <v>1.1819999999999999</v>
      </c>
      <c r="T266" s="7">
        <f>F266/P266</f>
        <v>64.945054945054949</v>
      </c>
      <c r="U266" t="s">
        <v>8309</v>
      </c>
      <c r="V266" t="s">
        <v>8314</v>
      </c>
    </row>
    <row r="267" spans="1:22" ht="60" x14ac:dyDescent="0.25">
      <c r="A267">
        <v>265</v>
      </c>
      <c r="B267" s="3" t="s">
        <v>266</v>
      </c>
      <c r="C267" s="3" t="s">
        <v>4375</v>
      </c>
      <c r="D267" s="3">
        <f t="shared" si="8"/>
        <v>-555</v>
      </c>
      <c r="E267">
        <v>5000</v>
      </c>
      <c r="F267">
        <v>5555</v>
      </c>
      <c r="G267" t="s">
        <v>8219</v>
      </c>
      <c r="H267" t="s">
        <v>8224</v>
      </c>
      <c r="I267" t="s">
        <v>8246</v>
      </c>
      <c r="J267" s="12">
        <f>(K267/86400)+25569+(-6/24)</f>
        <v>40308.594444444447</v>
      </c>
      <c r="K267">
        <v>1273522560</v>
      </c>
      <c r="L267" t="str">
        <f t="shared" si="9"/>
        <v>Mar</v>
      </c>
      <c r="M267" s="12">
        <f>(N267/86400)+25569+(-6/24)</f>
        <v>40266.995717592596</v>
      </c>
      <c r="N267">
        <v>1269928430</v>
      </c>
      <c r="O267" t="b">
        <v>1</v>
      </c>
      <c r="P267">
        <v>58</v>
      </c>
      <c r="Q267" t="b">
        <v>1</v>
      </c>
      <c r="R267" t="s">
        <v>8269</v>
      </c>
      <c r="S267" s="6">
        <f>F267/E267</f>
        <v>1.111</v>
      </c>
      <c r="T267" s="7">
        <f>F267/P267</f>
        <v>95.775862068965523</v>
      </c>
      <c r="U267" t="s">
        <v>8309</v>
      </c>
      <c r="V267" t="s">
        <v>8314</v>
      </c>
    </row>
    <row r="268" spans="1:22" ht="60" x14ac:dyDescent="0.25">
      <c r="A268">
        <v>266</v>
      </c>
      <c r="B268" s="3" t="s">
        <v>267</v>
      </c>
      <c r="C268" s="3" t="s">
        <v>4376</v>
      </c>
      <c r="D268" s="3">
        <f t="shared" si="8"/>
        <v>-455</v>
      </c>
      <c r="E268">
        <v>1000</v>
      </c>
      <c r="F268">
        <v>1455</v>
      </c>
      <c r="G268" t="s">
        <v>8219</v>
      </c>
      <c r="H268" t="s">
        <v>8224</v>
      </c>
      <c r="I268" t="s">
        <v>8246</v>
      </c>
      <c r="J268" s="12">
        <f>(K268/86400)+25569+(-6/24)</f>
        <v>40290.910416666666</v>
      </c>
      <c r="K268">
        <v>1271994660</v>
      </c>
      <c r="L268" t="str">
        <f t="shared" si="9"/>
        <v>Jan</v>
      </c>
      <c r="M268" s="12">
        <f>(N268/86400)+25569+(-6/24)</f>
        <v>40204.924849537041</v>
      </c>
      <c r="N268">
        <v>1264565507</v>
      </c>
      <c r="O268" t="b">
        <v>1</v>
      </c>
      <c r="P268">
        <v>36</v>
      </c>
      <c r="Q268" t="b">
        <v>1</v>
      </c>
      <c r="R268" t="s">
        <v>8269</v>
      </c>
      <c r="S268" s="6">
        <f>F268/E268</f>
        <v>1.4550000000000001</v>
      </c>
      <c r="T268" s="7">
        <f>F268/P268</f>
        <v>40.416666666666664</v>
      </c>
      <c r="U268" t="s">
        <v>8309</v>
      </c>
      <c r="V268" t="s">
        <v>8314</v>
      </c>
    </row>
    <row r="269" spans="1:22" ht="45" x14ac:dyDescent="0.25">
      <c r="A269">
        <v>267</v>
      </c>
      <c r="B269" s="3" t="s">
        <v>268</v>
      </c>
      <c r="C269" s="3" t="s">
        <v>4377</v>
      </c>
      <c r="D269" s="3">
        <f t="shared" si="8"/>
        <v>-3115.4400000000005</v>
      </c>
      <c r="E269">
        <v>9850</v>
      </c>
      <c r="F269">
        <v>12965.44</v>
      </c>
      <c r="G269" t="s">
        <v>8219</v>
      </c>
      <c r="H269" t="s">
        <v>8225</v>
      </c>
      <c r="I269" t="s">
        <v>8247</v>
      </c>
      <c r="J269" s="12">
        <f>(K269/86400)+25569+(-6/24)</f>
        <v>41815.202534722222</v>
      </c>
      <c r="K269">
        <v>1403693499</v>
      </c>
      <c r="L269" t="str">
        <f t="shared" si="9"/>
        <v>May</v>
      </c>
      <c r="M269" s="12">
        <f>(N269/86400)+25569+(-6/24)</f>
        <v>41785.202534722222</v>
      </c>
      <c r="N269">
        <v>1401101499</v>
      </c>
      <c r="O269" t="b">
        <v>1</v>
      </c>
      <c r="P269">
        <v>165</v>
      </c>
      <c r="Q269" t="b">
        <v>1</v>
      </c>
      <c r="R269" t="s">
        <v>8269</v>
      </c>
      <c r="S269" s="6">
        <f>F269/E269</f>
        <v>1.3162883248730965</v>
      </c>
      <c r="T269" s="7">
        <f>F269/P269</f>
        <v>78.578424242424248</v>
      </c>
      <c r="U269" t="s">
        <v>8309</v>
      </c>
      <c r="V269" t="s">
        <v>8314</v>
      </c>
    </row>
    <row r="270" spans="1:22" ht="60" x14ac:dyDescent="0.25">
      <c r="A270">
        <v>268</v>
      </c>
      <c r="B270" s="3" t="s">
        <v>269</v>
      </c>
      <c r="C270" s="3" t="s">
        <v>4378</v>
      </c>
      <c r="D270" s="3">
        <f t="shared" si="8"/>
        <v>-570</v>
      </c>
      <c r="E270">
        <v>5000</v>
      </c>
      <c r="F270">
        <v>5570</v>
      </c>
      <c r="G270" t="s">
        <v>8219</v>
      </c>
      <c r="H270" t="s">
        <v>8224</v>
      </c>
      <c r="I270" t="s">
        <v>8246</v>
      </c>
      <c r="J270" s="12">
        <f>(K270/86400)+25569+(-6/24)</f>
        <v>40853.944189814814</v>
      </c>
      <c r="K270">
        <v>1320640778</v>
      </c>
      <c r="L270" t="str">
        <f t="shared" si="9"/>
        <v>Sep</v>
      </c>
      <c r="M270" s="12">
        <f>(N270/86400)+25569+(-6/24)</f>
        <v>40808.90252314815</v>
      </c>
      <c r="N270">
        <v>1316749178</v>
      </c>
      <c r="O270" t="b">
        <v>1</v>
      </c>
      <c r="P270">
        <v>111</v>
      </c>
      <c r="Q270" t="b">
        <v>1</v>
      </c>
      <c r="R270" t="s">
        <v>8269</v>
      </c>
      <c r="S270" s="6">
        <f>F270/E270</f>
        <v>1.1140000000000001</v>
      </c>
      <c r="T270" s="7">
        <f>F270/P270</f>
        <v>50.18018018018018</v>
      </c>
      <c r="U270" t="s">
        <v>8309</v>
      </c>
      <c r="V270" t="s">
        <v>8314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 s="3">
        <f t="shared" si="8"/>
        <v>-47233.76999999999</v>
      </c>
      <c r="E271">
        <v>100000</v>
      </c>
      <c r="F271">
        <v>147233.76999999999</v>
      </c>
      <c r="G271" t="s">
        <v>8219</v>
      </c>
      <c r="H271" t="s">
        <v>8226</v>
      </c>
      <c r="I271" t="s">
        <v>8248</v>
      </c>
      <c r="J271" s="12">
        <f>(K271/86400)+25569+(-6/24)</f>
        <v>42787.947013888886</v>
      </c>
      <c r="K271">
        <v>1487738622</v>
      </c>
      <c r="L271" t="str">
        <f t="shared" si="9"/>
        <v>Jan</v>
      </c>
      <c r="M271" s="12">
        <f>(N271/86400)+25569+(-6/24)</f>
        <v>42757.947013888886</v>
      </c>
      <c r="N271">
        <v>1485146622</v>
      </c>
      <c r="O271" t="b">
        <v>1</v>
      </c>
      <c r="P271">
        <v>1596</v>
      </c>
      <c r="Q271" t="b">
        <v>1</v>
      </c>
      <c r="R271" t="s">
        <v>8269</v>
      </c>
      <c r="S271" s="6">
        <f>F271/E271</f>
        <v>1.4723377</v>
      </c>
      <c r="T271" s="7">
        <f>F271/P271</f>
        <v>92.251735588972423</v>
      </c>
      <c r="U271" t="s">
        <v>8309</v>
      </c>
      <c r="V271" t="s">
        <v>8314</v>
      </c>
    </row>
    <row r="272" spans="1:22" ht="45" x14ac:dyDescent="0.25">
      <c r="A272">
        <v>270</v>
      </c>
      <c r="B272" s="3" t="s">
        <v>271</v>
      </c>
      <c r="C272" s="3" t="s">
        <v>4380</v>
      </c>
      <c r="D272" s="3">
        <f t="shared" si="8"/>
        <v>-1210</v>
      </c>
      <c r="E272">
        <v>2300</v>
      </c>
      <c r="F272">
        <v>3510</v>
      </c>
      <c r="G272" t="s">
        <v>8219</v>
      </c>
      <c r="H272" t="s">
        <v>8224</v>
      </c>
      <c r="I272" t="s">
        <v>8246</v>
      </c>
      <c r="J272" s="12">
        <f>(K272/86400)+25569+(-6/24)</f>
        <v>40687.916666666664</v>
      </c>
      <c r="K272">
        <v>1306296000</v>
      </c>
      <c r="L272" t="str">
        <f t="shared" si="9"/>
        <v>Apr</v>
      </c>
      <c r="M272" s="12">
        <f>(N272/86400)+25569+(-6/24)</f>
        <v>40637.61655092593</v>
      </c>
      <c r="N272">
        <v>1301950070</v>
      </c>
      <c r="O272" t="b">
        <v>1</v>
      </c>
      <c r="P272">
        <v>61</v>
      </c>
      <c r="Q272" t="b">
        <v>1</v>
      </c>
      <c r="R272" t="s">
        <v>8269</v>
      </c>
      <c r="S272" s="6">
        <f>F272/E272</f>
        <v>1.5260869565217392</v>
      </c>
      <c r="T272" s="7">
        <f>F272/P272</f>
        <v>57.540983606557376</v>
      </c>
      <c r="U272" t="s">
        <v>8309</v>
      </c>
      <c r="V272" t="s">
        <v>8314</v>
      </c>
    </row>
    <row r="273" spans="1:22" ht="60" x14ac:dyDescent="0.25">
      <c r="A273">
        <v>271</v>
      </c>
      <c r="B273" s="3" t="s">
        <v>272</v>
      </c>
      <c r="C273" s="3" t="s">
        <v>4381</v>
      </c>
      <c r="D273" s="3">
        <f t="shared" si="8"/>
        <v>-1404</v>
      </c>
      <c r="E273">
        <v>30000</v>
      </c>
      <c r="F273">
        <v>31404</v>
      </c>
      <c r="G273" t="s">
        <v>8219</v>
      </c>
      <c r="H273" t="s">
        <v>8224</v>
      </c>
      <c r="I273" t="s">
        <v>8246</v>
      </c>
      <c r="J273" s="12">
        <f>(K273/86400)+25569+(-6/24)</f>
        <v>41641.083333333336</v>
      </c>
      <c r="K273">
        <v>1388649600</v>
      </c>
      <c r="L273" t="str">
        <f t="shared" si="9"/>
        <v>Dec</v>
      </c>
      <c r="M273" s="12">
        <f>(N273/86400)+25569+(-6/24)</f>
        <v>41611.850243055553</v>
      </c>
      <c r="N273">
        <v>1386123861</v>
      </c>
      <c r="O273" t="b">
        <v>1</v>
      </c>
      <c r="P273">
        <v>287</v>
      </c>
      <c r="Q273" t="b">
        <v>1</v>
      </c>
      <c r="R273" t="s">
        <v>8269</v>
      </c>
      <c r="S273" s="6">
        <f>F273/E273</f>
        <v>1.0468</v>
      </c>
      <c r="T273" s="7">
        <f>F273/P273</f>
        <v>109.42160278745645</v>
      </c>
      <c r="U273" t="s">
        <v>8309</v>
      </c>
      <c r="V273" t="s">
        <v>8314</v>
      </c>
    </row>
    <row r="274" spans="1:22" ht="60" x14ac:dyDescent="0.25">
      <c r="A274">
        <v>272</v>
      </c>
      <c r="B274" s="3" t="s">
        <v>273</v>
      </c>
      <c r="C274" s="3" t="s">
        <v>4382</v>
      </c>
      <c r="D274" s="3">
        <f t="shared" si="8"/>
        <v>-2323.0100000000002</v>
      </c>
      <c r="E274">
        <v>3000</v>
      </c>
      <c r="F274">
        <v>5323.01</v>
      </c>
      <c r="G274" t="s">
        <v>8219</v>
      </c>
      <c r="H274" t="s">
        <v>8224</v>
      </c>
      <c r="I274" t="s">
        <v>8246</v>
      </c>
      <c r="J274" s="12">
        <f>(K274/86400)+25569+(-6/24)</f>
        <v>40296.53402777778</v>
      </c>
      <c r="K274">
        <v>1272480540</v>
      </c>
      <c r="L274" t="str">
        <f t="shared" si="9"/>
        <v>Feb</v>
      </c>
      <c r="M274" s="12">
        <f>(N274/86400)+25569+(-6/24)</f>
        <v>40235.650358796294</v>
      </c>
      <c r="N274">
        <v>1267220191</v>
      </c>
      <c r="O274" t="b">
        <v>1</v>
      </c>
      <c r="P274">
        <v>65</v>
      </c>
      <c r="Q274" t="b">
        <v>1</v>
      </c>
      <c r="R274" t="s">
        <v>8269</v>
      </c>
      <c r="S274" s="6">
        <f>F274/E274</f>
        <v>1.7743366666666667</v>
      </c>
      <c r="T274" s="7">
        <f>F274/P274</f>
        <v>81.892461538461546</v>
      </c>
      <c r="U274" t="s">
        <v>8309</v>
      </c>
      <c r="V274" t="s">
        <v>8314</v>
      </c>
    </row>
    <row r="275" spans="1:22" ht="60" x14ac:dyDescent="0.25">
      <c r="A275">
        <v>273</v>
      </c>
      <c r="B275" s="3" t="s">
        <v>274</v>
      </c>
      <c r="C275" s="3" t="s">
        <v>4383</v>
      </c>
      <c r="D275" s="3">
        <f t="shared" si="8"/>
        <v>-388.78999999999996</v>
      </c>
      <c r="E275">
        <v>5000</v>
      </c>
      <c r="F275">
        <v>5388.79</v>
      </c>
      <c r="G275" t="s">
        <v>8219</v>
      </c>
      <c r="H275" t="s">
        <v>8224</v>
      </c>
      <c r="I275" t="s">
        <v>8246</v>
      </c>
      <c r="J275" s="12">
        <f>(K275/86400)+25569+(-6/24)</f>
        <v>40727.248449074075</v>
      </c>
      <c r="K275">
        <v>1309694266</v>
      </c>
      <c r="L275" t="str">
        <f t="shared" si="9"/>
        <v>Jun</v>
      </c>
      <c r="M275" s="12">
        <f>(N275/86400)+25569+(-6/24)</f>
        <v>40697.248449074075</v>
      </c>
      <c r="N275">
        <v>1307102266</v>
      </c>
      <c r="O275" t="b">
        <v>1</v>
      </c>
      <c r="P275">
        <v>118</v>
      </c>
      <c r="Q275" t="b">
        <v>1</v>
      </c>
      <c r="R275" t="s">
        <v>8269</v>
      </c>
      <c r="S275" s="6">
        <f>F275/E275</f>
        <v>1.077758</v>
      </c>
      <c r="T275" s="7">
        <f>F275/P275</f>
        <v>45.667711864406776</v>
      </c>
      <c r="U275" t="s">
        <v>8309</v>
      </c>
      <c r="V275" t="s">
        <v>8314</v>
      </c>
    </row>
    <row r="276" spans="1:22" ht="60" x14ac:dyDescent="0.25">
      <c r="A276">
        <v>274</v>
      </c>
      <c r="B276" s="3" t="s">
        <v>275</v>
      </c>
      <c r="C276" s="3" t="s">
        <v>4384</v>
      </c>
      <c r="D276" s="3">
        <f t="shared" si="8"/>
        <v>-2240</v>
      </c>
      <c r="E276">
        <v>4000</v>
      </c>
      <c r="F276">
        <v>6240</v>
      </c>
      <c r="G276" t="s">
        <v>8219</v>
      </c>
      <c r="H276" t="s">
        <v>8224</v>
      </c>
      <c r="I276" t="s">
        <v>8246</v>
      </c>
      <c r="J276" s="12">
        <f>(K276/86400)+25569+(-6/24)</f>
        <v>41004.040972222225</v>
      </c>
      <c r="K276">
        <v>1333609140</v>
      </c>
      <c r="L276" t="str">
        <f t="shared" si="9"/>
        <v>Mar</v>
      </c>
      <c r="M276" s="12">
        <f>(N276/86400)+25569+(-6/24)</f>
        <v>40969.662372685183</v>
      </c>
      <c r="N276">
        <v>1330638829</v>
      </c>
      <c r="O276" t="b">
        <v>1</v>
      </c>
      <c r="P276">
        <v>113</v>
      </c>
      <c r="Q276" t="b">
        <v>1</v>
      </c>
      <c r="R276" t="s">
        <v>8269</v>
      </c>
      <c r="S276" s="6">
        <f>F276/E276</f>
        <v>1.56</v>
      </c>
      <c r="T276" s="7">
        <f>F276/P276</f>
        <v>55.221238938053098</v>
      </c>
      <c r="U276" t="s">
        <v>8309</v>
      </c>
      <c r="V276" t="s">
        <v>8314</v>
      </c>
    </row>
    <row r="277" spans="1:22" ht="45" x14ac:dyDescent="0.25">
      <c r="A277">
        <v>275</v>
      </c>
      <c r="B277" s="3" t="s">
        <v>276</v>
      </c>
      <c r="C277" s="3" t="s">
        <v>4385</v>
      </c>
      <c r="D277" s="3">
        <f t="shared" si="8"/>
        <v>-1679</v>
      </c>
      <c r="E277">
        <v>20000</v>
      </c>
      <c r="F277">
        <v>21679</v>
      </c>
      <c r="G277" t="s">
        <v>8219</v>
      </c>
      <c r="H277" t="s">
        <v>8224</v>
      </c>
      <c r="I277" t="s">
        <v>8246</v>
      </c>
      <c r="J277" s="12">
        <f>(K277/86400)+25569+(-6/24)</f>
        <v>41222.823680555557</v>
      </c>
      <c r="K277">
        <v>1352511966</v>
      </c>
      <c r="L277" t="str">
        <f t="shared" si="9"/>
        <v>Oct</v>
      </c>
      <c r="M277" s="12">
        <f>(N277/86400)+25569+(-6/24)</f>
        <v>41192.782013888893</v>
      </c>
      <c r="N277">
        <v>1349916366</v>
      </c>
      <c r="O277" t="b">
        <v>1</v>
      </c>
      <c r="P277">
        <v>332</v>
      </c>
      <c r="Q277" t="b">
        <v>1</v>
      </c>
      <c r="R277" t="s">
        <v>8269</v>
      </c>
      <c r="S277" s="6">
        <f>F277/E277</f>
        <v>1.08395</v>
      </c>
      <c r="T277" s="7">
        <f>F277/P277</f>
        <v>65.298192771084331</v>
      </c>
      <c r="U277" t="s">
        <v>8309</v>
      </c>
      <c r="V277" t="s">
        <v>8314</v>
      </c>
    </row>
    <row r="278" spans="1:22" ht="60" x14ac:dyDescent="0.25">
      <c r="A278">
        <v>276</v>
      </c>
      <c r="B278" s="3" t="s">
        <v>277</v>
      </c>
      <c r="C278" s="3" t="s">
        <v>4386</v>
      </c>
      <c r="D278" s="3">
        <f t="shared" si="8"/>
        <v>-1904</v>
      </c>
      <c r="E278">
        <v>4000</v>
      </c>
      <c r="F278">
        <v>5904</v>
      </c>
      <c r="G278" t="s">
        <v>8219</v>
      </c>
      <c r="H278" t="s">
        <v>8224</v>
      </c>
      <c r="I278" t="s">
        <v>8246</v>
      </c>
      <c r="J278" s="12">
        <f>(K278/86400)+25569+(-6/24)</f>
        <v>41026.790208333332</v>
      </c>
      <c r="K278">
        <v>1335574674</v>
      </c>
      <c r="L278" t="str">
        <f t="shared" si="9"/>
        <v>Feb</v>
      </c>
      <c r="M278" s="12">
        <f>(N278/86400)+25569+(-6/24)</f>
        <v>40966.831875000003</v>
      </c>
      <c r="N278">
        <v>1330394274</v>
      </c>
      <c r="O278" t="b">
        <v>1</v>
      </c>
      <c r="P278">
        <v>62</v>
      </c>
      <c r="Q278" t="b">
        <v>1</v>
      </c>
      <c r="R278" t="s">
        <v>8269</v>
      </c>
      <c r="S278" s="6">
        <f>F278/E278</f>
        <v>1.476</v>
      </c>
      <c r="T278" s="7">
        <f>F278/P278</f>
        <v>95.225806451612897</v>
      </c>
      <c r="U278" t="s">
        <v>8309</v>
      </c>
      <c r="V278" t="s">
        <v>8314</v>
      </c>
    </row>
    <row r="279" spans="1:22" ht="60" x14ac:dyDescent="0.25">
      <c r="A279">
        <v>277</v>
      </c>
      <c r="B279" s="3" t="s">
        <v>278</v>
      </c>
      <c r="C279" s="3" t="s">
        <v>4387</v>
      </c>
      <c r="D279" s="3">
        <f t="shared" si="8"/>
        <v>-6748</v>
      </c>
      <c r="E279">
        <v>65000</v>
      </c>
      <c r="F279">
        <v>71748</v>
      </c>
      <c r="G279" t="s">
        <v>8219</v>
      </c>
      <c r="H279" t="s">
        <v>8224</v>
      </c>
      <c r="I279" t="s">
        <v>8246</v>
      </c>
      <c r="J279" s="12">
        <f>(K279/86400)+25569+(-6/24)</f>
        <v>42147.641423611116</v>
      </c>
      <c r="K279">
        <v>1432416219</v>
      </c>
      <c r="L279" t="str">
        <f t="shared" si="9"/>
        <v>Apr</v>
      </c>
      <c r="M279" s="12">
        <f>(N279/86400)+25569+(-6/24)</f>
        <v>42117.641423611116</v>
      </c>
      <c r="N279">
        <v>1429824219</v>
      </c>
      <c r="O279" t="b">
        <v>1</v>
      </c>
      <c r="P279">
        <v>951</v>
      </c>
      <c r="Q279" t="b">
        <v>1</v>
      </c>
      <c r="R279" t="s">
        <v>8269</v>
      </c>
      <c r="S279" s="6">
        <f>F279/E279</f>
        <v>1.1038153846153846</v>
      </c>
      <c r="T279" s="7">
        <f>F279/P279</f>
        <v>75.444794952681391</v>
      </c>
      <c r="U279" t="s">
        <v>8309</v>
      </c>
      <c r="V279" t="s">
        <v>8314</v>
      </c>
    </row>
    <row r="280" spans="1:22" ht="45" x14ac:dyDescent="0.25">
      <c r="A280">
        <v>278</v>
      </c>
      <c r="B280" s="3" t="s">
        <v>279</v>
      </c>
      <c r="C280" s="3" t="s">
        <v>4388</v>
      </c>
      <c r="D280" s="3">
        <f t="shared" si="8"/>
        <v>-13594</v>
      </c>
      <c r="E280">
        <v>27000</v>
      </c>
      <c r="F280">
        <v>40594</v>
      </c>
      <c r="G280" t="s">
        <v>8219</v>
      </c>
      <c r="H280" t="s">
        <v>8224</v>
      </c>
      <c r="I280" t="s">
        <v>8246</v>
      </c>
      <c r="J280" s="12">
        <f>(K280/86400)+25569+(-6/24)</f>
        <v>41193.790960648148</v>
      </c>
      <c r="K280">
        <v>1350003539</v>
      </c>
      <c r="L280" t="str">
        <f t="shared" si="9"/>
        <v>Sep</v>
      </c>
      <c r="M280" s="12">
        <f>(N280/86400)+25569+(-6/24)</f>
        <v>41163.790960648148</v>
      </c>
      <c r="N280">
        <v>1347411539</v>
      </c>
      <c r="O280" t="b">
        <v>1</v>
      </c>
      <c r="P280">
        <v>415</v>
      </c>
      <c r="Q280" t="b">
        <v>1</v>
      </c>
      <c r="R280" t="s">
        <v>8269</v>
      </c>
      <c r="S280" s="6">
        <f>F280/E280</f>
        <v>1.5034814814814814</v>
      </c>
      <c r="T280" s="7">
        <f>F280/P280</f>
        <v>97.816867469879512</v>
      </c>
      <c r="U280" t="s">
        <v>8309</v>
      </c>
      <c r="V280" t="s">
        <v>8314</v>
      </c>
    </row>
    <row r="281" spans="1:22" ht="60" x14ac:dyDescent="0.25">
      <c r="A281">
        <v>279</v>
      </c>
      <c r="B281" s="3" t="s">
        <v>280</v>
      </c>
      <c r="C281" s="3" t="s">
        <v>4389</v>
      </c>
      <c r="D281" s="3">
        <f t="shared" si="8"/>
        <v>-9744.11</v>
      </c>
      <c r="E281">
        <v>17000</v>
      </c>
      <c r="F281">
        <v>26744.11</v>
      </c>
      <c r="G281" t="s">
        <v>8219</v>
      </c>
      <c r="H281" t="s">
        <v>8224</v>
      </c>
      <c r="I281" t="s">
        <v>8246</v>
      </c>
      <c r="J281" s="12">
        <f>(K281/86400)+25569+(-6/24)</f>
        <v>42792.834027777775</v>
      </c>
      <c r="K281">
        <v>1488160860</v>
      </c>
      <c r="L281" t="str">
        <f t="shared" si="9"/>
        <v>Jan</v>
      </c>
      <c r="M281" s="12">
        <f>(N281/86400)+25569+(-6/24)</f>
        <v>42758.994166666671</v>
      </c>
      <c r="N281">
        <v>1485237096</v>
      </c>
      <c r="O281" t="b">
        <v>1</v>
      </c>
      <c r="P281">
        <v>305</v>
      </c>
      <c r="Q281" t="b">
        <v>1</v>
      </c>
      <c r="R281" t="s">
        <v>8269</v>
      </c>
      <c r="S281" s="6">
        <f>F281/E281</f>
        <v>1.5731829411764706</v>
      </c>
      <c r="T281" s="7">
        <f>F281/P281</f>
        <v>87.685606557377056</v>
      </c>
      <c r="U281" t="s">
        <v>8309</v>
      </c>
      <c r="V281" t="s">
        <v>8314</v>
      </c>
    </row>
    <row r="282" spans="1:22" ht="60" x14ac:dyDescent="0.25">
      <c r="A282">
        <v>280</v>
      </c>
      <c r="B282" s="3" t="s">
        <v>281</v>
      </c>
      <c r="C282" s="3" t="s">
        <v>4390</v>
      </c>
      <c r="D282" s="3">
        <f t="shared" si="8"/>
        <v>-42108</v>
      </c>
      <c r="E282">
        <v>75000</v>
      </c>
      <c r="F282">
        <v>117108</v>
      </c>
      <c r="G282" t="s">
        <v>8219</v>
      </c>
      <c r="H282" t="s">
        <v>8224</v>
      </c>
      <c r="I282" t="s">
        <v>8246</v>
      </c>
      <c r="J282" s="12">
        <f>(K282/86400)+25569+(-6/24)</f>
        <v>41789.340682870374</v>
      </c>
      <c r="K282">
        <v>1401459035</v>
      </c>
      <c r="L282" t="str">
        <f t="shared" si="9"/>
        <v>Apr</v>
      </c>
      <c r="M282" s="12">
        <f>(N282/86400)+25569+(-6/24)</f>
        <v>41744.340682870374</v>
      </c>
      <c r="N282">
        <v>1397571035</v>
      </c>
      <c r="O282" t="b">
        <v>1</v>
      </c>
      <c r="P282">
        <v>2139</v>
      </c>
      <c r="Q282" t="b">
        <v>1</v>
      </c>
      <c r="R282" t="s">
        <v>8269</v>
      </c>
      <c r="S282" s="6">
        <f>F282/E282</f>
        <v>1.5614399999999999</v>
      </c>
      <c r="T282" s="7">
        <f>F282/P282</f>
        <v>54.748948106591868</v>
      </c>
      <c r="U282" t="s">
        <v>8309</v>
      </c>
      <c r="V282" t="s">
        <v>8314</v>
      </c>
    </row>
    <row r="283" spans="1:22" ht="60" x14ac:dyDescent="0.25">
      <c r="A283">
        <v>281</v>
      </c>
      <c r="B283" s="3" t="s">
        <v>282</v>
      </c>
      <c r="C283" s="3" t="s">
        <v>4391</v>
      </c>
      <c r="D283" s="3">
        <f t="shared" si="8"/>
        <v>-1132.3199999999997</v>
      </c>
      <c r="E283">
        <v>5500</v>
      </c>
      <c r="F283">
        <v>6632.32</v>
      </c>
      <c r="G283" t="s">
        <v>8219</v>
      </c>
      <c r="H283" t="s">
        <v>8224</v>
      </c>
      <c r="I283" t="s">
        <v>8246</v>
      </c>
      <c r="J283" s="12">
        <f>(K283/86400)+25569+(-6/24)</f>
        <v>40035.55972222222</v>
      </c>
      <c r="K283">
        <v>1249932360</v>
      </c>
      <c r="L283" t="str">
        <f t="shared" si="9"/>
        <v>May</v>
      </c>
      <c r="M283" s="12">
        <f>(N283/86400)+25569+(-6/24)</f>
        <v>39949.913344907407</v>
      </c>
      <c r="N283">
        <v>1242532513</v>
      </c>
      <c r="O283" t="b">
        <v>1</v>
      </c>
      <c r="P283">
        <v>79</v>
      </c>
      <c r="Q283" t="b">
        <v>1</v>
      </c>
      <c r="R283" t="s">
        <v>8269</v>
      </c>
      <c r="S283" s="6">
        <f>F283/E283</f>
        <v>1.2058763636363636</v>
      </c>
      <c r="T283" s="7">
        <f>F283/P283</f>
        <v>83.953417721518989</v>
      </c>
      <c r="U283" t="s">
        <v>8309</v>
      </c>
      <c r="V283" t="s">
        <v>8314</v>
      </c>
    </row>
    <row r="284" spans="1:22" ht="45" x14ac:dyDescent="0.25">
      <c r="A284">
        <v>282</v>
      </c>
      <c r="B284" s="3" t="s">
        <v>283</v>
      </c>
      <c r="C284" s="3" t="s">
        <v>4392</v>
      </c>
      <c r="D284" s="3">
        <f t="shared" si="8"/>
        <v>-535</v>
      </c>
      <c r="E284">
        <v>45000</v>
      </c>
      <c r="F284">
        <v>45535</v>
      </c>
      <c r="G284" t="s">
        <v>8219</v>
      </c>
      <c r="H284" t="s">
        <v>8224</v>
      </c>
      <c r="I284" t="s">
        <v>8246</v>
      </c>
      <c r="J284" s="12">
        <f>(K284/86400)+25569+(-6/24)</f>
        <v>40231.666666666664</v>
      </c>
      <c r="K284">
        <v>1266876000</v>
      </c>
      <c r="L284" t="str">
        <f t="shared" si="9"/>
        <v>Jan</v>
      </c>
      <c r="M284" s="12">
        <f>(N284/86400)+25569+(-6/24)</f>
        <v>40194.670046296298</v>
      </c>
      <c r="N284">
        <v>1263679492</v>
      </c>
      <c r="O284" t="b">
        <v>1</v>
      </c>
      <c r="P284">
        <v>179</v>
      </c>
      <c r="Q284" t="b">
        <v>1</v>
      </c>
      <c r="R284" t="s">
        <v>8269</v>
      </c>
      <c r="S284" s="6">
        <f>F284/E284</f>
        <v>1.0118888888888888</v>
      </c>
      <c r="T284" s="7">
        <f>F284/P284</f>
        <v>254.38547486033519</v>
      </c>
      <c r="U284" t="s">
        <v>8309</v>
      </c>
      <c r="V284" t="s">
        <v>8314</v>
      </c>
    </row>
    <row r="285" spans="1:22" ht="30" x14ac:dyDescent="0.25">
      <c r="A285">
        <v>283</v>
      </c>
      <c r="B285" s="3" t="s">
        <v>284</v>
      </c>
      <c r="C285" s="3" t="s">
        <v>4393</v>
      </c>
      <c r="D285" s="3">
        <f t="shared" si="8"/>
        <v>-2569.0499999999993</v>
      </c>
      <c r="E285">
        <v>18000</v>
      </c>
      <c r="F285">
        <v>20569.05</v>
      </c>
      <c r="G285" t="s">
        <v>8219</v>
      </c>
      <c r="H285" t="s">
        <v>8224</v>
      </c>
      <c r="I285" t="s">
        <v>8246</v>
      </c>
      <c r="J285" s="12">
        <f>(K285/86400)+25569+(-6/24)</f>
        <v>40694.957638888889</v>
      </c>
      <c r="K285">
        <v>1306904340</v>
      </c>
      <c r="L285" t="str">
        <f t="shared" si="9"/>
        <v>May</v>
      </c>
      <c r="M285" s="12">
        <f>(N285/86400)+25569+(-6/24)</f>
        <v>40675.46</v>
      </c>
      <c r="N285">
        <v>1305219744</v>
      </c>
      <c r="O285" t="b">
        <v>1</v>
      </c>
      <c r="P285">
        <v>202</v>
      </c>
      <c r="Q285" t="b">
        <v>1</v>
      </c>
      <c r="R285" t="s">
        <v>8269</v>
      </c>
      <c r="S285" s="6">
        <f>F285/E285</f>
        <v>1.142725</v>
      </c>
      <c r="T285" s="7">
        <f>F285/P285</f>
        <v>101.8269801980198</v>
      </c>
      <c r="U285" t="s">
        <v>8309</v>
      </c>
      <c r="V285" t="s">
        <v>8314</v>
      </c>
    </row>
    <row r="286" spans="1:22" ht="60" x14ac:dyDescent="0.25">
      <c r="A286">
        <v>284</v>
      </c>
      <c r="B286" s="3" t="s">
        <v>285</v>
      </c>
      <c r="C286" s="3" t="s">
        <v>4394</v>
      </c>
      <c r="D286" s="3">
        <f t="shared" si="8"/>
        <v>-1850.4599999999991</v>
      </c>
      <c r="E286">
        <v>40000</v>
      </c>
      <c r="F286">
        <v>41850.46</v>
      </c>
      <c r="G286" t="s">
        <v>8219</v>
      </c>
      <c r="H286" t="s">
        <v>8224</v>
      </c>
      <c r="I286" t="s">
        <v>8246</v>
      </c>
      <c r="J286" s="12">
        <f>(K286/86400)+25569+(-6/24)</f>
        <v>40929.488194444442</v>
      </c>
      <c r="K286">
        <v>1327167780</v>
      </c>
      <c r="L286" t="str">
        <f t="shared" si="9"/>
        <v>Dec</v>
      </c>
      <c r="M286" s="12">
        <f>(N286/86400)+25569+(-6/24)</f>
        <v>40904.488194444442</v>
      </c>
      <c r="N286">
        <v>1325007780</v>
      </c>
      <c r="O286" t="b">
        <v>1</v>
      </c>
      <c r="P286">
        <v>760</v>
      </c>
      <c r="Q286" t="b">
        <v>1</v>
      </c>
      <c r="R286" t="s">
        <v>8269</v>
      </c>
      <c r="S286" s="6">
        <f>F286/E286</f>
        <v>1.0462615</v>
      </c>
      <c r="T286" s="7">
        <f>F286/P286</f>
        <v>55.066394736842106</v>
      </c>
      <c r="U286" t="s">
        <v>8309</v>
      </c>
      <c r="V286" t="s">
        <v>8314</v>
      </c>
    </row>
    <row r="287" spans="1:22" ht="45" x14ac:dyDescent="0.25">
      <c r="A287">
        <v>285</v>
      </c>
      <c r="B287" s="3" t="s">
        <v>286</v>
      </c>
      <c r="C287" s="3" t="s">
        <v>4395</v>
      </c>
      <c r="D287" s="3">
        <f t="shared" si="8"/>
        <v>-18035.509999999998</v>
      </c>
      <c r="E287">
        <v>14000</v>
      </c>
      <c r="F287">
        <v>32035.51</v>
      </c>
      <c r="G287" t="s">
        <v>8219</v>
      </c>
      <c r="H287" t="s">
        <v>8224</v>
      </c>
      <c r="I287" t="s">
        <v>8246</v>
      </c>
      <c r="J287" s="12">
        <f>(K287/86400)+25569+(-6/24)</f>
        <v>41536.506111111114</v>
      </c>
      <c r="K287">
        <v>1379614128</v>
      </c>
      <c r="L287" t="str">
        <f t="shared" si="9"/>
        <v>Aug</v>
      </c>
      <c r="M287" s="12">
        <f>(N287/86400)+25569+(-6/24)</f>
        <v>41506.506111111114</v>
      </c>
      <c r="N287">
        <v>1377022128</v>
      </c>
      <c r="O287" t="b">
        <v>1</v>
      </c>
      <c r="P287">
        <v>563</v>
      </c>
      <c r="Q287" t="b">
        <v>1</v>
      </c>
      <c r="R287" t="s">
        <v>8269</v>
      </c>
      <c r="S287" s="6">
        <f>F287/E287</f>
        <v>2.2882507142857142</v>
      </c>
      <c r="T287" s="7">
        <f>F287/P287</f>
        <v>56.901438721136763</v>
      </c>
      <c r="U287" t="s">
        <v>8309</v>
      </c>
      <c r="V287" t="s">
        <v>8314</v>
      </c>
    </row>
    <row r="288" spans="1:22" ht="60" x14ac:dyDescent="0.25">
      <c r="A288">
        <v>286</v>
      </c>
      <c r="B288" s="3" t="s">
        <v>287</v>
      </c>
      <c r="C288" s="3" t="s">
        <v>4396</v>
      </c>
      <c r="D288" s="3">
        <f t="shared" si="8"/>
        <v>-1373</v>
      </c>
      <c r="E288">
        <v>15000</v>
      </c>
      <c r="F288">
        <v>16373</v>
      </c>
      <c r="G288" t="s">
        <v>8219</v>
      </c>
      <c r="H288" t="s">
        <v>8224</v>
      </c>
      <c r="I288" t="s">
        <v>8246</v>
      </c>
      <c r="J288" s="12">
        <f>(K288/86400)+25569+(-6/24)</f>
        <v>41358.524583333332</v>
      </c>
      <c r="K288">
        <v>1364236524</v>
      </c>
      <c r="L288" t="str">
        <f t="shared" si="9"/>
        <v>Feb</v>
      </c>
      <c r="M288" s="12">
        <f>(N288/86400)+25569+(-6/24)</f>
        <v>41313.566250000003</v>
      </c>
      <c r="N288">
        <v>1360352124</v>
      </c>
      <c r="O288" t="b">
        <v>1</v>
      </c>
      <c r="P288">
        <v>135</v>
      </c>
      <c r="Q288" t="b">
        <v>1</v>
      </c>
      <c r="R288" t="s">
        <v>8269</v>
      </c>
      <c r="S288" s="6">
        <f>F288/E288</f>
        <v>1.0915333333333332</v>
      </c>
      <c r="T288" s="7">
        <f>F288/P288</f>
        <v>121.28148148148148</v>
      </c>
      <c r="U288" t="s">
        <v>8309</v>
      </c>
      <c r="V288" t="s">
        <v>8314</v>
      </c>
    </row>
    <row r="289" spans="1:22" ht="30" x14ac:dyDescent="0.25">
      <c r="A289">
        <v>287</v>
      </c>
      <c r="B289" s="3" t="s">
        <v>288</v>
      </c>
      <c r="C289" s="3" t="s">
        <v>4397</v>
      </c>
      <c r="D289" s="3">
        <f t="shared" si="8"/>
        <v>-11445</v>
      </c>
      <c r="E289">
        <v>15000</v>
      </c>
      <c r="F289">
        <v>26445</v>
      </c>
      <c r="G289" t="s">
        <v>8219</v>
      </c>
      <c r="H289" t="s">
        <v>8224</v>
      </c>
      <c r="I289" t="s">
        <v>8246</v>
      </c>
      <c r="J289" s="12">
        <f>(K289/86400)+25569+(-6/24)</f>
        <v>41214.916666666664</v>
      </c>
      <c r="K289">
        <v>1351828800</v>
      </c>
      <c r="L289" t="str">
        <f t="shared" si="9"/>
        <v>Oct</v>
      </c>
      <c r="M289" s="12">
        <f>(N289/86400)+25569+(-6/24)</f>
        <v>41184.027986111112</v>
      </c>
      <c r="N289">
        <v>1349160018</v>
      </c>
      <c r="O289" t="b">
        <v>1</v>
      </c>
      <c r="P289">
        <v>290</v>
      </c>
      <c r="Q289" t="b">
        <v>1</v>
      </c>
      <c r="R289" t="s">
        <v>8269</v>
      </c>
      <c r="S289" s="6">
        <f>F289/E289</f>
        <v>1.7629999999999999</v>
      </c>
      <c r="T289" s="7">
        <f>F289/P289</f>
        <v>91.189655172413794</v>
      </c>
      <c r="U289" t="s">
        <v>8309</v>
      </c>
      <c r="V289" t="s">
        <v>8314</v>
      </c>
    </row>
    <row r="290" spans="1:22" ht="60" x14ac:dyDescent="0.25">
      <c r="A290">
        <v>288</v>
      </c>
      <c r="B290" s="3" t="s">
        <v>289</v>
      </c>
      <c r="C290" s="3" t="s">
        <v>4398</v>
      </c>
      <c r="D290" s="3">
        <f t="shared" si="8"/>
        <v>-1605.3099999999977</v>
      </c>
      <c r="E290">
        <v>50000</v>
      </c>
      <c r="F290">
        <v>51605.31</v>
      </c>
      <c r="G290" t="s">
        <v>8219</v>
      </c>
      <c r="H290" t="s">
        <v>8224</v>
      </c>
      <c r="I290" t="s">
        <v>8246</v>
      </c>
      <c r="J290" s="12">
        <f>(K290/86400)+25569+(-6/24)</f>
        <v>41085.918900462959</v>
      </c>
      <c r="K290">
        <v>1340683393</v>
      </c>
      <c r="L290" t="str">
        <f t="shared" si="9"/>
        <v>May</v>
      </c>
      <c r="M290" s="12">
        <f>(N290/86400)+25569+(-6/24)</f>
        <v>41050.918900462959</v>
      </c>
      <c r="N290">
        <v>1337659393</v>
      </c>
      <c r="O290" t="b">
        <v>1</v>
      </c>
      <c r="P290">
        <v>447</v>
      </c>
      <c r="Q290" t="b">
        <v>1</v>
      </c>
      <c r="R290" t="s">
        <v>8269</v>
      </c>
      <c r="S290" s="6">
        <f>F290/E290</f>
        <v>1.0321061999999999</v>
      </c>
      <c r="T290" s="7">
        <f>F290/P290</f>
        <v>115.44812080536913</v>
      </c>
      <c r="U290" t="s">
        <v>8309</v>
      </c>
      <c r="V290" t="s">
        <v>8314</v>
      </c>
    </row>
    <row r="291" spans="1:22" ht="60" x14ac:dyDescent="0.25">
      <c r="A291">
        <v>289</v>
      </c>
      <c r="B291" s="3" t="s">
        <v>290</v>
      </c>
      <c r="C291" s="3" t="s">
        <v>4399</v>
      </c>
      <c r="D291" s="3">
        <f t="shared" si="8"/>
        <v>-723</v>
      </c>
      <c r="E291">
        <v>15000</v>
      </c>
      <c r="F291">
        <v>15723</v>
      </c>
      <c r="G291" t="s">
        <v>8219</v>
      </c>
      <c r="H291" t="s">
        <v>8225</v>
      </c>
      <c r="I291" t="s">
        <v>8247</v>
      </c>
      <c r="J291" s="12">
        <f>(K291/86400)+25569+(-6/24)</f>
        <v>41580.206412037034</v>
      </c>
      <c r="K291">
        <v>1383389834</v>
      </c>
      <c r="L291" t="str">
        <f t="shared" si="9"/>
        <v>Oct</v>
      </c>
      <c r="M291" s="12">
        <f>(N291/86400)+25569+(-6/24)</f>
        <v>41550.206412037034</v>
      </c>
      <c r="N291">
        <v>1380797834</v>
      </c>
      <c r="O291" t="b">
        <v>1</v>
      </c>
      <c r="P291">
        <v>232</v>
      </c>
      <c r="Q291" t="b">
        <v>1</v>
      </c>
      <c r="R291" t="s">
        <v>8269</v>
      </c>
      <c r="S291" s="6">
        <f>F291/E291</f>
        <v>1.0482</v>
      </c>
      <c r="T291" s="7">
        <f>F291/P291</f>
        <v>67.771551724137936</v>
      </c>
      <c r="U291" t="s">
        <v>8309</v>
      </c>
      <c r="V291" t="s">
        <v>8314</v>
      </c>
    </row>
    <row r="292" spans="1:22" ht="45" x14ac:dyDescent="0.25">
      <c r="A292">
        <v>290</v>
      </c>
      <c r="B292" s="3" t="s">
        <v>291</v>
      </c>
      <c r="C292" s="3" t="s">
        <v>4400</v>
      </c>
      <c r="D292" s="3">
        <f t="shared" si="8"/>
        <v>-300.80000000000018</v>
      </c>
      <c r="E292">
        <v>4500</v>
      </c>
      <c r="F292">
        <v>4800.8</v>
      </c>
      <c r="G292" t="s">
        <v>8219</v>
      </c>
      <c r="H292" t="s">
        <v>8224</v>
      </c>
      <c r="I292" t="s">
        <v>8246</v>
      </c>
      <c r="J292" s="12">
        <f>(K292/86400)+25569+(-6/24)</f>
        <v>40576.082638888889</v>
      </c>
      <c r="K292">
        <v>1296633540</v>
      </c>
      <c r="L292" t="str">
        <f t="shared" si="9"/>
        <v>Dec</v>
      </c>
      <c r="M292" s="12">
        <f>(N292/86400)+25569+(-6/24)</f>
        <v>40526.11917824074</v>
      </c>
      <c r="N292">
        <v>1292316697</v>
      </c>
      <c r="O292" t="b">
        <v>1</v>
      </c>
      <c r="P292">
        <v>168</v>
      </c>
      <c r="Q292" t="b">
        <v>1</v>
      </c>
      <c r="R292" t="s">
        <v>8269</v>
      </c>
      <c r="S292" s="6">
        <f>F292/E292</f>
        <v>1.0668444444444445</v>
      </c>
      <c r="T292" s="7">
        <f>F292/P292</f>
        <v>28.576190476190476</v>
      </c>
      <c r="U292" t="s">
        <v>8309</v>
      </c>
      <c r="V292" t="s">
        <v>8314</v>
      </c>
    </row>
    <row r="293" spans="1:22" ht="45" x14ac:dyDescent="0.25">
      <c r="A293">
        <v>291</v>
      </c>
      <c r="B293" s="3" t="s">
        <v>292</v>
      </c>
      <c r="C293" s="3" t="s">
        <v>4401</v>
      </c>
      <c r="D293" s="3">
        <f t="shared" si="8"/>
        <v>-1001</v>
      </c>
      <c r="E293">
        <v>5000</v>
      </c>
      <c r="F293">
        <v>6001</v>
      </c>
      <c r="G293" t="s">
        <v>8219</v>
      </c>
      <c r="H293" t="s">
        <v>8224</v>
      </c>
      <c r="I293" t="s">
        <v>8246</v>
      </c>
      <c r="J293" s="12">
        <f>(K293/86400)+25569+(-6/24)</f>
        <v>41394.750694444447</v>
      </c>
      <c r="K293">
        <v>1367366460</v>
      </c>
      <c r="L293" t="str">
        <f t="shared" si="9"/>
        <v>Apr</v>
      </c>
      <c r="M293" s="12">
        <f>(N293/86400)+25569+(-6/24)</f>
        <v>41376.519050925926</v>
      </c>
      <c r="N293">
        <v>1365791246</v>
      </c>
      <c r="O293" t="b">
        <v>1</v>
      </c>
      <c r="P293">
        <v>128</v>
      </c>
      <c r="Q293" t="b">
        <v>1</v>
      </c>
      <c r="R293" t="s">
        <v>8269</v>
      </c>
      <c r="S293" s="6">
        <f>F293/E293</f>
        <v>1.2001999999999999</v>
      </c>
      <c r="T293" s="7">
        <f>F293/P293</f>
        <v>46.8828125</v>
      </c>
      <c r="U293" t="s">
        <v>8309</v>
      </c>
      <c r="V293" t="s">
        <v>8314</v>
      </c>
    </row>
    <row r="294" spans="1:22" ht="60" x14ac:dyDescent="0.25">
      <c r="A294">
        <v>292</v>
      </c>
      <c r="B294" s="3" t="s">
        <v>293</v>
      </c>
      <c r="C294" s="3" t="s">
        <v>4402</v>
      </c>
      <c r="D294" s="3">
        <f t="shared" si="8"/>
        <v>-1130.1999999999971</v>
      </c>
      <c r="E294">
        <v>75000</v>
      </c>
      <c r="F294">
        <v>76130.2</v>
      </c>
      <c r="G294" t="s">
        <v>8219</v>
      </c>
      <c r="H294" t="s">
        <v>8224</v>
      </c>
      <c r="I294" t="s">
        <v>8246</v>
      </c>
      <c r="J294" s="12">
        <f>(K294/86400)+25569+(-6/24)</f>
        <v>40844.915972222225</v>
      </c>
      <c r="K294">
        <v>1319860740</v>
      </c>
      <c r="L294" t="str">
        <f t="shared" si="9"/>
        <v>Sep</v>
      </c>
      <c r="M294" s="12">
        <f>(N294/86400)+25569+(-6/24)</f>
        <v>40812.553229166668</v>
      </c>
      <c r="N294">
        <v>1317064599</v>
      </c>
      <c r="O294" t="b">
        <v>1</v>
      </c>
      <c r="P294">
        <v>493</v>
      </c>
      <c r="Q294" t="b">
        <v>1</v>
      </c>
      <c r="R294" t="s">
        <v>8269</v>
      </c>
      <c r="S294" s="6">
        <f>F294/E294</f>
        <v>1.0150693333333334</v>
      </c>
      <c r="T294" s="7">
        <f>F294/P294</f>
        <v>154.42231237322514</v>
      </c>
      <c r="U294" t="s">
        <v>8309</v>
      </c>
      <c r="V294" t="s">
        <v>8314</v>
      </c>
    </row>
    <row r="295" spans="1:22" ht="60" x14ac:dyDescent="0.25">
      <c r="A295">
        <v>293</v>
      </c>
      <c r="B295" s="3" t="s">
        <v>294</v>
      </c>
      <c r="C295" s="3" t="s">
        <v>4403</v>
      </c>
      <c r="D295" s="3">
        <f t="shared" si="8"/>
        <v>-360</v>
      </c>
      <c r="E295">
        <v>26000</v>
      </c>
      <c r="F295">
        <v>26360</v>
      </c>
      <c r="G295" t="s">
        <v>8219</v>
      </c>
      <c r="H295" t="s">
        <v>8224</v>
      </c>
      <c r="I295" t="s">
        <v>8246</v>
      </c>
      <c r="J295" s="12">
        <f>(K295/86400)+25569+(-6/24)</f>
        <v>41749.417986111112</v>
      </c>
      <c r="K295">
        <v>1398009714</v>
      </c>
      <c r="L295" t="str">
        <f t="shared" si="9"/>
        <v>Mar</v>
      </c>
      <c r="M295" s="12">
        <f>(N295/86400)+25569+(-6/24)</f>
        <v>41719.417986111112</v>
      </c>
      <c r="N295">
        <v>1395417714</v>
      </c>
      <c r="O295" t="b">
        <v>1</v>
      </c>
      <c r="P295">
        <v>131</v>
      </c>
      <c r="Q295" t="b">
        <v>1</v>
      </c>
      <c r="R295" t="s">
        <v>8269</v>
      </c>
      <c r="S295" s="6">
        <f>F295/E295</f>
        <v>1.0138461538461538</v>
      </c>
      <c r="T295" s="7">
        <f>F295/P295</f>
        <v>201.22137404580153</v>
      </c>
      <c r="U295" t="s">
        <v>8309</v>
      </c>
      <c r="V295" t="s">
        <v>8314</v>
      </c>
    </row>
    <row r="296" spans="1:22" ht="90" x14ac:dyDescent="0.25">
      <c r="A296">
        <v>294</v>
      </c>
      <c r="B296" s="3" t="s">
        <v>295</v>
      </c>
      <c r="C296" s="3" t="s">
        <v>4404</v>
      </c>
      <c r="D296" s="3">
        <f t="shared" si="8"/>
        <v>0</v>
      </c>
      <c r="E296">
        <v>5000</v>
      </c>
      <c r="F296">
        <v>5000</v>
      </c>
      <c r="G296" t="s">
        <v>8219</v>
      </c>
      <c r="H296" t="s">
        <v>8224</v>
      </c>
      <c r="I296" t="s">
        <v>8246</v>
      </c>
      <c r="J296" s="12">
        <f>(K296/86400)+25569+(-6/24)</f>
        <v>40378.416666666664</v>
      </c>
      <c r="K296">
        <v>1279555200</v>
      </c>
      <c r="L296" t="str">
        <f t="shared" si="9"/>
        <v>Jun</v>
      </c>
      <c r="M296" s="12">
        <f>(N296/86400)+25569+(-6/24)</f>
        <v>40342.834421296298</v>
      </c>
      <c r="N296">
        <v>1276480894</v>
      </c>
      <c r="O296" t="b">
        <v>1</v>
      </c>
      <c r="P296">
        <v>50</v>
      </c>
      <c r="Q296" t="b">
        <v>1</v>
      </c>
      <c r="R296" t="s">
        <v>8269</v>
      </c>
      <c r="S296" s="6">
        <f>F296/E296</f>
        <v>1</v>
      </c>
      <c r="T296" s="7">
        <f>F296/P296</f>
        <v>100</v>
      </c>
      <c r="U296" t="s">
        <v>8309</v>
      </c>
      <c r="V296" t="s">
        <v>8314</v>
      </c>
    </row>
    <row r="297" spans="1:22" ht="60" x14ac:dyDescent="0.25">
      <c r="A297">
        <v>295</v>
      </c>
      <c r="B297" s="3" t="s">
        <v>296</v>
      </c>
      <c r="C297" s="3" t="s">
        <v>4405</v>
      </c>
      <c r="D297" s="3">
        <f t="shared" si="8"/>
        <v>-16554.559999999998</v>
      </c>
      <c r="E297">
        <v>50000</v>
      </c>
      <c r="F297">
        <v>66554.559999999998</v>
      </c>
      <c r="G297" t="s">
        <v>8219</v>
      </c>
      <c r="H297" t="s">
        <v>8224</v>
      </c>
      <c r="I297" t="s">
        <v>8246</v>
      </c>
      <c r="J297" s="12">
        <f>(K297/86400)+25569+(-6/24)</f>
        <v>41578.75</v>
      </c>
      <c r="K297">
        <v>1383264000</v>
      </c>
      <c r="L297" t="str">
        <f t="shared" si="9"/>
        <v>Sep</v>
      </c>
      <c r="M297" s="12">
        <f>(N297/86400)+25569+(-6/24)</f>
        <v>41518.754733796297</v>
      </c>
      <c r="N297">
        <v>1378080409</v>
      </c>
      <c r="O297" t="b">
        <v>1</v>
      </c>
      <c r="P297">
        <v>665</v>
      </c>
      <c r="Q297" t="b">
        <v>1</v>
      </c>
      <c r="R297" t="s">
        <v>8269</v>
      </c>
      <c r="S297" s="6">
        <f>F297/E297</f>
        <v>1.3310911999999999</v>
      </c>
      <c r="T297" s="7">
        <f>F297/P297</f>
        <v>100.08204511278196</v>
      </c>
      <c r="U297" t="s">
        <v>8309</v>
      </c>
      <c r="V297" t="s">
        <v>8314</v>
      </c>
    </row>
    <row r="298" spans="1:22" ht="45" x14ac:dyDescent="0.25">
      <c r="A298">
        <v>296</v>
      </c>
      <c r="B298" s="3" t="s">
        <v>297</v>
      </c>
      <c r="C298" s="3" t="s">
        <v>4406</v>
      </c>
      <c r="D298" s="3">
        <f t="shared" si="8"/>
        <v>-4681.5499999999993</v>
      </c>
      <c r="E298">
        <v>25000</v>
      </c>
      <c r="F298">
        <v>29681.55</v>
      </c>
      <c r="G298" t="s">
        <v>8219</v>
      </c>
      <c r="H298" t="s">
        <v>8224</v>
      </c>
      <c r="I298" t="s">
        <v>8246</v>
      </c>
      <c r="J298" s="12">
        <f>(K298/86400)+25569+(-6/24)</f>
        <v>41159.225497685184</v>
      </c>
      <c r="K298">
        <v>1347017083</v>
      </c>
      <c r="L298" t="str">
        <f t="shared" si="9"/>
        <v>Aug</v>
      </c>
      <c r="M298" s="12">
        <f>(N298/86400)+25569+(-6/24)</f>
        <v>41134.225497685184</v>
      </c>
      <c r="N298">
        <v>1344857083</v>
      </c>
      <c r="O298" t="b">
        <v>1</v>
      </c>
      <c r="P298">
        <v>129</v>
      </c>
      <c r="Q298" t="b">
        <v>1</v>
      </c>
      <c r="R298" t="s">
        <v>8269</v>
      </c>
      <c r="S298" s="6">
        <f>F298/E298</f>
        <v>1.187262</v>
      </c>
      <c r="T298" s="7">
        <f>F298/P298</f>
        <v>230.08953488372092</v>
      </c>
      <c r="U298" t="s">
        <v>8309</v>
      </c>
      <c r="V298" t="s">
        <v>8314</v>
      </c>
    </row>
    <row r="299" spans="1:22" ht="60" x14ac:dyDescent="0.25">
      <c r="A299">
        <v>297</v>
      </c>
      <c r="B299" s="3" t="s">
        <v>298</v>
      </c>
      <c r="C299" s="3" t="s">
        <v>4407</v>
      </c>
      <c r="D299" s="3">
        <f t="shared" si="8"/>
        <v>-128</v>
      </c>
      <c r="E299">
        <v>20000</v>
      </c>
      <c r="F299">
        <v>20128</v>
      </c>
      <c r="G299" t="s">
        <v>8219</v>
      </c>
      <c r="H299" t="s">
        <v>8224</v>
      </c>
      <c r="I299" t="s">
        <v>8246</v>
      </c>
      <c r="J299" s="12">
        <f>(K299/86400)+25569+(-6/24)</f>
        <v>42124.915972222225</v>
      </c>
      <c r="K299">
        <v>1430452740</v>
      </c>
      <c r="L299" t="str">
        <f t="shared" si="9"/>
        <v>Mar</v>
      </c>
      <c r="M299" s="12">
        <f>(N299/86400)+25569+(-6/24)</f>
        <v>42089.478020833332</v>
      </c>
      <c r="N299">
        <v>1427390901</v>
      </c>
      <c r="O299" t="b">
        <v>1</v>
      </c>
      <c r="P299">
        <v>142</v>
      </c>
      <c r="Q299" t="b">
        <v>1</v>
      </c>
      <c r="R299" t="s">
        <v>8269</v>
      </c>
      <c r="S299" s="6">
        <f>F299/E299</f>
        <v>1.0064</v>
      </c>
      <c r="T299" s="7">
        <f>F299/P299</f>
        <v>141.74647887323943</v>
      </c>
      <c r="U299" t="s">
        <v>8309</v>
      </c>
      <c r="V299" t="s">
        <v>8314</v>
      </c>
    </row>
    <row r="300" spans="1:22" ht="30" x14ac:dyDescent="0.25">
      <c r="A300">
        <v>298</v>
      </c>
      <c r="B300" s="3" t="s">
        <v>299</v>
      </c>
      <c r="C300" s="3" t="s">
        <v>4408</v>
      </c>
      <c r="D300" s="3">
        <f t="shared" si="8"/>
        <v>-11254.839999999997</v>
      </c>
      <c r="E300">
        <v>126000</v>
      </c>
      <c r="F300">
        <v>137254.84</v>
      </c>
      <c r="G300" t="s">
        <v>8219</v>
      </c>
      <c r="H300" t="s">
        <v>8224</v>
      </c>
      <c r="I300" t="s">
        <v>8246</v>
      </c>
      <c r="J300" s="12">
        <f>(K300/86400)+25569+(-6/24)</f>
        <v>41768.625</v>
      </c>
      <c r="K300">
        <v>1399669200</v>
      </c>
      <c r="L300" t="str">
        <f t="shared" si="9"/>
        <v>Mar</v>
      </c>
      <c r="M300" s="12">
        <f>(N300/86400)+25569+(-6/24)</f>
        <v>41709.213518518518</v>
      </c>
      <c r="N300">
        <v>1394536048</v>
      </c>
      <c r="O300" t="b">
        <v>1</v>
      </c>
      <c r="P300">
        <v>2436</v>
      </c>
      <c r="Q300" t="b">
        <v>1</v>
      </c>
      <c r="R300" t="s">
        <v>8269</v>
      </c>
      <c r="S300" s="6">
        <f>F300/E300</f>
        <v>1.089324126984127</v>
      </c>
      <c r="T300" s="7">
        <f>F300/P300</f>
        <v>56.344351395730705</v>
      </c>
      <c r="U300" t="s">
        <v>8309</v>
      </c>
      <c r="V300" t="s">
        <v>8314</v>
      </c>
    </row>
    <row r="301" spans="1:22" ht="60" x14ac:dyDescent="0.25">
      <c r="A301">
        <v>299</v>
      </c>
      <c r="B301" s="3" t="s">
        <v>300</v>
      </c>
      <c r="C301" s="3" t="s">
        <v>4409</v>
      </c>
      <c r="D301" s="3">
        <f t="shared" si="8"/>
        <v>-7895.25</v>
      </c>
      <c r="E301">
        <v>10000</v>
      </c>
      <c r="F301">
        <v>17895.25</v>
      </c>
      <c r="G301" t="s">
        <v>8219</v>
      </c>
      <c r="H301" t="s">
        <v>8224</v>
      </c>
      <c r="I301" t="s">
        <v>8246</v>
      </c>
      <c r="J301" s="12">
        <f>(K301/86400)+25569+(-6/24)</f>
        <v>40499.016898148147</v>
      </c>
      <c r="K301">
        <v>1289975060</v>
      </c>
      <c r="L301" t="str">
        <f t="shared" si="9"/>
        <v>Oct</v>
      </c>
      <c r="M301" s="12">
        <f>(N301/86400)+25569+(-6/24)</f>
        <v>40468.975231481483</v>
      </c>
      <c r="N301">
        <v>1287379460</v>
      </c>
      <c r="O301" t="b">
        <v>1</v>
      </c>
      <c r="P301">
        <v>244</v>
      </c>
      <c r="Q301" t="b">
        <v>1</v>
      </c>
      <c r="R301" t="s">
        <v>8269</v>
      </c>
      <c r="S301" s="6">
        <f>F301/E301</f>
        <v>1.789525</v>
      </c>
      <c r="T301" s="7">
        <f>F301/P301</f>
        <v>73.341188524590166</v>
      </c>
      <c r="U301" t="s">
        <v>8309</v>
      </c>
      <c r="V301" t="s">
        <v>8314</v>
      </c>
    </row>
    <row r="302" spans="1:22" ht="60" x14ac:dyDescent="0.25">
      <c r="A302">
        <v>300</v>
      </c>
      <c r="B302" s="3" t="s">
        <v>301</v>
      </c>
      <c r="C302" s="3" t="s">
        <v>4410</v>
      </c>
      <c r="D302" s="3">
        <f t="shared" si="8"/>
        <v>-430.65999999999985</v>
      </c>
      <c r="E302">
        <v>25000</v>
      </c>
      <c r="F302">
        <v>25430.66</v>
      </c>
      <c r="G302" t="s">
        <v>8219</v>
      </c>
      <c r="H302" t="s">
        <v>8224</v>
      </c>
      <c r="I302" t="s">
        <v>8246</v>
      </c>
      <c r="J302" s="12">
        <f>(K302/86400)+25569+(-6/24)</f>
        <v>40657.709930555553</v>
      </c>
      <c r="K302">
        <v>1303686138</v>
      </c>
      <c r="L302" t="str">
        <f t="shared" si="9"/>
        <v>Mar</v>
      </c>
      <c r="M302" s="12">
        <f>(N302/86400)+25569+(-6/24)</f>
        <v>40626.709930555553</v>
      </c>
      <c r="N302">
        <v>1301007738</v>
      </c>
      <c r="O302" t="b">
        <v>1</v>
      </c>
      <c r="P302">
        <v>298</v>
      </c>
      <c r="Q302" t="b">
        <v>1</v>
      </c>
      <c r="R302" t="s">
        <v>8269</v>
      </c>
      <c r="S302" s="6">
        <f>F302/E302</f>
        <v>1.0172264</v>
      </c>
      <c r="T302" s="7">
        <f>F302/P302</f>
        <v>85.337785234899329</v>
      </c>
      <c r="U302" t="s">
        <v>8309</v>
      </c>
      <c r="V302" t="s">
        <v>8314</v>
      </c>
    </row>
    <row r="303" spans="1:22" ht="45" x14ac:dyDescent="0.25">
      <c r="A303">
        <v>301</v>
      </c>
      <c r="B303" s="3" t="s">
        <v>302</v>
      </c>
      <c r="C303" s="3" t="s">
        <v>4411</v>
      </c>
      <c r="D303" s="3">
        <f t="shared" si="8"/>
        <v>-2435.5499999999993</v>
      </c>
      <c r="E303">
        <v>13000</v>
      </c>
      <c r="F303">
        <v>15435.55</v>
      </c>
      <c r="G303" t="s">
        <v>8219</v>
      </c>
      <c r="H303" t="s">
        <v>8224</v>
      </c>
      <c r="I303" t="s">
        <v>8246</v>
      </c>
      <c r="J303" s="12">
        <f>(K303/86400)+25569+(-6/24)</f>
        <v>41352.446006944447</v>
      </c>
      <c r="K303">
        <v>1363711335</v>
      </c>
      <c r="L303" t="str">
        <f t="shared" si="9"/>
        <v>Feb</v>
      </c>
      <c r="M303" s="12">
        <f>(N303/86400)+25569+(-6/24)</f>
        <v>41312.487673611111</v>
      </c>
      <c r="N303">
        <v>1360258935</v>
      </c>
      <c r="O303" t="b">
        <v>1</v>
      </c>
      <c r="P303">
        <v>251</v>
      </c>
      <c r="Q303" t="b">
        <v>1</v>
      </c>
      <c r="R303" t="s">
        <v>8269</v>
      </c>
      <c r="S303" s="6">
        <f>F303/E303</f>
        <v>1.1873499999999999</v>
      </c>
      <c r="T303" s="7">
        <f>F303/P303</f>
        <v>61.496215139442228</v>
      </c>
      <c r="U303" t="s">
        <v>8309</v>
      </c>
      <c r="V303" t="s">
        <v>8314</v>
      </c>
    </row>
    <row r="304" spans="1:22" ht="60" x14ac:dyDescent="0.25">
      <c r="A304">
        <v>302</v>
      </c>
      <c r="B304" s="3" t="s">
        <v>303</v>
      </c>
      <c r="C304" s="3" t="s">
        <v>4412</v>
      </c>
      <c r="D304" s="3">
        <f t="shared" si="8"/>
        <v>-46</v>
      </c>
      <c r="E304">
        <v>10000</v>
      </c>
      <c r="F304">
        <v>10046</v>
      </c>
      <c r="G304" t="s">
        <v>8219</v>
      </c>
      <c r="H304" t="s">
        <v>8224</v>
      </c>
      <c r="I304" t="s">
        <v>8246</v>
      </c>
      <c r="J304" s="12">
        <f>(K304/86400)+25569+(-6/24)</f>
        <v>40963.606921296298</v>
      </c>
      <c r="K304">
        <v>1330115638</v>
      </c>
      <c r="L304" t="str">
        <f t="shared" si="9"/>
        <v>Jan</v>
      </c>
      <c r="M304" s="12">
        <f>(N304/86400)+25569+(-6/24)</f>
        <v>40933.606921296298</v>
      </c>
      <c r="N304">
        <v>1327523638</v>
      </c>
      <c r="O304" t="b">
        <v>1</v>
      </c>
      <c r="P304">
        <v>108</v>
      </c>
      <c r="Q304" t="b">
        <v>1</v>
      </c>
      <c r="R304" t="s">
        <v>8269</v>
      </c>
      <c r="S304" s="6">
        <f>F304/E304</f>
        <v>1.0045999999999999</v>
      </c>
      <c r="T304" s="7">
        <f>F304/P304</f>
        <v>93.018518518518519</v>
      </c>
      <c r="U304" t="s">
        <v>8309</v>
      </c>
      <c r="V304" t="s">
        <v>8314</v>
      </c>
    </row>
    <row r="305" spans="1:22" ht="45" x14ac:dyDescent="0.25">
      <c r="A305">
        <v>303</v>
      </c>
      <c r="B305" s="3" t="s">
        <v>304</v>
      </c>
      <c r="C305" s="3" t="s">
        <v>4413</v>
      </c>
      <c r="D305" s="3">
        <f t="shared" si="8"/>
        <v>-1124</v>
      </c>
      <c r="E305">
        <v>3000</v>
      </c>
      <c r="F305">
        <v>4124</v>
      </c>
      <c r="G305" t="s">
        <v>8219</v>
      </c>
      <c r="H305" t="s">
        <v>8224</v>
      </c>
      <c r="I305" t="s">
        <v>8246</v>
      </c>
      <c r="J305" s="12">
        <f>(K305/86400)+25569+(-6/24)</f>
        <v>41061.821134259255</v>
      </c>
      <c r="K305">
        <v>1338601346</v>
      </c>
      <c r="L305" t="str">
        <f t="shared" si="9"/>
        <v>May</v>
      </c>
      <c r="M305" s="12">
        <f>(N305/86400)+25569+(-6/24)</f>
        <v>41031.821134259255</v>
      </c>
      <c r="N305">
        <v>1336009346</v>
      </c>
      <c r="O305" t="b">
        <v>1</v>
      </c>
      <c r="P305">
        <v>82</v>
      </c>
      <c r="Q305" t="b">
        <v>1</v>
      </c>
      <c r="R305" t="s">
        <v>8269</v>
      </c>
      <c r="S305" s="6">
        <f>F305/E305</f>
        <v>1.3746666666666667</v>
      </c>
      <c r="T305" s="7">
        <f>F305/P305</f>
        <v>50.292682926829265</v>
      </c>
      <c r="U305" t="s">
        <v>8309</v>
      </c>
      <c r="V305" t="s">
        <v>8314</v>
      </c>
    </row>
    <row r="306" spans="1:22" ht="30" x14ac:dyDescent="0.25">
      <c r="A306">
        <v>304</v>
      </c>
      <c r="B306" s="3" t="s">
        <v>305</v>
      </c>
      <c r="C306" s="3" t="s">
        <v>4414</v>
      </c>
      <c r="D306" s="3">
        <f t="shared" si="8"/>
        <v>-4476</v>
      </c>
      <c r="E306">
        <v>3400</v>
      </c>
      <c r="F306">
        <v>7876</v>
      </c>
      <c r="G306" t="s">
        <v>8219</v>
      </c>
      <c r="H306" t="s">
        <v>8224</v>
      </c>
      <c r="I306" t="s">
        <v>8246</v>
      </c>
      <c r="J306" s="12">
        <f>(K306/86400)+25569+(-6/24)</f>
        <v>41152.833333333336</v>
      </c>
      <c r="K306">
        <v>1346464800</v>
      </c>
      <c r="L306" t="str">
        <f t="shared" si="9"/>
        <v>Jul</v>
      </c>
      <c r="M306" s="12">
        <f>(N306/86400)+25569+(-6/24)</f>
        <v>41113.844872685186</v>
      </c>
      <c r="N306">
        <v>1343096197</v>
      </c>
      <c r="O306" t="b">
        <v>1</v>
      </c>
      <c r="P306">
        <v>74</v>
      </c>
      <c r="Q306" t="b">
        <v>1</v>
      </c>
      <c r="R306" t="s">
        <v>8269</v>
      </c>
      <c r="S306" s="6">
        <f>F306/E306</f>
        <v>2.3164705882352941</v>
      </c>
      <c r="T306" s="7">
        <f>F306/P306</f>
        <v>106.43243243243244</v>
      </c>
      <c r="U306" t="s">
        <v>8309</v>
      </c>
      <c r="V306" t="s">
        <v>8314</v>
      </c>
    </row>
    <row r="307" spans="1:22" ht="45" x14ac:dyDescent="0.25">
      <c r="A307">
        <v>305</v>
      </c>
      <c r="B307" s="3" t="s">
        <v>306</v>
      </c>
      <c r="C307" s="3" t="s">
        <v>4415</v>
      </c>
      <c r="D307" s="3">
        <f t="shared" si="8"/>
        <v>-2275</v>
      </c>
      <c r="E307">
        <v>7500</v>
      </c>
      <c r="F307">
        <v>9775</v>
      </c>
      <c r="G307" t="s">
        <v>8219</v>
      </c>
      <c r="H307" t="s">
        <v>8224</v>
      </c>
      <c r="I307" t="s">
        <v>8246</v>
      </c>
      <c r="J307" s="12">
        <f>(K307/86400)+25569+(-6/24)</f>
        <v>40978.380196759259</v>
      </c>
      <c r="K307">
        <v>1331392049</v>
      </c>
      <c r="L307" t="str">
        <f t="shared" si="9"/>
        <v>Feb</v>
      </c>
      <c r="M307" s="12">
        <f>(N307/86400)+25569+(-6/24)</f>
        <v>40948.380196759259</v>
      </c>
      <c r="N307">
        <v>1328800049</v>
      </c>
      <c r="O307" t="b">
        <v>1</v>
      </c>
      <c r="P307">
        <v>189</v>
      </c>
      <c r="Q307" t="b">
        <v>1</v>
      </c>
      <c r="R307" t="s">
        <v>8269</v>
      </c>
      <c r="S307" s="6">
        <f>F307/E307</f>
        <v>1.3033333333333332</v>
      </c>
      <c r="T307" s="7">
        <f>F307/P307</f>
        <v>51.719576719576722</v>
      </c>
      <c r="U307" t="s">
        <v>8309</v>
      </c>
      <c r="V307" t="s">
        <v>8314</v>
      </c>
    </row>
    <row r="308" spans="1:22" ht="30" x14ac:dyDescent="0.25">
      <c r="A308">
        <v>306</v>
      </c>
      <c r="B308" s="3" t="s">
        <v>307</v>
      </c>
      <c r="C308" s="3" t="s">
        <v>4416</v>
      </c>
      <c r="D308" s="3">
        <f t="shared" si="8"/>
        <v>-1929</v>
      </c>
      <c r="E308">
        <v>1000</v>
      </c>
      <c r="F308">
        <v>2929</v>
      </c>
      <c r="G308" t="s">
        <v>8219</v>
      </c>
      <c r="H308" t="s">
        <v>8224</v>
      </c>
      <c r="I308" t="s">
        <v>8246</v>
      </c>
      <c r="J308" s="12">
        <f>(K308/86400)+25569+(-6/24)</f>
        <v>41353.54552083333</v>
      </c>
      <c r="K308">
        <v>1363806333</v>
      </c>
      <c r="L308" t="str">
        <f t="shared" si="9"/>
        <v>Feb</v>
      </c>
      <c r="M308" s="12">
        <f>(N308/86400)+25569+(-6/24)</f>
        <v>41333.587187500001</v>
      </c>
      <c r="N308">
        <v>1362081933</v>
      </c>
      <c r="O308" t="b">
        <v>1</v>
      </c>
      <c r="P308">
        <v>80</v>
      </c>
      <c r="Q308" t="b">
        <v>1</v>
      </c>
      <c r="R308" t="s">
        <v>8269</v>
      </c>
      <c r="S308" s="6">
        <f>F308/E308</f>
        <v>2.9289999999999998</v>
      </c>
      <c r="T308" s="7">
        <f>F308/P308</f>
        <v>36.612499999999997</v>
      </c>
      <c r="U308" t="s">
        <v>8309</v>
      </c>
      <c r="V308" t="s">
        <v>8314</v>
      </c>
    </row>
    <row r="309" spans="1:22" x14ac:dyDescent="0.25">
      <c r="A309">
        <v>307</v>
      </c>
      <c r="B309" s="3" t="s">
        <v>308</v>
      </c>
      <c r="C309" s="3" t="s">
        <v>4417</v>
      </c>
      <c r="D309" s="3">
        <f t="shared" si="8"/>
        <v>-2490</v>
      </c>
      <c r="E309">
        <v>22000</v>
      </c>
      <c r="F309">
        <v>24490</v>
      </c>
      <c r="G309" t="s">
        <v>8219</v>
      </c>
      <c r="H309" t="s">
        <v>8224</v>
      </c>
      <c r="I309" t="s">
        <v>8246</v>
      </c>
      <c r="J309" s="12">
        <f>(K309/86400)+25569+(-6/24)</f>
        <v>41312.694456018522</v>
      </c>
      <c r="K309">
        <v>1360276801</v>
      </c>
      <c r="L309" t="str">
        <f t="shared" si="9"/>
        <v>Jan</v>
      </c>
      <c r="M309" s="12">
        <f>(N309/86400)+25569+(-6/24)</f>
        <v>41282.694456018522</v>
      </c>
      <c r="N309">
        <v>1357684801</v>
      </c>
      <c r="O309" t="b">
        <v>1</v>
      </c>
      <c r="P309">
        <v>576</v>
      </c>
      <c r="Q309" t="b">
        <v>1</v>
      </c>
      <c r="R309" t="s">
        <v>8269</v>
      </c>
      <c r="S309" s="6">
        <f>F309/E309</f>
        <v>1.1131818181818183</v>
      </c>
      <c r="T309" s="7">
        <f>F309/P309</f>
        <v>42.517361111111114</v>
      </c>
      <c r="U309" t="s">
        <v>8309</v>
      </c>
      <c r="V309" t="s">
        <v>8314</v>
      </c>
    </row>
    <row r="310" spans="1:22" ht="60" x14ac:dyDescent="0.25">
      <c r="A310">
        <v>308</v>
      </c>
      <c r="B310" s="3" t="s">
        <v>309</v>
      </c>
      <c r="C310" s="3" t="s">
        <v>4418</v>
      </c>
      <c r="D310" s="3">
        <f t="shared" si="8"/>
        <v>-668</v>
      </c>
      <c r="E310">
        <v>12000</v>
      </c>
      <c r="F310">
        <v>12668</v>
      </c>
      <c r="G310" t="s">
        <v>8219</v>
      </c>
      <c r="H310" t="s">
        <v>8224</v>
      </c>
      <c r="I310" t="s">
        <v>8246</v>
      </c>
      <c r="J310" s="12">
        <f>(K310/86400)+25569+(-6/24)</f>
        <v>40612.444560185184</v>
      </c>
      <c r="K310">
        <v>1299775210</v>
      </c>
      <c r="L310" t="str">
        <f t="shared" si="9"/>
        <v>Jan</v>
      </c>
      <c r="M310" s="12">
        <f>(N310/86400)+25569+(-6/24)</f>
        <v>40567.444560185184</v>
      </c>
      <c r="N310">
        <v>1295887210</v>
      </c>
      <c r="O310" t="b">
        <v>1</v>
      </c>
      <c r="P310">
        <v>202</v>
      </c>
      <c r="Q310" t="b">
        <v>1</v>
      </c>
      <c r="R310" t="s">
        <v>8269</v>
      </c>
      <c r="S310" s="6">
        <f>F310/E310</f>
        <v>1.0556666666666668</v>
      </c>
      <c r="T310" s="7">
        <f>F310/P310</f>
        <v>62.712871287128714</v>
      </c>
      <c r="U310" t="s">
        <v>8309</v>
      </c>
      <c r="V310" t="s">
        <v>8314</v>
      </c>
    </row>
    <row r="311" spans="1:22" ht="60" x14ac:dyDescent="0.25">
      <c r="A311">
        <v>309</v>
      </c>
      <c r="B311" s="3" t="s">
        <v>310</v>
      </c>
      <c r="C311" s="3" t="s">
        <v>4419</v>
      </c>
      <c r="D311" s="3">
        <f t="shared" si="8"/>
        <v>-3410</v>
      </c>
      <c r="E311">
        <v>18000</v>
      </c>
      <c r="F311">
        <v>21410</v>
      </c>
      <c r="G311" t="s">
        <v>8219</v>
      </c>
      <c r="H311" t="s">
        <v>8224</v>
      </c>
      <c r="I311" t="s">
        <v>8246</v>
      </c>
      <c r="J311" s="12">
        <f>(K311/86400)+25569+(-6/24)</f>
        <v>41155.501550925925</v>
      </c>
      <c r="K311">
        <v>1346695334</v>
      </c>
      <c r="L311" t="str">
        <f t="shared" si="9"/>
        <v>Aug</v>
      </c>
      <c r="M311" s="12">
        <f>(N311/86400)+25569+(-6/24)</f>
        <v>41134.501550925925</v>
      </c>
      <c r="N311">
        <v>1344880934</v>
      </c>
      <c r="O311" t="b">
        <v>1</v>
      </c>
      <c r="P311">
        <v>238</v>
      </c>
      <c r="Q311" t="b">
        <v>1</v>
      </c>
      <c r="R311" t="s">
        <v>8269</v>
      </c>
      <c r="S311" s="6">
        <f>F311/E311</f>
        <v>1.1894444444444445</v>
      </c>
      <c r="T311" s="7">
        <f>F311/P311</f>
        <v>89.957983193277315</v>
      </c>
      <c r="U311" t="s">
        <v>8309</v>
      </c>
      <c r="V311" t="s">
        <v>8314</v>
      </c>
    </row>
    <row r="312" spans="1:22" ht="45" x14ac:dyDescent="0.25">
      <c r="A312">
        <v>310</v>
      </c>
      <c r="B312" s="3" t="s">
        <v>311</v>
      </c>
      <c r="C312" s="3" t="s">
        <v>4420</v>
      </c>
      <c r="D312" s="3">
        <f t="shared" si="8"/>
        <v>-41.289999999999964</v>
      </c>
      <c r="E312">
        <v>1000</v>
      </c>
      <c r="F312">
        <v>1041.29</v>
      </c>
      <c r="G312" t="s">
        <v>8219</v>
      </c>
      <c r="H312" t="s">
        <v>8224</v>
      </c>
      <c r="I312" t="s">
        <v>8246</v>
      </c>
      <c r="J312" s="12">
        <f>(K312/86400)+25569+(-6/24)</f>
        <v>40835.833333333336</v>
      </c>
      <c r="K312">
        <v>1319076000</v>
      </c>
      <c r="L312" t="str">
        <f t="shared" si="9"/>
        <v>Oct</v>
      </c>
      <c r="M312" s="12">
        <f>(N312/86400)+25569+(-6/24)</f>
        <v>40820.933136574073</v>
      </c>
      <c r="N312">
        <v>1317788623</v>
      </c>
      <c r="O312" t="b">
        <v>1</v>
      </c>
      <c r="P312">
        <v>36</v>
      </c>
      <c r="Q312" t="b">
        <v>1</v>
      </c>
      <c r="R312" t="s">
        <v>8269</v>
      </c>
      <c r="S312" s="6">
        <f>F312/E312</f>
        <v>1.04129</v>
      </c>
      <c r="T312" s="7">
        <f>F312/P312</f>
        <v>28.924722222222222</v>
      </c>
      <c r="U312" t="s">
        <v>8309</v>
      </c>
      <c r="V312" t="s">
        <v>8314</v>
      </c>
    </row>
    <row r="313" spans="1:22" ht="45" x14ac:dyDescent="0.25">
      <c r="A313">
        <v>311</v>
      </c>
      <c r="B313" s="3" t="s">
        <v>312</v>
      </c>
      <c r="C313" s="3" t="s">
        <v>4421</v>
      </c>
      <c r="D313" s="3">
        <f t="shared" si="8"/>
        <v>-820.33000000000175</v>
      </c>
      <c r="E313">
        <v>20000</v>
      </c>
      <c r="F313">
        <v>20820.330000000002</v>
      </c>
      <c r="G313" t="s">
        <v>8219</v>
      </c>
      <c r="H313" t="s">
        <v>8224</v>
      </c>
      <c r="I313" t="s">
        <v>8246</v>
      </c>
      <c r="J313" s="12">
        <f>(K313/86400)+25569+(-6/24)</f>
        <v>40909.082638888889</v>
      </c>
      <c r="K313">
        <v>1325404740</v>
      </c>
      <c r="L313" t="str">
        <f t="shared" si="9"/>
        <v>Nov</v>
      </c>
      <c r="M313" s="12">
        <f>(N313/86400)+25569+(-6/24)</f>
        <v>40867.969814814816</v>
      </c>
      <c r="N313">
        <v>1321852592</v>
      </c>
      <c r="O313" t="b">
        <v>1</v>
      </c>
      <c r="P313">
        <v>150</v>
      </c>
      <c r="Q313" t="b">
        <v>1</v>
      </c>
      <c r="R313" t="s">
        <v>8269</v>
      </c>
      <c r="S313" s="6">
        <f>F313/E313</f>
        <v>1.0410165</v>
      </c>
      <c r="T313" s="7">
        <f>F313/P313</f>
        <v>138.8022</v>
      </c>
      <c r="U313" t="s">
        <v>8309</v>
      </c>
      <c r="V313" t="s">
        <v>8314</v>
      </c>
    </row>
    <row r="314" spans="1:22" ht="60" x14ac:dyDescent="0.25">
      <c r="A314">
        <v>312</v>
      </c>
      <c r="B314" s="3" t="s">
        <v>313</v>
      </c>
      <c r="C314" s="3" t="s">
        <v>4422</v>
      </c>
      <c r="D314" s="3">
        <f t="shared" si="8"/>
        <v>-950</v>
      </c>
      <c r="E314">
        <v>8000</v>
      </c>
      <c r="F314">
        <v>8950</v>
      </c>
      <c r="G314" t="s">
        <v>8219</v>
      </c>
      <c r="H314" t="s">
        <v>8224</v>
      </c>
      <c r="I314" t="s">
        <v>8246</v>
      </c>
      <c r="J314" s="12">
        <f>(K314/86400)+25569+(-6/24)</f>
        <v>41378.627685185187</v>
      </c>
      <c r="K314">
        <v>1365973432</v>
      </c>
      <c r="L314" t="str">
        <f t="shared" si="9"/>
        <v>Mar</v>
      </c>
      <c r="M314" s="12">
        <f>(N314/86400)+25569+(-6/24)</f>
        <v>41348.627685185187</v>
      </c>
      <c r="N314">
        <v>1363381432</v>
      </c>
      <c r="O314" t="b">
        <v>1</v>
      </c>
      <c r="P314">
        <v>146</v>
      </c>
      <c r="Q314" t="b">
        <v>1</v>
      </c>
      <c r="R314" t="s">
        <v>8269</v>
      </c>
      <c r="S314" s="6">
        <f>F314/E314</f>
        <v>1.1187499999999999</v>
      </c>
      <c r="T314" s="7">
        <f>F314/P314</f>
        <v>61.301369863013697</v>
      </c>
      <c r="U314" t="s">
        <v>8309</v>
      </c>
      <c r="V314" t="s">
        <v>8314</v>
      </c>
    </row>
    <row r="315" spans="1:22" ht="60" x14ac:dyDescent="0.25">
      <c r="A315">
        <v>313</v>
      </c>
      <c r="B315" s="3" t="s">
        <v>314</v>
      </c>
      <c r="C315" s="3" t="s">
        <v>4423</v>
      </c>
      <c r="D315" s="3">
        <f t="shared" si="8"/>
        <v>-805</v>
      </c>
      <c r="E315">
        <v>17000</v>
      </c>
      <c r="F315">
        <v>17805</v>
      </c>
      <c r="G315" t="s">
        <v>8219</v>
      </c>
      <c r="H315" t="s">
        <v>8224</v>
      </c>
      <c r="I315" t="s">
        <v>8246</v>
      </c>
      <c r="J315" s="12">
        <f>(K315/86400)+25569+(-6/24)</f>
        <v>40401.415972222225</v>
      </c>
      <c r="K315">
        <v>1281542340</v>
      </c>
      <c r="L315" t="str">
        <f t="shared" si="9"/>
        <v>Jun</v>
      </c>
      <c r="M315" s="12">
        <f>(N315/86400)+25569+(-6/24)</f>
        <v>40356.977939814817</v>
      </c>
      <c r="N315">
        <v>1277702894</v>
      </c>
      <c r="O315" t="b">
        <v>1</v>
      </c>
      <c r="P315">
        <v>222</v>
      </c>
      <c r="Q315" t="b">
        <v>1</v>
      </c>
      <c r="R315" t="s">
        <v>8269</v>
      </c>
      <c r="S315" s="6">
        <f>F315/E315</f>
        <v>1.0473529411764706</v>
      </c>
      <c r="T315" s="7">
        <f>F315/P315</f>
        <v>80.202702702702709</v>
      </c>
      <c r="U315" t="s">
        <v>8309</v>
      </c>
      <c r="V315" t="s">
        <v>8314</v>
      </c>
    </row>
    <row r="316" spans="1:22" ht="60" x14ac:dyDescent="0.25">
      <c r="A316">
        <v>314</v>
      </c>
      <c r="B316" s="3" t="s">
        <v>315</v>
      </c>
      <c r="C316" s="3" t="s">
        <v>4424</v>
      </c>
      <c r="D316" s="3">
        <f t="shared" si="8"/>
        <v>-2851.5</v>
      </c>
      <c r="E316">
        <v>1000</v>
      </c>
      <c r="F316">
        <v>3851.5</v>
      </c>
      <c r="G316" t="s">
        <v>8219</v>
      </c>
      <c r="H316" t="s">
        <v>8224</v>
      </c>
      <c r="I316" t="s">
        <v>8246</v>
      </c>
      <c r="J316" s="12">
        <f>(K316/86400)+25569+(-6/24)</f>
        <v>41334.583194444444</v>
      </c>
      <c r="K316">
        <v>1362167988</v>
      </c>
      <c r="L316" t="str">
        <f t="shared" si="9"/>
        <v>Jan</v>
      </c>
      <c r="M316" s="12">
        <f>(N316/86400)+25569+(-6/24)</f>
        <v>41304.583194444444</v>
      </c>
      <c r="N316">
        <v>1359575988</v>
      </c>
      <c r="O316" t="b">
        <v>1</v>
      </c>
      <c r="P316">
        <v>120</v>
      </c>
      <c r="Q316" t="b">
        <v>1</v>
      </c>
      <c r="R316" t="s">
        <v>8269</v>
      </c>
      <c r="S316" s="6">
        <f>F316/E316</f>
        <v>3.8515000000000001</v>
      </c>
      <c r="T316" s="7">
        <f>F316/P316</f>
        <v>32.095833333333331</v>
      </c>
      <c r="U316" t="s">
        <v>8309</v>
      </c>
      <c r="V316" t="s">
        <v>8314</v>
      </c>
    </row>
    <row r="317" spans="1:22" ht="45" x14ac:dyDescent="0.25">
      <c r="A317">
        <v>315</v>
      </c>
      <c r="B317" s="3" t="s">
        <v>316</v>
      </c>
      <c r="C317" s="3" t="s">
        <v>4425</v>
      </c>
      <c r="D317" s="3">
        <f t="shared" si="8"/>
        <v>-312</v>
      </c>
      <c r="E317">
        <v>25000</v>
      </c>
      <c r="F317">
        <v>25312</v>
      </c>
      <c r="G317" t="s">
        <v>8219</v>
      </c>
      <c r="H317" t="s">
        <v>8224</v>
      </c>
      <c r="I317" t="s">
        <v>8246</v>
      </c>
      <c r="J317" s="12">
        <f>(K317/86400)+25569+(-6/24)</f>
        <v>41143.52238425926</v>
      </c>
      <c r="K317">
        <v>1345660334</v>
      </c>
      <c r="L317" t="str">
        <f t="shared" si="9"/>
        <v>Jul</v>
      </c>
      <c r="M317" s="12">
        <f>(N317/86400)+25569+(-6/24)</f>
        <v>41113.52238425926</v>
      </c>
      <c r="N317">
        <v>1343068334</v>
      </c>
      <c r="O317" t="b">
        <v>1</v>
      </c>
      <c r="P317">
        <v>126</v>
      </c>
      <c r="Q317" t="b">
        <v>1</v>
      </c>
      <c r="R317" t="s">
        <v>8269</v>
      </c>
      <c r="S317" s="6">
        <f>F317/E317</f>
        <v>1.01248</v>
      </c>
      <c r="T317" s="7">
        <f>F317/P317</f>
        <v>200.88888888888889</v>
      </c>
      <c r="U317" t="s">
        <v>8309</v>
      </c>
      <c r="V317" t="s">
        <v>8314</v>
      </c>
    </row>
    <row r="318" spans="1:22" ht="45" x14ac:dyDescent="0.25">
      <c r="A318">
        <v>316</v>
      </c>
      <c r="B318" s="3" t="s">
        <v>317</v>
      </c>
      <c r="C318" s="3" t="s">
        <v>4426</v>
      </c>
      <c r="D318" s="3">
        <f t="shared" si="8"/>
        <v>-2066</v>
      </c>
      <c r="E318">
        <v>15000</v>
      </c>
      <c r="F318">
        <v>17066</v>
      </c>
      <c r="G318" t="s">
        <v>8219</v>
      </c>
      <c r="H318" t="s">
        <v>8229</v>
      </c>
      <c r="I318" t="s">
        <v>8251</v>
      </c>
      <c r="J318" s="12">
        <f>(K318/86400)+25569+(-6/24)</f>
        <v>41983.957638888889</v>
      </c>
      <c r="K318">
        <v>1418273940</v>
      </c>
      <c r="L318" t="str">
        <f t="shared" si="9"/>
        <v>Nov</v>
      </c>
      <c r="M318" s="12">
        <f>(N318/86400)+25569+(-6/24)</f>
        <v>41950.673576388886</v>
      </c>
      <c r="N318">
        <v>1415398197</v>
      </c>
      <c r="O318" t="b">
        <v>1</v>
      </c>
      <c r="P318">
        <v>158</v>
      </c>
      <c r="Q318" t="b">
        <v>1</v>
      </c>
      <c r="R318" t="s">
        <v>8269</v>
      </c>
      <c r="S318" s="6">
        <f>F318/E318</f>
        <v>1.1377333333333333</v>
      </c>
      <c r="T318" s="7">
        <f>F318/P318</f>
        <v>108.01265822784811</v>
      </c>
      <c r="U318" t="s">
        <v>8309</v>
      </c>
      <c r="V318" t="s">
        <v>8314</v>
      </c>
    </row>
    <row r="319" spans="1:22" ht="45" x14ac:dyDescent="0.25">
      <c r="A319">
        <v>317</v>
      </c>
      <c r="B319" s="3" t="s">
        <v>318</v>
      </c>
      <c r="C319" s="3" t="s">
        <v>4427</v>
      </c>
      <c r="D319" s="3">
        <f t="shared" si="8"/>
        <v>-241</v>
      </c>
      <c r="E319">
        <v>30000</v>
      </c>
      <c r="F319">
        <v>30241</v>
      </c>
      <c r="G319" t="s">
        <v>8219</v>
      </c>
      <c r="H319" t="s">
        <v>8224</v>
      </c>
      <c r="I319" t="s">
        <v>8246</v>
      </c>
      <c r="J319" s="12">
        <f>(K319/86400)+25569+(-6/24)</f>
        <v>41619.426886574074</v>
      </c>
      <c r="K319">
        <v>1386778483</v>
      </c>
      <c r="L319" t="str">
        <f t="shared" si="9"/>
        <v>Nov</v>
      </c>
      <c r="M319" s="12">
        <f>(N319/86400)+25569+(-6/24)</f>
        <v>41589.426886574074</v>
      </c>
      <c r="N319">
        <v>1384186483</v>
      </c>
      <c r="O319" t="b">
        <v>1</v>
      </c>
      <c r="P319">
        <v>316</v>
      </c>
      <c r="Q319" t="b">
        <v>1</v>
      </c>
      <c r="R319" t="s">
        <v>8269</v>
      </c>
      <c r="S319" s="6">
        <f>F319/E319</f>
        <v>1.0080333333333333</v>
      </c>
      <c r="T319" s="7">
        <f>F319/P319</f>
        <v>95.699367088607602</v>
      </c>
      <c r="U319" t="s">
        <v>8309</v>
      </c>
      <c r="V319" t="s">
        <v>8314</v>
      </c>
    </row>
    <row r="320" spans="1:22" ht="45" x14ac:dyDescent="0.25">
      <c r="A320">
        <v>318</v>
      </c>
      <c r="B320" s="3" t="s">
        <v>319</v>
      </c>
      <c r="C320" s="3" t="s">
        <v>4428</v>
      </c>
      <c r="D320" s="3">
        <f t="shared" si="8"/>
        <v>-9166</v>
      </c>
      <c r="E320">
        <v>5000</v>
      </c>
      <c r="F320">
        <v>14166</v>
      </c>
      <c r="G320" t="s">
        <v>8219</v>
      </c>
      <c r="H320" t="s">
        <v>8224</v>
      </c>
      <c r="I320" t="s">
        <v>8246</v>
      </c>
      <c r="J320" s="12">
        <f>(K320/86400)+25569+(-6/24)</f>
        <v>41359.747118055559</v>
      </c>
      <c r="K320">
        <v>1364342151</v>
      </c>
      <c r="L320" t="str">
        <f t="shared" si="9"/>
        <v>Feb</v>
      </c>
      <c r="M320" s="12">
        <f>(N320/86400)+25569+(-6/24)</f>
        <v>41329.788784722223</v>
      </c>
      <c r="N320">
        <v>1361753751</v>
      </c>
      <c r="O320" t="b">
        <v>1</v>
      </c>
      <c r="P320">
        <v>284</v>
      </c>
      <c r="Q320" t="b">
        <v>1</v>
      </c>
      <c r="R320" t="s">
        <v>8269</v>
      </c>
      <c r="S320" s="6">
        <f>F320/E320</f>
        <v>2.8332000000000002</v>
      </c>
      <c r="T320" s="7">
        <f>F320/P320</f>
        <v>49.880281690140848</v>
      </c>
      <c r="U320" t="s">
        <v>8309</v>
      </c>
      <c r="V320" t="s">
        <v>8314</v>
      </c>
    </row>
    <row r="321" spans="1:22" ht="60" x14ac:dyDescent="0.25">
      <c r="A321">
        <v>319</v>
      </c>
      <c r="B321" s="3" t="s">
        <v>320</v>
      </c>
      <c r="C321" s="3" t="s">
        <v>4429</v>
      </c>
      <c r="D321" s="3">
        <f t="shared" si="8"/>
        <v>-634</v>
      </c>
      <c r="E321">
        <v>5000</v>
      </c>
      <c r="F321">
        <v>5634</v>
      </c>
      <c r="G321" t="s">
        <v>8219</v>
      </c>
      <c r="H321" t="s">
        <v>8224</v>
      </c>
      <c r="I321" t="s">
        <v>8246</v>
      </c>
      <c r="J321" s="12">
        <f>(K321/86400)+25569+(-6/24)</f>
        <v>40211.082638888889</v>
      </c>
      <c r="K321">
        <v>1265097540</v>
      </c>
      <c r="L321" t="str">
        <f t="shared" si="9"/>
        <v>Nov</v>
      </c>
      <c r="M321" s="12">
        <f>(N321/86400)+25569+(-6/24)</f>
        <v>40123.58829861111</v>
      </c>
      <c r="N321">
        <v>1257538029</v>
      </c>
      <c r="O321" t="b">
        <v>1</v>
      </c>
      <c r="P321">
        <v>51</v>
      </c>
      <c r="Q321" t="b">
        <v>1</v>
      </c>
      <c r="R321" t="s">
        <v>8269</v>
      </c>
      <c r="S321" s="6">
        <f>F321/E321</f>
        <v>1.1268</v>
      </c>
      <c r="T321" s="7">
        <f>F321/P321</f>
        <v>110.47058823529412</v>
      </c>
      <c r="U321" t="s">
        <v>8309</v>
      </c>
      <c r="V321" t="s">
        <v>8314</v>
      </c>
    </row>
    <row r="322" spans="1:22" ht="60" x14ac:dyDescent="0.25">
      <c r="A322">
        <v>320</v>
      </c>
      <c r="B322" s="3" t="s">
        <v>321</v>
      </c>
      <c r="C322" s="3" t="s">
        <v>4430</v>
      </c>
      <c r="D322" s="3">
        <f t="shared" si="8"/>
        <v>-1316</v>
      </c>
      <c r="E322">
        <v>20000</v>
      </c>
      <c r="F322">
        <v>21316</v>
      </c>
      <c r="G322" t="s">
        <v>8219</v>
      </c>
      <c r="H322" t="s">
        <v>8225</v>
      </c>
      <c r="I322" t="s">
        <v>8247</v>
      </c>
      <c r="J322" s="12">
        <f>(K322/86400)+25569+(-6/24)</f>
        <v>42360.708333333328</v>
      </c>
      <c r="K322">
        <v>1450825200</v>
      </c>
      <c r="L322" t="str">
        <f t="shared" si="9"/>
        <v>Nov</v>
      </c>
      <c r="M322" s="12">
        <f>(N322/86400)+25569+(-6/24)</f>
        <v>42331.301307870366</v>
      </c>
      <c r="N322">
        <v>1448284433</v>
      </c>
      <c r="O322" t="b">
        <v>1</v>
      </c>
      <c r="P322">
        <v>158</v>
      </c>
      <c r="Q322" t="b">
        <v>1</v>
      </c>
      <c r="R322" t="s">
        <v>8269</v>
      </c>
      <c r="S322" s="6">
        <f>F322/E322</f>
        <v>1.0658000000000001</v>
      </c>
      <c r="T322" s="7">
        <f>F322/P322</f>
        <v>134.91139240506328</v>
      </c>
      <c r="U322" t="s">
        <v>8309</v>
      </c>
      <c r="V322" t="s">
        <v>8314</v>
      </c>
    </row>
    <row r="323" spans="1:22" ht="45" x14ac:dyDescent="0.25">
      <c r="A323">
        <v>321</v>
      </c>
      <c r="B323" s="3" t="s">
        <v>322</v>
      </c>
      <c r="C323" s="3" t="s">
        <v>4431</v>
      </c>
      <c r="D323" s="3">
        <f t="shared" ref="D323:D386" si="10">E323-F323</f>
        <v>-932</v>
      </c>
      <c r="E323">
        <v>35000</v>
      </c>
      <c r="F323">
        <v>35932</v>
      </c>
      <c r="G323" t="s">
        <v>8219</v>
      </c>
      <c r="H323" t="s">
        <v>8236</v>
      </c>
      <c r="I323" t="s">
        <v>8249</v>
      </c>
      <c r="J323" s="12">
        <f>(K323/86400)+25569+(-6/24)</f>
        <v>42682.238263888888</v>
      </c>
      <c r="K323">
        <v>1478605386</v>
      </c>
      <c r="L323" t="str">
        <f t="shared" ref="L323:L386" si="11">TEXT(M323,"mmm")</f>
        <v>Oct</v>
      </c>
      <c r="M323" s="12">
        <f>(N323/86400)+25569+(-6/24)</f>
        <v>42647.196597222224</v>
      </c>
      <c r="N323">
        <v>1475577786</v>
      </c>
      <c r="O323" t="b">
        <v>1</v>
      </c>
      <c r="P323">
        <v>337</v>
      </c>
      <c r="Q323" t="b">
        <v>1</v>
      </c>
      <c r="R323" t="s">
        <v>8269</v>
      </c>
      <c r="S323" s="6">
        <f>F323/E323</f>
        <v>1.0266285714285714</v>
      </c>
      <c r="T323" s="7">
        <f>F323/P323</f>
        <v>106.62314540059347</v>
      </c>
      <c r="U323" t="s">
        <v>8309</v>
      </c>
      <c r="V323" t="s">
        <v>8314</v>
      </c>
    </row>
    <row r="324" spans="1:22" ht="45" x14ac:dyDescent="0.25">
      <c r="A324">
        <v>322</v>
      </c>
      <c r="B324" s="3" t="s">
        <v>323</v>
      </c>
      <c r="C324" s="3" t="s">
        <v>4432</v>
      </c>
      <c r="D324" s="3">
        <f t="shared" si="10"/>
        <v>-1978</v>
      </c>
      <c r="E324">
        <v>25000</v>
      </c>
      <c r="F324">
        <v>26978</v>
      </c>
      <c r="G324" t="s">
        <v>8219</v>
      </c>
      <c r="H324" t="s">
        <v>8224</v>
      </c>
      <c r="I324" t="s">
        <v>8246</v>
      </c>
      <c r="J324" s="12">
        <f>(K324/86400)+25569+(-6/24)</f>
        <v>42503.32</v>
      </c>
      <c r="K324">
        <v>1463146848</v>
      </c>
      <c r="L324" t="str">
        <f t="shared" si="11"/>
        <v>Apr</v>
      </c>
      <c r="M324" s="12">
        <f>(N324/86400)+25569+(-6/24)</f>
        <v>42473.32</v>
      </c>
      <c r="N324">
        <v>1460554848</v>
      </c>
      <c r="O324" t="b">
        <v>1</v>
      </c>
      <c r="P324">
        <v>186</v>
      </c>
      <c r="Q324" t="b">
        <v>1</v>
      </c>
      <c r="R324" t="s">
        <v>8269</v>
      </c>
      <c r="S324" s="6">
        <f>F324/E324</f>
        <v>1.0791200000000001</v>
      </c>
      <c r="T324" s="7">
        <f>F324/P324</f>
        <v>145.04301075268816</v>
      </c>
      <c r="U324" t="s">
        <v>8309</v>
      </c>
      <c r="V324" t="s">
        <v>8314</v>
      </c>
    </row>
    <row r="325" spans="1:22" ht="60" x14ac:dyDescent="0.25">
      <c r="A325">
        <v>323</v>
      </c>
      <c r="B325" s="3" t="s">
        <v>324</v>
      </c>
      <c r="C325" s="3" t="s">
        <v>4433</v>
      </c>
      <c r="D325" s="3">
        <f t="shared" si="10"/>
        <v>-1246</v>
      </c>
      <c r="E325">
        <v>5400</v>
      </c>
      <c r="F325">
        <v>6646</v>
      </c>
      <c r="G325" t="s">
        <v>8219</v>
      </c>
      <c r="H325" t="s">
        <v>8224</v>
      </c>
      <c r="I325" t="s">
        <v>8246</v>
      </c>
      <c r="J325" s="12">
        <f>(K325/86400)+25569+(-6/24)</f>
        <v>42725.082638888889</v>
      </c>
      <c r="K325">
        <v>1482307140</v>
      </c>
      <c r="L325" t="str">
        <f t="shared" si="11"/>
        <v>Nov</v>
      </c>
      <c r="M325" s="12">
        <f>(N325/86400)+25569+(-6/24)</f>
        <v>42697.07136574074</v>
      </c>
      <c r="N325">
        <v>1479886966</v>
      </c>
      <c r="O325" t="b">
        <v>1</v>
      </c>
      <c r="P325">
        <v>58</v>
      </c>
      <c r="Q325" t="b">
        <v>1</v>
      </c>
      <c r="R325" t="s">
        <v>8269</v>
      </c>
      <c r="S325" s="6">
        <f>F325/E325</f>
        <v>1.2307407407407407</v>
      </c>
      <c r="T325" s="7">
        <f>F325/P325</f>
        <v>114.58620689655173</v>
      </c>
      <c r="U325" t="s">
        <v>8309</v>
      </c>
      <c r="V325" t="s">
        <v>8314</v>
      </c>
    </row>
    <row r="326" spans="1:22" ht="45" x14ac:dyDescent="0.25">
      <c r="A326">
        <v>324</v>
      </c>
      <c r="B326" s="3" t="s">
        <v>325</v>
      </c>
      <c r="C326" s="3" t="s">
        <v>4434</v>
      </c>
      <c r="D326" s="3">
        <f t="shared" si="10"/>
        <v>-136</v>
      </c>
      <c r="E326">
        <v>8500</v>
      </c>
      <c r="F326">
        <v>8636</v>
      </c>
      <c r="G326" t="s">
        <v>8219</v>
      </c>
      <c r="H326" t="s">
        <v>8224</v>
      </c>
      <c r="I326" t="s">
        <v>8246</v>
      </c>
      <c r="J326" s="12">
        <f>(K326/86400)+25569+(-6/24)</f>
        <v>42217.376250000001</v>
      </c>
      <c r="K326">
        <v>1438441308</v>
      </c>
      <c r="L326" t="str">
        <f t="shared" si="11"/>
        <v>Jun</v>
      </c>
      <c r="M326" s="12">
        <f>(N326/86400)+25569+(-6/24)</f>
        <v>42184.376250000001</v>
      </c>
      <c r="N326">
        <v>1435590108</v>
      </c>
      <c r="O326" t="b">
        <v>1</v>
      </c>
      <c r="P326">
        <v>82</v>
      </c>
      <c r="Q326" t="b">
        <v>1</v>
      </c>
      <c r="R326" t="s">
        <v>8269</v>
      </c>
      <c r="S326" s="6">
        <f>F326/E326</f>
        <v>1.016</v>
      </c>
      <c r="T326" s="7">
        <f>F326/P326</f>
        <v>105.3170731707317</v>
      </c>
      <c r="U326" t="s">
        <v>8309</v>
      </c>
      <c r="V326" t="s">
        <v>8314</v>
      </c>
    </row>
    <row r="327" spans="1:22" ht="45" x14ac:dyDescent="0.25">
      <c r="A327">
        <v>325</v>
      </c>
      <c r="B327" s="3" t="s">
        <v>326</v>
      </c>
      <c r="C327" s="3" t="s">
        <v>4435</v>
      </c>
      <c r="D327" s="3">
        <f t="shared" si="10"/>
        <v>-2198</v>
      </c>
      <c r="E327">
        <v>50000</v>
      </c>
      <c r="F327">
        <v>52198</v>
      </c>
      <c r="G327" t="s">
        <v>8219</v>
      </c>
      <c r="H327" t="s">
        <v>8224</v>
      </c>
      <c r="I327" t="s">
        <v>8246</v>
      </c>
      <c r="J327" s="12">
        <f>(K327/86400)+25569+(-6/24)</f>
        <v>42723.937881944439</v>
      </c>
      <c r="K327">
        <v>1482208233</v>
      </c>
      <c r="L327" t="str">
        <f t="shared" si="11"/>
        <v>Nov</v>
      </c>
      <c r="M327" s="12">
        <f>(N327/86400)+25569+(-6/24)</f>
        <v>42688.937881944439</v>
      </c>
      <c r="N327">
        <v>1479184233</v>
      </c>
      <c r="O327" t="b">
        <v>1</v>
      </c>
      <c r="P327">
        <v>736</v>
      </c>
      <c r="Q327" t="b">
        <v>1</v>
      </c>
      <c r="R327" t="s">
        <v>8269</v>
      </c>
      <c r="S327" s="6">
        <f>F327/E327</f>
        <v>1.04396</v>
      </c>
      <c r="T327" s="7">
        <f>F327/P327</f>
        <v>70.921195652173907</v>
      </c>
      <c r="U327" t="s">
        <v>8309</v>
      </c>
      <c r="V327" t="s">
        <v>8314</v>
      </c>
    </row>
    <row r="328" spans="1:22" ht="45" x14ac:dyDescent="0.25">
      <c r="A328">
        <v>326</v>
      </c>
      <c r="B328" s="3" t="s">
        <v>327</v>
      </c>
      <c r="C328" s="3" t="s">
        <v>4436</v>
      </c>
      <c r="D328" s="3">
        <f t="shared" si="10"/>
        <v>-19394.600000000006</v>
      </c>
      <c r="E328">
        <v>150000</v>
      </c>
      <c r="F328">
        <v>169394.6</v>
      </c>
      <c r="G328" t="s">
        <v>8219</v>
      </c>
      <c r="H328" t="s">
        <v>8224</v>
      </c>
      <c r="I328" t="s">
        <v>8246</v>
      </c>
      <c r="J328" s="12">
        <f>(K328/86400)+25569+(-6/24)</f>
        <v>42808.706250000003</v>
      </c>
      <c r="K328">
        <v>1489532220</v>
      </c>
      <c r="L328" t="str">
        <f t="shared" si="11"/>
        <v>Feb</v>
      </c>
      <c r="M328" s="12">
        <f>(N328/86400)+25569+(-6/24)</f>
        <v>42775.064884259264</v>
      </c>
      <c r="N328">
        <v>1486625606</v>
      </c>
      <c r="O328" t="b">
        <v>1</v>
      </c>
      <c r="P328">
        <v>1151</v>
      </c>
      <c r="Q328" t="b">
        <v>1</v>
      </c>
      <c r="R328" t="s">
        <v>8269</v>
      </c>
      <c r="S328" s="6">
        <f>F328/E328</f>
        <v>1.1292973333333334</v>
      </c>
      <c r="T328" s="7">
        <f>F328/P328</f>
        <v>147.17167680278018</v>
      </c>
      <c r="U328" t="s">
        <v>8309</v>
      </c>
      <c r="V328" t="s">
        <v>8314</v>
      </c>
    </row>
    <row r="329" spans="1:22" ht="60" x14ac:dyDescent="0.25">
      <c r="A329">
        <v>327</v>
      </c>
      <c r="B329" s="3" t="s">
        <v>328</v>
      </c>
      <c r="C329" s="3" t="s">
        <v>4437</v>
      </c>
      <c r="D329" s="3">
        <f t="shared" si="10"/>
        <v>-1456</v>
      </c>
      <c r="E329">
        <v>4000</v>
      </c>
      <c r="F329">
        <v>5456</v>
      </c>
      <c r="G329" t="s">
        <v>8219</v>
      </c>
      <c r="H329" t="s">
        <v>8224</v>
      </c>
      <c r="I329" t="s">
        <v>8246</v>
      </c>
      <c r="J329" s="12">
        <f>(K329/86400)+25569+(-6/24)</f>
        <v>42085.083333333328</v>
      </c>
      <c r="K329">
        <v>1427011200</v>
      </c>
      <c r="L329" t="str">
        <f t="shared" si="11"/>
        <v>Feb</v>
      </c>
      <c r="M329" s="12">
        <f>(N329/86400)+25569+(-6/24)</f>
        <v>42057.985289351855</v>
      </c>
      <c r="N329">
        <v>1424669929</v>
      </c>
      <c r="O329" t="b">
        <v>1</v>
      </c>
      <c r="P329">
        <v>34</v>
      </c>
      <c r="Q329" t="b">
        <v>1</v>
      </c>
      <c r="R329" t="s">
        <v>8269</v>
      </c>
      <c r="S329" s="6">
        <f>F329/E329</f>
        <v>1.3640000000000001</v>
      </c>
      <c r="T329" s="7">
        <f>F329/P329</f>
        <v>160.47058823529412</v>
      </c>
      <c r="U329" t="s">
        <v>8309</v>
      </c>
      <c r="V329" t="s">
        <v>8314</v>
      </c>
    </row>
    <row r="330" spans="1:22" ht="45" x14ac:dyDescent="0.25">
      <c r="A330">
        <v>328</v>
      </c>
      <c r="B330" s="3" t="s">
        <v>329</v>
      </c>
      <c r="C330" s="3" t="s">
        <v>4438</v>
      </c>
      <c r="D330" s="3">
        <f t="shared" si="10"/>
        <v>-2710.8000000000029</v>
      </c>
      <c r="E330">
        <v>75000</v>
      </c>
      <c r="F330">
        <v>77710.8</v>
      </c>
      <c r="G330" t="s">
        <v>8219</v>
      </c>
      <c r="H330" t="s">
        <v>8224</v>
      </c>
      <c r="I330" t="s">
        <v>8246</v>
      </c>
      <c r="J330" s="12">
        <f>(K330/86400)+25569+(-6/24)</f>
        <v>42308.916666666672</v>
      </c>
      <c r="K330">
        <v>1446350400</v>
      </c>
      <c r="L330" t="str">
        <f t="shared" si="11"/>
        <v>Oct</v>
      </c>
      <c r="M330" s="12">
        <f>(N330/86400)+25569+(-6/24)</f>
        <v>42278.696620370371</v>
      </c>
      <c r="N330">
        <v>1443739388</v>
      </c>
      <c r="O330" t="b">
        <v>1</v>
      </c>
      <c r="P330">
        <v>498</v>
      </c>
      <c r="Q330" t="b">
        <v>1</v>
      </c>
      <c r="R330" t="s">
        <v>8269</v>
      </c>
      <c r="S330" s="6">
        <f>F330/E330</f>
        <v>1.036144</v>
      </c>
      <c r="T330" s="7">
        <f>F330/P330</f>
        <v>156.04578313253012</v>
      </c>
      <c r="U330" t="s">
        <v>8309</v>
      </c>
      <c r="V330" t="s">
        <v>8314</v>
      </c>
    </row>
    <row r="331" spans="1:22" ht="45" x14ac:dyDescent="0.25">
      <c r="A331">
        <v>329</v>
      </c>
      <c r="B331" s="3" t="s">
        <v>330</v>
      </c>
      <c r="C331" s="3" t="s">
        <v>4439</v>
      </c>
      <c r="D331" s="3">
        <f t="shared" si="10"/>
        <v>-550</v>
      </c>
      <c r="E331">
        <v>10000</v>
      </c>
      <c r="F331">
        <v>10550</v>
      </c>
      <c r="G331" t="s">
        <v>8219</v>
      </c>
      <c r="H331" t="s">
        <v>8224</v>
      </c>
      <c r="I331" t="s">
        <v>8246</v>
      </c>
      <c r="J331" s="12">
        <f>(K331/86400)+25569+(-6/24)</f>
        <v>42314.916666666672</v>
      </c>
      <c r="K331">
        <v>1446868800</v>
      </c>
      <c r="L331" t="str">
        <f t="shared" si="11"/>
        <v>Oct</v>
      </c>
      <c r="M331" s="12">
        <f>(N331/86400)+25569+(-6/24)</f>
        <v>42291.21674768519</v>
      </c>
      <c r="N331">
        <v>1444821127</v>
      </c>
      <c r="O331" t="b">
        <v>1</v>
      </c>
      <c r="P331">
        <v>167</v>
      </c>
      <c r="Q331" t="b">
        <v>1</v>
      </c>
      <c r="R331" t="s">
        <v>8269</v>
      </c>
      <c r="S331" s="6">
        <f>F331/E331</f>
        <v>1.0549999999999999</v>
      </c>
      <c r="T331" s="7">
        <f>F331/P331</f>
        <v>63.17365269461078</v>
      </c>
      <c r="U331" t="s">
        <v>8309</v>
      </c>
      <c r="V331" t="s">
        <v>8314</v>
      </c>
    </row>
    <row r="332" spans="1:22" ht="60" x14ac:dyDescent="0.25">
      <c r="A332">
        <v>330</v>
      </c>
      <c r="B332" s="3" t="s">
        <v>331</v>
      </c>
      <c r="C332" s="3" t="s">
        <v>4440</v>
      </c>
      <c r="D332" s="3">
        <f t="shared" si="10"/>
        <v>-640</v>
      </c>
      <c r="E332">
        <v>35000</v>
      </c>
      <c r="F332">
        <v>35640</v>
      </c>
      <c r="G332" t="s">
        <v>8219</v>
      </c>
      <c r="H332" t="s">
        <v>8224</v>
      </c>
      <c r="I332" t="s">
        <v>8246</v>
      </c>
      <c r="J332" s="12">
        <f>(K332/86400)+25569+(-6/24)</f>
        <v>41410.915972222225</v>
      </c>
      <c r="K332">
        <v>1368763140</v>
      </c>
      <c r="L332" t="str">
        <f t="shared" si="11"/>
        <v>Apr</v>
      </c>
      <c r="M332" s="12">
        <f>(N332/86400)+25569+(-6/24)</f>
        <v>41379.265775462962</v>
      </c>
      <c r="N332">
        <v>1366028563</v>
      </c>
      <c r="O332" t="b">
        <v>1</v>
      </c>
      <c r="P332">
        <v>340</v>
      </c>
      <c r="Q332" t="b">
        <v>1</v>
      </c>
      <c r="R332" t="s">
        <v>8269</v>
      </c>
      <c r="S332" s="6">
        <f>F332/E332</f>
        <v>1.0182857142857142</v>
      </c>
      <c r="T332" s="7">
        <f>F332/P332</f>
        <v>104.82352941176471</v>
      </c>
      <c r="U332" t="s">
        <v>8309</v>
      </c>
      <c r="V332" t="s">
        <v>8314</v>
      </c>
    </row>
    <row r="333" spans="1:22" ht="45" x14ac:dyDescent="0.25">
      <c r="A333">
        <v>331</v>
      </c>
      <c r="B333" s="3" t="s">
        <v>332</v>
      </c>
      <c r="C333" s="3" t="s">
        <v>4441</v>
      </c>
      <c r="D333" s="3">
        <f t="shared" si="10"/>
        <v>-2642</v>
      </c>
      <c r="E333">
        <v>40000</v>
      </c>
      <c r="F333">
        <v>42642</v>
      </c>
      <c r="G333" t="s">
        <v>8219</v>
      </c>
      <c r="H333" t="s">
        <v>8224</v>
      </c>
      <c r="I333" t="s">
        <v>8246</v>
      </c>
      <c r="J333" s="12">
        <f>(K333/86400)+25569+(-6/24)</f>
        <v>42538.331412037034</v>
      </c>
      <c r="K333">
        <v>1466171834</v>
      </c>
      <c r="L333" t="str">
        <f t="shared" si="11"/>
        <v>May</v>
      </c>
      <c r="M333" s="12">
        <f>(N333/86400)+25569+(-6/24)</f>
        <v>42507.331412037034</v>
      </c>
      <c r="N333">
        <v>1463493434</v>
      </c>
      <c r="O333" t="b">
        <v>1</v>
      </c>
      <c r="P333">
        <v>438</v>
      </c>
      <c r="Q333" t="b">
        <v>1</v>
      </c>
      <c r="R333" t="s">
        <v>8269</v>
      </c>
      <c r="S333" s="6">
        <f>F333/E333</f>
        <v>1.0660499999999999</v>
      </c>
      <c r="T333" s="7">
        <f>F333/P333</f>
        <v>97.356164383561648</v>
      </c>
      <c r="U333" t="s">
        <v>8309</v>
      </c>
      <c r="V333" t="s">
        <v>8314</v>
      </c>
    </row>
    <row r="334" spans="1:22" ht="60" x14ac:dyDescent="0.25">
      <c r="A334">
        <v>332</v>
      </c>
      <c r="B334" s="3" t="s">
        <v>333</v>
      </c>
      <c r="C334" s="3" t="s">
        <v>4442</v>
      </c>
      <c r="D334" s="3">
        <f t="shared" si="10"/>
        <v>-13015</v>
      </c>
      <c r="E334">
        <v>100000</v>
      </c>
      <c r="F334">
        <v>113015</v>
      </c>
      <c r="G334" t="s">
        <v>8219</v>
      </c>
      <c r="H334" t="s">
        <v>8224</v>
      </c>
      <c r="I334" t="s">
        <v>8246</v>
      </c>
      <c r="J334" s="12">
        <f>(K334/86400)+25569+(-6/24)</f>
        <v>42305.083333333328</v>
      </c>
      <c r="K334">
        <v>1446019200</v>
      </c>
      <c r="L334" t="str">
        <f t="shared" si="11"/>
        <v>Sep</v>
      </c>
      <c r="M334" s="12">
        <f>(N334/86400)+25569+(-6/24)</f>
        <v>42263.430289351847</v>
      </c>
      <c r="N334">
        <v>1442420377</v>
      </c>
      <c r="O334" t="b">
        <v>1</v>
      </c>
      <c r="P334">
        <v>555</v>
      </c>
      <c r="Q334" t="b">
        <v>1</v>
      </c>
      <c r="R334" t="s">
        <v>8269</v>
      </c>
      <c r="S334" s="6">
        <f>F334/E334</f>
        <v>1.13015</v>
      </c>
      <c r="T334" s="7">
        <f>F334/P334</f>
        <v>203.63063063063063</v>
      </c>
      <c r="U334" t="s">
        <v>8309</v>
      </c>
      <c r="V334" t="s">
        <v>8314</v>
      </c>
    </row>
    <row r="335" spans="1:22" ht="60" x14ac:dyDescent="0.25">
      <c r="A335">
        <v>333</v>
      </c>
      <c r="B335" s="3" t="s">
        <v>334</v>
      </c>
      <c r="C335" s="3" t="s">
        <v>4443</v>
      </c>
      <c r="D335" s="3">
        <f t="shared" si="10"/>
        <v>-10091</v>
      </c>
      <c r="E335">
        <v>40000</v>
      </c>
      <c r="F335">
        <v>50091</v>
      </c>
      <c r="G335" t="s">
        <v>8219</v>
      </c>
      <c r="H335" t="s">
        <v>8224</v>
      </c>
      <c r="I335" t="s">
        <v>8246</v>
      </c>
      <c r="J335" s="12">
        <f>(K335/86400)+25569+(-6/24)</f>
        <v>42467.34480324074</v>
      </c>
      <c r="K335">
        <v>1460038591</v>
      </c>
      <c r="L335" t="str">
        <f t="shared" si="11"/>
        <v>Mar</v>
      </c>
      <c r="M335" s="12">
        <f>(N335/86400)+25569+(-6/24)</f>
        <v>42437.386469907404</v>
      </c>
      <c r="N335">
        <v>1457450191</v>
      </c>
      <c r="O335" t="b">
        <v>1</v>
      </c>
      <c r="P335">
        <v>266</v>
      </c>
      <c r="Q335" t="b">
        <v>1</v>
      </c>
      <c r="R335" t="s">
        <v>8269</v>
      </c>
      <c r="S335" s="6">
        <f>F335/E335</f>
        <v>1.252275</v>
      </c>
      <c r="T335" s="7">
        <f>F335/P335</f>
        <v>188.31203007518798</v>
      </c>
      <c r="U335" t="s">
        <v>8309</v>
      </c>
      <c r="V335" t="s">
        <v>8314</v>
      </c>
    </row>
    <row r="336" spans="1:22" ht="60" x14ac:dyDescent="0.25">
      <c r="A336">
        <v>334</v>
      </c>
      <c r="B336" s="3" t="s">
        <v>335</v>
      </c>
      <c r="C336" s="3" t="s">
        <v>4444</v>
      </c>
      <c r="D336" s="3">
        <f t="shared" si="10"/>
        <v>-119</v>
      </c>
      <c r="E336">
        <v>10000</v>
      </c>
      <c r="F336">
        <v>10119</v>
      </c>
      <c r="G336" t="s">
        <v>8219</v>
      </c>
      <c r="H336" t="s">
        <v>8224</v>
      </c>
      <c r="I336" t="s">
        <v>8246</v>
      </c>
      <c r="J336" s="12">
        <f>(K336/86400)+25569+(-6/24)</f>
        <v>42139.541666666672</v>
      </c>
      <c r="K336">
        <v>1431716400</v>
      </c>
      <c r="L336" t="str">
        <f t="shared" si="11"/>
        <v>Apr</v>
      </c>
      <c r="M336" s="12">
        <f>(N336/86400)+25569+(-6/24)</f>
        <v>42101.432372685187</v>
      </c>
      <c r="N336">
        <v>1428423757</v>
      </c>
      <c r="O336" t="b">
        <v>1</v>
      </c>
      <c r="P336">
        <v>69</v>
      </c>
      <c r="Q336" t="b">
        <v>1</v>
      </c>
      <c r="R336" t="s">
        <v>8269</v>
      </c>
      <c r="S336" s="6">
        <f>F336/E336</f>
        <v>1.0119</v>
      </c>
      <c r="T336" s="7">
        <f>F336/P336</f>
        <v>146.65217391304347</v>
      </c>
      <c r="U336" t="s">
        <v>8309</v>
      </c>
      <c r="V336" t="s">
        <v>8314</v>
      </c>
    </row>
    <row r="337" spans="1:22" ht="60" x14ac:dyDescent="0.25">
      <c r="A337">
        <v>335</v>
      </c>
      <c r="B337" s="3" t="s">
        <v>336</v>
      </c>
      <c r="C337" s="3" t="s">
        <v>4445</v>
      </c>
      <c r="D337" s="3">
        <f t="shared" si="10"/>
        <v>-235</v>
      </c>
      <c r="E337">
        <v>8500</v>
      </c>
      <c r="F337">
        <v>8735</v>
      </c>
      <c r="G337" t="s">
        <v>8219</v>
      </c>
      <c r="H337" t="s">
        <v>8224</v>
      </c>
      <c r="I337" t="s">
        <v>8246</v>
      </c>
      <c r="J337" s="12">
        <f>(K337/86400)+25569+(-6/24)</f>
        <v>42132.666666666672</v>
      </c>
      <c r="K337">
        <v>1431122400</v>
      </c>
      <c r="L337" t="str">
        <f t="shared" si="11"/>
        <v>Apr</v>
      </c>
      <c r="M337" s="12">
        <f>(N337/86400)+25569+(-6/24)</f>
        <v>42101.487442129626</v>
      </c>
      <c r="N337">
        <v>1428428515</v>
      </c>
      <c r="O337" t="b">
        <v>1</v>
      </c>
      <c r="P337">
        <v>80</v>
      </c>
      <c r="Q337" t="b">
        <v>1</v>
      </c>
      <c r="R337" t="s">
        <v>8269</v>
      </c>
      <c r="S337" s="6">
        <f>F337/E337</f>
        <v>1.0276470588235294</v>
      </c>
      <c r="T337" s="7">
        <f>F337/P337</f>
        <v>109.1875</v>
      </c>
      <c r="U337" t="s">
        <v>8309</v>
      </c>
      <c r="V337" t="s">
        <v>8314</v>
      </c>
    </row>
    <row r="338" spans="1:22" ht="45" x14ac:dyDescent="0.25">
      <c r="A338">
        <v>336</v>
      </c>
      <c r="B338" s="3" t="s">
        <v>337</v>
      </c>
      <c r="C338" s="3" t="s">
        <v>4446</v>
      </c>
      <c r="D338" s="3">
        <f t="shared" si="10"/>
        <v>-4209.7799999999988</v>
      </c>
      <c r="E338">
        <v>25000</v>
      </c>
      <c r="F338">
        <v>29209.78</v>
      </c>
      <c r="G338" t="s">
        <v>8219</v>
      </c>
      <c r="H338" t="s">
        <v>8224</v>
      </c>
      <c r="I338" t="s">
        <v>8246</v>
      </c>
      <c r="J338" s="12">
        <f>(K338/86400)+25569+(-6/24)</f>
        <v>42321.387939814813</v>
      </c>
      <c r="K338">
        <v>1447427918</v>
      </c>
      <c r="L338" t="str">
        <f t="shared" si="11"/>
        <v>Oct</v>
      </c>
      <c r="M338" s="12">
        <f>(N338/86400)+25569+(-6/24)</f>
        <v>42291.346273148149</v>
      </c>
      <c r="N338">
        <v>1444832318</v>
      </c>
      <c r="O338" t="b">
        <v>1</v>
      </c>
      <c r="P338">
        <v>493</v>
      </c>
      <c r="Q338" t="b">
        <v>1</v>
      </c>
      <c r="R338" t="s">
        <v>8269</v>
      </c>
      <c r="S338" s="6">
        <f>F338/E338</f>
        <v>1.1683911999999999</v>
      </c>
      <c r="T338" s="7">
        <f>F338/P338</f>
        <v>59.249046653144013</v>
      </c>
      <c r="U338" t="s">
        <v>8309</v>
      </c>
      <c r="V338" t="s">
        <v>8314</v>
      </c>
    </row>
    <row r="339" spans="1:22" ht="60" x14ac:dyDescent="0.25">
      <c r="A339">
        <v>337</v>
      </c>
      <c r="B339" s="3" t="s">
        <v>338</v>
      </c>
      <c r="C339" s="3" t="s">
        <v>4447</v>
      </c>
      <c r="D339" s="3">
        <f t="shared" si="10"/>
        <v>-35.050000000000182</v>
      </c>
      <c r="E339">
        <v>3000</v>
      </c>
      <c r="F339">
        <v>3035.05</v>
      </c>
      <c r="G339" t="s">
        <v>8219</v>
      </c>
      <c r="H339" t="s">
        <v>8224</v>
      </c>
      <c r="I339" t="s">
        <v>8246</v>
      </c>
      <c r="J339" s="12">
        <f>(K339/86400)+25569+(-6/24)</f>
        <v>42076.836898148147</v>
      </c>
      <c r="K339">
        <v>1426298708</v>
      </c>
      <c r="L339" t="str">
        <f t="shared" si="11"/>
        <v>Feb</v>
      </c>
      <c r="M339" s="12">
        <f>(N339/86400)+25569+(-6/24)</f>
        <v>42046.878564814819</v>
      </c>
      <c r="N339">
        <v>1423710308</v>
      </c>
      <c r="O339" t="b">
        <v>1</v>
      </c>
      <c r="P339">
        <v>31</v>
      </c>
      <c r="Q339" t="b">
        <v>1</v>
      </c>
      <c r="R339" t="s">
        <v>8269</v>
      </c>
      <c r="S339" s="6">
        <f>F339/E339</f>
        <v>1.0116833333333335</v>
      </c>
      <c r="T339" s="7">
        <f>F339/P339</f>
        <v>97.904838709677421</v>
      </c>
      <c r="U339" t="s">
        <v>8309</v>
      </c>
      <c r="V339" t="s">
        <v>8314</v>
      </c>
    </row>
    <row r="340" spans="1:22" ht="60" x14ac:dyDescent="0.25">
      <c r="A340">
        <v>338</v>
      </c>
      <c r="B340" s="3" t="s">
        <v>339</v>
      </c>
      <c r="C340" s="3" t="s">
        <v>4448</v>
      </c>
      <c r="D340" s="3">
        <f t="shared" si="10"/>
        <v>-1520.0400000000009</v>
      </c>
      <c r="E340">
        <v>15000</v>
      </c>
      <c r="F340">
        <v>16520.04</v>
      </c>
      <c r="G340" t="s">
        <v>8219</v>
      </c>
      <c r="H340" t="s">
        <v>8224</v>
      </c>
      <c r="I340" t="s">
        <v>8246</v>
      </c>
      <c r="J340" s="12">
        <f>(K340/86400)+25569+(-6/24)</f>
        <v>42615.791666666672</v>
      </c>
      <c r="K340">
        <v>1472864400</v>
      </c>
      <c r="L340" t="str">
        <f t="shared" si="11"/>
        <v>Jul</v>
      </c>
      <c r="M340" s="12">
        <f>(N340/86400)+25569+(-6/24)</f>
        <v>42559.505671296298</v>
      </c>
      <c r="N340">
        <v>1468001290</v>
      </c>
      <c r="O340" t="b">
        <v>1</v>
      </c>
      <c r="P340">
        <v>236</v>
      </c>
      <c r="Q340" t="b">
        <v>1</v>
      </c>
      <c r="R340" t="s">
        <v>8269</v>
      </c>
      <c r="S340" s="6">
        <f>F340/E340</f>
        <v>1.1013360000000001</v>
      </c>
      <c r="T340" s="7">
        <f>F340/P340</f>
        <v>70.000169491525426</v>
      </c>
      <c r="U340" t="s">
        <v>8309</v>
      </c>
      <c r="V340" t="s">
        <v>8314</v>
      </c>
    </row>
    <row r="341" spans="1:22" ht="45" x14ac:dyDescent="0.25">
      <c r="A341">
        <v>339</v>
      </c>
      <c r="B341" s="3" t="s">
        <v>340</v>
      </c>
      <c r="C341" s="3" t="s">
        <v>4449</v>
      </c>
      <c r="D341" s="3">
        <f t="shared" si="10"/>
        <v>-485</v>
      </c>
      <c r="E341">
        <v>6000</v>
      </c>
      <c r="F341">
        <v>6485</v>
      </c>
      <c r="G341" t="s">
        <v>8219</v>
      </c>
      <c r="H341" t="s">
        <v>8224</v>
      </c>
      <c r="I341" t="s">
        <v>8246</v>
      </c>
      <c r="J341" s="12">
        <f>(K341/86400)+25569+(-6/24)</f>
        <v>42123.510046296295</v>
      </c>
      <c r="K341">
        <v>1430331268</v>
      </c>
      <c r="L341" t="str">
        <f t="shared" si="11"/>
        <v>Mar</v>
      </c>
      <c r="M341" s="12">
        <f>(N341/86400)+25569+(-6/24)</f>
        <v>42093.510046296295</v>
      </c>
      <c r="N341">
        <v>1427739268</v>
      </c>
      <c r="O341" t="b">
        <v>1</v>
      </c>
      <c r="P341">
        <v>89</v>
      </c>
      <c r="Q341" t="b">
        <v>1</v>
      </c>
      <c r="R341" t="s">
        <v>8269</v>
      </c>
      <c r="S341" s="6">
        <f>F341/E341</f>
        <v>1.0808333333333333</v>
      </c>
      <c r="T341" s="7">
        <f>F341/P341</f>
        <v>72.865168539325836</v>
      </c>
      <c r="U341" t="s">
        <v>8309</v>
      </c>
      <c r="V341" t="s">
        <v>8314</v>
      </c>
    </row>
    <row r="342" spans="1:22" ht="45" x14ac:dyDescent="0.25">
      <c r="A342">
        <v>340</v>
      </c>
      <c r="B342" s="3" t="s">
        <v>341</v>
      </c>
      <c r="C342" s="3" t="s">
        <v>4450</v>
      </c>
      <c r="D342" s="3">
        <f t="shared" si="10"/>
        <v>-8758</v>
      </c>
      <c r="E342">
        <v>35000</v>
      </c>
      <c r="F342">
        <v>43758</v>
      </c>
      <c r="G342" t="s">
        <v>8219</v>
      </c>
      <c r="H342" t="s">
        <v>8224</v>
      </c>
      <c r="I342" t="s">
        <v>8246</v>
      </c>
      <c r="J342" s="12">
        <f>(K342/86400)+25569+(-6/24)</f>
        <v>42802.625</v>
      </c>
      <c r="K342">
        <v>1489006800</v>
      </c>
      <c r="L342" t="str">
        <f t="shared" si="11"/>
        <v>Feb</v>
      </c>
      <c r="M342" s="12">
        <f>(N342/86400)+25569+(-6/24)</f>
        <v>42772.419062500005</v>
      </c>
      <c r="N342">
        <v>1486397007</v>
      </c>
      <c r="O342" t="b">
        <v>1</v>
      </c>
      <c r="P342">
        <v>299</v>
      </c>
      <c r="Q342" t="b">
        <v>1</v>
      </c>
      <c r="R342" t="s">
        <v>8269</v>
      </c>
      <c r="S342" s="6">
        <f>F342/E342</f>
        <v>1.2502285714285715</v>
      </c>
      <c r="T342" s="7">
        <f>F342/P342</f>
        <v>146.34782608695653</v>
      </c>
      <c r="U342" t="s">
        <v>8309</v>
      </c>
      <c r="V342" t="s">
        <v>8314</v>
      </c>
    </row>
    <row r="343" spans="1:22" ht="60" x14ac:dyDescent="0.25">
      <c r="A343">
        <v>341</v>
      </c>
      <c r="B343" s="3" t="s">
        <v>342</v>
      </c>
      <c r="C343" s="3" t="s">
        <v>4451</v>
      </c>
      <c r="D343" s="3">
        <f t="shared" si="10"/>
        <v>-235</v>
      </c>
      <c r="E343">
        <v>3500</v>
      </c>
      <c r="F343">
        <v>3735</v>
      </c>
      <c r="G343" t="s">
        <v>8219</v>
      </c>
      <c r="H343" t="s">
        <v>8224</v>
      </c>
      <c r="I343" t="s">
        <v>8246</v>
      </c>
      <c r="J343" s="12">
        <f>(K343/86400)+25569+(-6/24)</f>
        <v>41912.915972222225</v>
      </c>
      <c r="K343">
        <v>1412135940</v>
      </c>
      <c r="L343" t="str">
        <f t="shared" si="11"/>
        <v>Sep</v>
      </c>
      <c r="M343" s="12">
        <f>(N343/86400)+25569+(-6/24)</f>
        <v>41894.629606481481</v>
      </c>
      <c r="N343">
        <v>1410555998</v>
      </c>
      <c r="O343" t="b">
        <v>1</v>
      </c>
      <c r="P343">
        <v>55</v>
      </c>
      <c r="Q343" t="b">
        <v>1</v>
      </c>
      <c r="R343" t="s">
        <v>8269</v>
      </c>
      <c r="S343" s="6">
        <f>F343/E343</f>
        <v>1.0671428571428572</v>
      </c>
      <c r="T343" s="7">
        <f>F343/P343</f>
        <v>67.909090909090907</v>
      </c>
      <c r="U343" t="s">
        <v>8309</v>
      </c>
      <c r="V343" t="s">
        <v>8314</v>
      </c>
    </row>
    <row r="344" spans="1:22" ht="30" x14ac:dyDescent="0.25">
      <c r="A344">
        <v>342</v>
      </c>
      <c r="B344" s="3" t="s">
        <v>343</v>
      </c>
      <c r="C344" s="3" t="s">
        <v>4452</v>
      </c>
      <c r="D344" s="3">
        <f t="shared" si="10"/>
        <v>-201.5199999999968</v>
      </c>
      <c r="E344">
        <v>55000</v>
      </c>
      <c r="F344">
        <v>55201.52</v>
      </c>
      <c r="G344" t="s">
        <v>8219</v>
      </c>
      <c r="H344" t="s">
        <v>8224</v>
      </c>
      <c r="I344" t="s">
        <v>8246</v>
      </c>
      <c r="J344" s="12">
        <f>(K344/86400)+25569+(-6/24)</f>
        <v>42489.530844907407</v>
      </c>
      <c r="K344">
        <v>1461955465</v>
      </c>
      <c r="L344" t="str">
        <f t="shared" si="11"/>
        <v>Mar</v>
      </c>
      <c r="M344" s="12">
        <f>(N344/86400)+25569+(-6/24)</f>
        <v>42459.530844907407</v>
      </c>
      <c r="N344">
        <v>1459363465</v>
      </c>
      <c r="O344" t="b">
        <v>1</v>
      </c>
      <c r="P344">
        <v>325</v>
      </c>
      <c r="Q344" t="b">
        <v>1</v>
      </c>
      <c r="R344" t="s">
        <v>8269</v>
      </c>
      <c r="S344" s="6">
        <f>F344/E344</f>
        <v>1.0036639999999999</v>
      </c>
      <c r="T344" s="7">
        <f>F344/P344</f>
        <v>169.85083076923075</v>
      </c>
      <c r="U344" t="s">
        <v>8309</v>
      </c>
      <c r="V344" t="s">
        <v>8314</v>
      </c>
    </row>
    <row r="345" spans="1:22" ht="60" x14ac:dyDescent="0.25">
      <c r="A345">
        <v>343</v>
      </c>
      <c r="B345" s="3" t="s">
        <v>344</v>
      </c>
      <c r="C345" s="3" t="s">
        <v>4453</v>
      </c>
      <c r="D345" s="3">
        <f t="shared" si="10"/>
        <v>-608.59000000000015</v>
      </c>
      <c r="E345">
        <v>30000</v>
      </c>
      <c r="F345">
        <v>30608.59</v>
      </c>
      <c r="G345" t="s">
        <v>8219</v>
      </c>
      <c r="H345" t="s">
        <v>8224</v>
      </c>
      <c r="I345" t="s">
        <v>8246</v>
      </c>
      <c r="J345" s="12">
        <f>(K345/86400)+25569+(-6/24)</f>
        <v>41956.875</v>
      </c>
      <c r="K345">
        <v>1415934000</v>
      </c>
      <c r="L345" t="str">
        <f t="shared" si="11"/>
        <v>Oct</v>
      </c>
      <c r="M345" s="12">
        <f>(N345/86400)+25569+(-6/24)</f>
        <v>41926.48778935185</v>
      </c>
      <c r="N345">
        <v>1413308545</v>
      </c>
      <c r="O345" t="b">
        <v>1</v>
      </c>
      <c r="P345">
        <v>524</v>
      </c>
      <c r="Q345" t="b">
        <v>1</v>
      </c>
      <c r="R345" t="s">
        <v>8269</v>
      </c>
      <c r="S345" s="6">
        <f>F345/E345</f>
        <v>1.0202863333333334</v>
      </c>
      <c r="T345" s="7">
        <f>F345/P345</f>
        <v>58.413339694656486</v>
      </c>
      <c r="U345" t="s">
        <v>8309</v>
      </c>
      <c r="V345" t="s">
        <v>8314</v>
      </c>
    </row>
    <row r="346" spans="1:22" ht="60" x14ac:dyDescent="0.25">
      <c r="A346">
        <v>344</v>
      </c>
      <c r="B346" s="3" t="s">
        <v>345</v>
      </c>
      <c r="C346" s="3" t="s">
        <v>4454</v>
      </c>
      <c r="D346" s="3">
        <f t="shared" si="10"/>
        <v>-698</v>
      </c>
      <c r="E346">
        <v>33500</v>
      </c>
      <c r="F346">
        <v>34198</v>
      </c>
      <c r="G346" t="s">
        <v>8219</v>
      </c>
      <c r="H346" t="s">
        <v>8224</v>
      </c>
      <c r="I346" t="s">
        <v>8246</v>
      </c>
      <c r="J346" s="12">
        <f>(K346/86400)+25569+(-6/24)</f>
        <v>42155.847222222219</v>
      </c>
      <c r="K346">
        <v>1433125200</v>
      </c>
      <c r="L346" t="str">
        <f t="shared" si="11"/>
        <v>Apr</v>
      </c>
      <c r="M346" s="12">
        <f>(N346/86400)+25569+(-6/24)</f>
        <v>42111.720995370371</v>
      </c>
      <c r="N346">
        <v>1429312694</v>
      </c>
      <c r="O346" t="b">
        <v>1</v>
      </c>
      <c r="P346">
        <v>285</v>
      </c>
      <c r="Q346" t="b">
        <v>1</v>
      </c>
      <c r="R346" t="s">
        <v>8269</v>
      </c>
      <c r="S346" s="6">
        <f>F346/E346</f>
        <v>1.0208358208955224</v>
      </c>
      <c r="T346" s="7">
        <f>F346/P346</f>
        <v>119.99298245614035</v>
      </c>
      <c r="U346" t="s">
        <v>8309</v>
      </c>
      <c r="V346" t="s">
        <v>8314</v>
      </c>
    </row>
    <row r="347" spans="1:22" ht="45" x14ac:dyDescent="0.25">
      <c r="A347">
        <v>345</v>
      </c>
      <c r="B347" s="3" t="s">
        <v>346</v>
      </c>
      <c r="C347" s="3" t="s">
        <v>4455</v>
      </c>
      <c r="D347" s="3">
        <f t="shared" si="10"/>
        <v>-3375</v>
      </c>
      <c r="E347">
        <v>14500</v>
      </c>
      <c r="F347">
        <v>17875</v>
      </c>
      <c r="G347" t="s">
        <v>8219</v>
      </c>
      <c r="H347" t="s">
        <v>8224</v>
      </c>
      <c r="I347" t="s">
        <v>8246</v>
      </c>
      <c r="J347" s="12">
        <f>(K347/86400)+25569+(-6/24)</f>
        <v>42144.694328703699</v>
      </c>
      <c r="K347">
        <v>1432161590</v>
      </c>
      <c r="L347" t="str">
        <f t="shared" si="11"/>
        <v>Apr</v>
      </c>
      <c r="M347" s="12">
        <f>(N347/86400)+25569+(-6/24)</f>
        <v>42114.694328703699</v>
      </c>
      <c r="N347">
        <v>1429569590</v>
      </c>
      <c r="O347" t="b">
        <v>1</v>
      </c>
      <c r="P347">
        <v>179</v>
      </c>
      <c r="Q347" t="b">
        <v>1</v>
      </c>
      <c r="R347" t="s">
        <v>8269</v>
      </c>
      <c r="S347" s="6">
        <f>F347/E347</f>
        <v>1.2327586206896552</v>
      </c>
      <c r="T347" s="7">
        <f>F347/P347</f>
        <v>99.860335195530723</v>
      </c>
      <c r="U347" t="s">
        <v>8309</v>
      </c>
      <c r="V347" t="s">
        <v>8314</v>
      </c>
    </row>
    <row r="348" spans="1:22" ht="60" x14ac:dyDescent="0.25">
      <c r="A348">
        <v>346</v>
      </c>
      <c r="B348" s="3" t="s">
        <v>347</v>
      </c>
      <c r="C348" s="3" t="s">
        <v>4456</v>
      </c>
      <c r="D348" s="3">
        <f t="shared" si="10"/>
        <v>-7028.880000000001</v>
      </c>
      <c r="E348">
        <v>10000</v>
      </c>
      <c r="F348">
        <v>17028.88</v>
      </c>
      <c r="G348" t="s">
        <v>8219</v>
      </c>
      <c r="H348" t="s">
        <v>8224</v>
      </c>
      <c r="I348" t="s">
        <v>8246</v>
      </c>
      <c r="J348" s="12">
        <f>(K348/86400)+25569+(-6/24)</f>
        <v>42291.250243055554</v>
      </c>
      <c r="K348">
        <v>1444824021</v>
      </c>
      <c r="L348" t="str">
        <f t="shared" si="11"/>
        <v>Sep</v>
      </c>
      <c r="M348" s="12">
        <f>(N348/86400)+25569+(-6/24)</f>
        <v>42261.250243055554</v>
      </c>
      <c r="N348">
        <v>1442232021</v>
      </c>
      <c r="O348" t="b">
        <v>1</v>
      </c>
      <c r="P348">
        <v>188</v>
      </c>
      <c r="Q348" t="b">
        <v>1</v>
      </c>
      <c r="R348" t="s">
        <v>8269</v>
      </c>
      <c r="S348" s="6">
        <f>F348/E348</f>
        <v>1.7028880000000002</v>
      </c>
      <c r="T348" s="7">
        <f>F348/P348</f>
        <v>90.579148936170213</v>
      </c>
      <c r="U348" t="s">
        <v>8309</v>
      </c>
      <c r="V348" t="s">
        <v>8314</v>
      </c>
    </row>
    <row r="349" spans="1:22" ht="60" x14ac:dyDescent="0.25">
      <c r="A349">
        <v>347</v>
      </c>
      <c r="B349" s="3" t="s">
        <v>348</v>
      </c>
      <c r="C349" s="3" t="s">
        <v>4457</v>
      </c>
      <c r="D349" s="3">
        <f t="shared" si="10"/>
        <v>-4636.1999999999971</v>
      </c>
      <c r="E349">
        <v>40000</v>
      </c>
      <c r="F349">
        <v>44636.2</v>
      </c>
      <c r="G349" t="s">
        <v>8219</v>
      </c>
      <c r="H349" t="s">
        <v>8224</v>
      </c>
      <c r="I349" t="s">
        <v>8246</v>
      </c>
      <c r="J349" s="12">
        <f>(K349/86400)+25569+(-6/24)</f>
        <v>42322.287141203706</v>
      </c>
      <c r="K349">
        <v>1447505609</v>
      </c>
      <c r="L349" t="str">
        <f t="shared" si="11"/>
        <v>Oct</v>
      </c>
      <c r="M349" s="12">
        <f>(N349/86400)+25569+(-6/24)</f>
        <v>42292.245474537034</v>
      </c>
      <c r="N349">
        <v>1444910009</v>
      </c>
      <c r="O349" t="b">
        <v>1</v>
      </c>
      <c r="P349">
        <v>379</v>
      </c>
      <c r="Q349" t="b">
        <v>1</v>
      </c>
      <c r="R349" t="s">
        <v>8269</v>
      </c>
      <c r="S349" s="6">
        <f>F349/E349</f>
        <v>1.1159049999999999</v>
      </c>
      <c r="T349" s="7">
        <f>F349/P349</f>
        <v>117.77361477572559</v>
      </c>
      <c r="U349" t="s">
        <v>8309</v>
      </c>
      <c r="V349" t="s">
        <v>8314</v>
      </c>
    </row>
    <row r="350" spans="1:22" ht="60" x14ac:dyDescent="0.25">
      <c r="A350">
        <v>348</v>
      </c>
      <c r="B350" s="3" t="s">
        <v>349</v>
      </c>
      <c r="C350" s="3" t="s">
        <v>4458</v>
      </c>
      <c r="D350" s="3">
        <f t="shared" si="10"/>
        <v>-300</v>
      </c>
      <c r="E350">
        <v>10000</v>
      </c>
      <c r="F350">
        <v>10300</v>
      </c>
      <c r="G350" t="s">
        <v>8219</v>
      </c>
      <c r="H350" t="s">
        <v>8224</v>
      </c>
      <c r="I350" t="s">
        <v>8246</v>
      </c>
      <c r="J350" s="12">
        <f>(K350/86400)+25569+(-6/24)</f>
        <v>42237.33699074074</v>
      </c>
      <c r="K350">
        <v>1440165916</v>
      </c>
      <c r="L350" t="str">
        <f t="shared" si="11"/>
        <v>Jul</v>
      </c>
      <c r="M350" s="12">
        <f>(N350/86400)+25569+(-6/24)</f>
        <v>42207.33699074074</v>
      </c>
      <c r="N350">
        <v>1437573916</v>
      </c>
      <c r="O350" t="b">
        <v>1</v>
      </c>
      <c r="P350">
        <v>119</v>
      </c>
      <c r="Q350" t="b">
        <v>1</v>
      </c>
      <c r="R350" t="s">
        <v>8269</v>
      </c>
      <c r="S350" s="6">
        <f>F350/E350</f>
        <v>1.03</v>
      </c>
      <c r="T350" s="7">
        <f>F350/P350</f>
        <v>86.554621848739501</v>
      </c>
      <c r="U350" t="s">
        <v>8309</v>
      </c>
      <c r="V350" t="s">
        <v>8314</v>
      </c>
    </row>
    <row r="351" spans="1:22" ht="45" x14ac:dyDescent="0.25">
      <c r="A351">
        <v>349</v>
      </c>
      <c r="B351" s="3" t="s">
        <v>350</v>
      </c>
      <c r="C351" s="3" t="s">
        <v>4459</v>
      </c>
      <c r="D351" s="3">
        <f t="shared" si="10"/>
        <v>-747.18000000000029</v>
      </c>
      <c r="E351">
        <v>11260</v>
      </c>
      <c r="F351">
        <v>12007.18</v>
      </c>
      <c r="G351" t="s">
        <v>8219</v>
      </c>
      <c r="H351" t="s">
        <v>8224</v>
      </c>
      <c r="I351" t="s">
        <v>8246</v>
      </c>
      <c r="J351" s="12">
        <f>(K351/86400)+25569+(-6/24)</f>
        <v>42790.248935185184</v>
      </c>
      <c r="K351">
        <v>1487937508</v>
      </c>
      <c r="L351" t="str">
        <f t="shared" si="11"/>
        <v>Jan</v>
      </c>
      <c r="M351" s="12">
        <f>(N351/86400)+25569+(-6/24)</f>
        <v>42760.248935185184</v>
      </c>
      <c r="N351">
        <v>1485345508</v>
      </c>
      <c r="O351" t="b">
        <v>1</v>
      </c>
      <c r="P351">
        <v>167</v>
      </c>
      <c r="Q351" t="b">
        <v>1</v>
      </c>
      <c r="R351" t="s">
        <v>8269</v>
      </c>
      <c r="S351" s="6">
        <f>F351/E351</f>
        <v>1.0663570159857905</v>
      </c>
      <c r="T351" s="7">
        <f>F351/P351</f>
        <v>71.899281437125751</v>
      </c>
      <c r="U351" t="s">
        <v>8309</v>
      </c>
      <c r="V351" t="s">
        <v>8314</v>
      </c>
    </row>
    <row r="352" spans="1:22" ht="45" x14ac:dyDescent="0.25">
      <c r="A352">
        <v>350</v>
      </c>
      <c r="B352" s="3" t="s">
        <v>351</v>
      </c>
      <c r="C352" s="3" t="s">
        <v>4460</v>
      </c>
      <c r="D352" s="3">
        <f t="shared" si="10"/>
        <v>-3690</v>
      </c>
      <c r="E352">
        <v>25000</v>
      </c>
      <c r="F352">
        <v>28690</v>
      </c>
      <c r="G352" t="s">
        <v>8219</v>
      </c>
      <c r="H352" t="s">
        <v>8224</v>
      </c>
      <c r="I352" t="s">
        <v>8246</v>
      </c>
      <c r="J352" s="12">
        <f>(K352/86400)+25569+(-6/24)</f>
        <v>42623.915972222225</v>
      </c>
      <c r="K352">
        <v>1473566340</v>
      </c>
      <c r="L352" t="str">
        <f t="shared" si="11"/>
        <v>Aug</v>
      </c>
      <c r="M352" s="12">
        <f>(N352/86400)+25569+(-6/24)</f>
        <v>42585.816076388888</v>
      </c>
      <c r="N352">
        <v>1470274509</v>
      </c>
      <c r="O352" t="b">
        <v>1</v>
      </c>
      <c r="P352">
        <v>221</v>
      </c>
      <c r="Q352" t="b">
        <v>1</v>
      </c>
      <c r="R352" t="s">
        <v>8269</v>
      </c>
      <c r="S352" s="6">
        <f>F352/E352</f>
        <v>1.1476</v>
      </c>
      <c r="T352" s="7">
        <f>F352/P352</f>
        <v>129.81900452488688</v>
      </c>
      <c r="U352" t="s">
        <v>8309</v>
      </c>
      <c r="V352" t="s">
        <v>8314</v>
      </c>
    </row>
    <row r="353" spans="1:22" ht="60" x14ac:dyDescent="0.25">
      <c r="A353">
        <v>351</v>
      </c>
      <c r="B353" s="3" t="s">
        <v>352</v>
      </c>
      <c r="C353" s="3" t="s">
        <v>4461</v>
      </c>
      <c r="D353" s="3">
        <f t="shared" si="10"/>
        <v>-9296</v>
      </c>
      <c r="E353">
        <v>34000</v>
      </c>
      <c r="F353">
        <v>43296</v>
      </c>
      <c r="G353" t="s">
        <v>8219</v>
      </c>
      <c r="H353" t="s">
        <v>8227</v>
      </c>
      <c r="I353" t="s">
        <v>8249</v>
      </c>
      <c r="J353" s="12">
        <f>(K353/86400)+25569+(-6/24)</f>
        <v>42467.673078703709</v>
      </c>
      <c r="K353">
        <v>1460066954</v>
      </c>
      <c r="L353" t="str">
        <f t="shared" si="11"/>
        <v>Feb</v>
      </c>
      <c r="M353" s="12">
        <f>(N353/86400)+25569+(-6/24)</f>
        <v>42427.714745370366</v>
      </c>
      <c r="N353">
        <v>1456614554</v>
      </c>
      <c r="O353" t="b">
        <v>1</v>
      </c>
      <c r="P353">
        <v>964</v>
      </c>
      <c r="Q353" t="b">
        <v>1</v>
      </c>
      <c r="R353" t="s">
        <v>8269</v>
      </c>
      <c r="S353" s="6">
        <f>F353/E353</f>
        <v>1.2734117647058822</v>
      </c>
      <c r="T353" s="7">
        <f>F353/P353</f>
        <v>44.912863070539416</v>
      </c>
      <c r="U353" t="s">
        <v>8309</v>
      </c>
      <c r="V353" t="s">
        <v>8314</v>
      </c>
    </row>
    <row r="354" spans="1:22" ht="60" x14ac:dyDescent="0.25">
      <c r="A354">
        <v>352</v>
      </c>
      <c r="B354" s="3" t="s">
        <v>353</v>
      </c>
      <c r="C354" s="3" t="s">
        <v>4462</v>
      </c>
      <c r="D354" s="3">
        <f t="shared" si="10"/>
        <v>-1656</v>
      </c>
      <c r="E354">
        <v>10000</v>
      </c>
      <c r="F354">
        <v>11656</v>
      </c>
      <c r="G354" t="s">
        <v>8219</v>
      </c>
      <c r="H354" t="s">
        <v>8224</v>
      </c>
      <c r="I354" t="s">
        <v>8246</v>
      </c>
      <c r="J354" s="12">
        <f>(K354/86400)+25569+(-6/24)</f>
        <v>41919.917453703703</v>
      </c>
      <c r="K354">
        <v>1412740868</v>
      </c>
      <c r="L354" t="str">
        <f t="shared" si="11"/>
        <v>Sep</v>
      </c>
      <c r="M354" s="12">
        <f>(N354/86400)+25569+(-6/24)</f>
        <v>41889.917453703703</v>
      </c>
      <c r="N354">
        <v>1410148868</v>
      </c>
      <c r="O354" t="b">
        <v>1</v>
      </c>
      <c r="P354">
        <v>286</v>
      </c>
      <c r="Q354" t="b">
        <v>1</v>
      </c>
      <c r="R354" t="s">
        <v>8269</v>
      </c>
      <c r="S354" s="6">
        <f>F354/E354</f>
        <v>1.1656</v>
      </c>
      <c r="T354" s="7">
        <f>F354/P354</f>
        <v>40.755244755244753</v>
      </c>
      <c r="U354" t="s">
        <v>8309</v>
      </c>
      <c r="V354" t="s">
        <v>8314</v>
      </c>
    </row>
    <row r="355" spans="1:22" ht="60" x14ac:dyDescent="0.25">
      <c r="A355">
        <v>353</v>
      </c>
      <c r="B355" s="3" t="s">
        <v>354</v>
      </c>
      <c r="C355" s="3" t="s">
        <v>4463</v>
      </c>
      <c r="D355" s="3">
        <f t="shared" si="10"/>
        <v>-5035.18</v>
      </c>
      <c r="E355">
        <v>58425</v>
      </c>
      <c r="F355">
        <v>63460.18</v>
      </c>
      <c r="G355" t="s">
        <v>8219</v>
      </c>
      <c r="H355" t="s">
        <v>8224</v>
      </c>
      <c r="I355" t="s">
        <v>8246</v>
      </c>
      <c r="J355" s="12">
        <f>(K355/86400)+25569+(-6/24)</f>
        <v>42327.583553240736</v>
      </c>
      <c r="K355">
        <v>1447963219</v>
      </c>
      <c r="L355" t="str">
        <f t="shared" si="11"/>
        <v>Oct</v>
      </c>
      <c r="M355" s="12">
        <f>(N355/86400)+25569+(-6/24)</f>
        <v>42297.541886574079</v>
      </c>
      <c r="N355">
        <v>1445367619</v>
      </c>
      <c r="O355" t="b">
        <v>1</v>
      </c>
      <c r="P355">
        <v>613</v>
      </c>
      <c r="Q355" t="b">
        <v>1</v>
      </c>
      <c r="R355" t="s">
        <v>8269</v>
      </c>
      <c r="S355" s="6">
        <f>F355/E355</f>
        <v>1.0861819426615318</v>
      </c>
      <c r="T355" s="7">
        <f>F355/P355</f>
        <v>103.52394779771615</v>
      </c>
      <c r="U355" t="s">
        <v>8309</v>
      </c>
      <c r="V355" t="s">
        <v>8314</v>
      </c>
    </row>
    <row r="356" spans="1:22" ht="60" x14ac:dyDescent="0.25">
      <c r="A356">
        <v>354</v>
      </c>
      <c r="B356" s="3" t="s">
        <v>355</v>
      </c>
      <c r="C356" s="3" t="s">
        <v>4464</v>
      </c>
      <c r="D356" s="3">
        <f t="shared" si="10"/>
        <v>-138</v>
      </c>
      <c r="E356">
        <v>3500</v>
      </c>
      <c r="F356">
        <v>3638</v>
      </c>
      <c r="G356" t="s">
        <v>8219</v>
      </c>
      <c r="H356" t="s">
        <v>8224</v>
      </c>
      <c r="I356" t="s">
        <v>8246</v>
      </c>
      <c r="J356" s="12">
        <f>(K356/86400)+25569+(-6/24)</f>
        <v>42468.536122685182</v>
      </c>
      <c r="K356">
        <v>1460141521</v>
      </c>
      <c r="L356" t="str">
        <f t="shared" si="11"/>
        <v>Mar</v>
      </c>
      <c r="M356" s="12">
        <f>(N356/86400)+25569+(-6/24)</f>
        <v>42438.577789351853</v>
      </c>
      <c r="N356">
        <v>1457553121</v>
      </c>
      <c r="O356" t="b">
        <v>1</v>
      </c>
      <c r="P356">
        <v>29</v>
      </c>
      <c r="Q356" t="b">
        <v>1</v>
      </c>
      <c r="R356" t="s">
        <v>8269</v>
      </c>
      <c r="S356" s="6">
        <f>F356/E356</f>
        <v>1.0394285714285714</v>
      </c>
      <c r="T356" s="7">
        <f>F356/P356</f>
        <v>125.44827586206897</v>
      </c>
      <c r="U356" t="s">
        <v>8309</v>
      </c>
      <c r="V356" t="s">
        <v>8314</v>
      </c>
    </row>
    <row r="357" spans="1:22" ht="45" x14ac:dyDescent="0.25">
      <c r="A357">
        <v>355</v>
      </c>
      <c r="B357" s="3" t="s">
        <v>356</v>
      </c>
      <c r="C357" s="3" t="s">
        <v>4465</v>
      </c>
      <c r="D357" s="3">
        <f t="shared" si="10"/>
        <v>-5690</v>
      </c>
      <c r="E357">
        <v>35000</v>
      </c>
      <c r="F357">
        <v>40690</v>
      </c>
      <c r="G357" t="s">
        <v>8219</v>
      </c>
      <c r="H357" t="s">
        <v>8224</v>
      </c>
      <c r="I357" t="s">
        <v>8246</v>
      </c>
      <c r="J357" s="12">
        <f>(K357/86400)+25569+(-6/24)</f>
        <v>41974.0855787037</v>
      </c>
      <c r="K357">
        <v>1417420994</v>
      </c>
      <c r="L357" t="str">
        <f t="shared" si="11"/>
        <v>Oct</v>
      </c>
      <c r="M357" s="12">
        <f>(N357/86400)+25569+(-6/24)</f>
        <v>41943.043912037036</v>
      </c>
      <c r="N357">
        <v>1414738994</v>
      </c>
      <c r="O357" t="b">
        <v>1</v>
      </c>
      <c r="P357">
        <v>165</v>
      </c>
      <c r="Q357" t="b">
        <v>1</v>
      </c>
      <c r="R357" t="s">
        <v>8269</v>
      </c>
      <c r="S357" s="6">
        <f>F357/E357</f>
        <v>1.1625714285714286</v>
      </c>
      <c r="T357" s="7">
        <f>F357/P357</f>
        <v>246.60606060606059</v>
      </c>
      <c r="U357" t="s">
        <v>8309</v>
      </c>
      <c r="V357" t="s">
        <v>8314</v>
      </c>
    </row>
    <row r="358" spans="1:22" ht="45" x14ac:dyDescent="0.25">
      <c r="A358">
        <v>356</v>
      </c>
      <c r="B358" s="3" t="s">
        <v>357</v>
      </c>
      <c r="C358" s="3" t="s">
        <v>4466</v>
      </c>
      <c r="D358" s="3">
        <f t="shared" si="10"/>
        <v>-201.93000000000029</v>
      </c>
      <c r="E358">
        <v>7500</v>
      </c>
      <c r="F358">
        <v>7701.93</v>
      </c>
      <c r="G358" t="s">
        <v>8219</v>
      </c>
      <c r="H358" t="s">
        <v>8224</v>
      </c>
      <c r="I358" t="s">
        <v>8246</v>
      </c>
      <c r="J358" s="12">
        <f>(K358/86400)+25569+(-6/24)</f>
        <v>42445.511493055557</v>
      </c>
      <c r="K358">
        <v>1458152193</v>
      </c>
      <c r="L358" t="str">
        <f t="shared" si="11"/>
        <v>Feb</v>
      </c>
      <c r="M358" s="12">
        <f>(N358/86400)+25569+(-6/24)</f>
        <v>42415.553159722222</v>
      </c>
      <c r="N358">
        <v>1455563793</v>
      </c>
      <c r="O358" t="b">
        <v>1</v>
      </c>
      <c r="P358">
        <v>97</v>
      </c>
      <c r="Q358" t="b">
        <v>1</v>
      </c>
      <c r="R358" t="s">
        <v>8269</v>
      </c>
      <c r="S358" s="6">
        <f>F358/E358</f>
        <v>1.0269239999999999</v>
      </c>
      <c r="T358" s="7">
        <f>F358/P358</f>
        <v>79.401340206185566</v>
      </c>
      <c r="U358" t="s">
        <v>8309</v>
      </c>
      <c r="V358" t="s">
        <v>8314</v>
      </c>
    </row>
    <row r="359" spans="1:22" ht="60" x14ac:dyDescent="0.25">
      <c r="A359">
        <v>357</v>
      </c>
      <c r="B359" s="3" t="s">
        <v>358</v>
      </c>
      <c r="C359" s="3" t="s">
        <v>4467</v>
      </c>
      <c r="D359" s="3">
        <f t="shared" si="10"/>
        <v>-11100</v>
      </c>
      <c r="E359">
        <v>15000</v>
      </c>
      <c r="F359">
        <v>26100</v>
      </c>
      <c r="G359" t="s">
        <v>8219</v>
      </c>
      <c r="H359" t="s">
        <v>8224</v>
      </c>
      <c r="I359" t="s">
        <v>8246</v>
      </c>
      <c r="J359" s="12">
        <f>(K359/86400)+25569+(-6/24)</f>
        <v>42117.972187499996</v>
      </c>
      <c r="K359">
        <v>1429852797</v>
      </c>
      <c r="L359" t="str">
        <f t="shared" si="11"/>
        <v>Mar</v>
      </c>
      <c r="M359" s="12">
        <f>(N359/86400)+25569+(-6/24)</f>
        <v>42077.972187499996</v>
      </c>
      <c r="N359">
        <v>1426396797</v>
      </c>
      <c r="O359" t="b">
        <v>1</v>
      </c>
      <c r="P359">
        <v>303</v>
      </c>
      <c r="Q359" t="b">
        <v>1</v>
      </c>
      <c r="R359" t="s">
        <v>8269</v>
      </c>
      <c r="S359" s="6">
        <f>F359/E359</f>
        <v>1.74</v>
      </c>
      <c r="T359" s="7">
        <f>F359/P359</f>
        <v>86.138613861386133</v>
      </c>
      <c r="U359" t="s">
        <v>8309</v>
      </c>
      <c r="V359" t="s">
        <v>8314</v>
      </c>
    </row>
    <row r="360" spans="1:22" ht="45" x14ac:dyDescent="0.25">
      <c r="A360">
        <v>358</v>
      </c>
      <c r="B360" s="3" t="s">
        <v>359</v>
      </c>
      <c r="C360" s="3" t="s">
        <v>4468</v>
      </c>
      <c r="D360" s="3">
        <f t="shared" si="10"/>
        <v>-1544</v>
      </c>
      <c r="E360">
        <v>50000</v>
      </c>
      <c r="F360">
        <v>51544</v>
      </c>
      <c r="G360" t="s">
        <v>8219</v>
      </c>
      <c r="H360" t="s">
        <v>8224</v>
      </c>
      <c r="I360" t="s">
        <v>8246</v>
      </c>
      <c r="J360" s="12">
        <f>(K360/86400)+25569+(-6/24)</f>
        <v>42536.375</v>
      </c>
      <c r="K360">
        <v>1466002800</v>
      </c>
      <c r="L360" t="str">
        <f t="shared" si="11"/>
        <v>May</v>
      </c>
      <c r="M360" s="12">
        <f>(N360/86400)+25569+(-6/24)</f>
        <v>42507.610196759255</v>
      </c>
      <c r="N360">
        <v>1463517521</v>
      </c>
      <c r="O360" t="b">
        <v>1</v>
      </c>
      <c r="P360">
        <v>267</v>
      </c>
      <c r="Q360" t="b">
        <v>1</v>
      </c>
      <c r="R360" t="s">
        <v>8269</v>
      </c>
      <c r="S360" s="6">
        <f>F360/E360</f>
        <v>1.03088</v>
      </c>
      <c r="T360" s="7">
        <f>F360/P360</f>
        <v>193.04868913857678</v>
      </c>
      <c r="U360" t="s">
        <v>8309</v>
      </c>
      <c r="V360" t="s">
        <v>8314</v>
      </c>
    </row>
    <row r="361" spans="1:22" ht="45" x14ac:dyDescent="0.25">
      <c r="A361">
        <v>359</v>
      </c>
      <c r="B361" s="3" t="s">
        <v>360</v>
      </c>
      <c r="C361" s="3" t="s">
        <v>4469</v>
      </c>
      <c r="D361" s="3">
        <f t="shared" si="10"/>
        <v>-1175</v>
      </c>
      <c r="E361">
        <v>24200</v>
      </c>
      <c r="F361">
        <v>25375</v>
      </c>
      <c r="G361" t="s">
        <v>8219</v>
      </c>
      <c r="H361" t="s">
        <v>8224</v>
      </c>
      <c r="I361" t="s">
        <v>8246</v>
      </c>
      <c r="J361" s="12">
        <f>(K361/86400)+25569+(-6/24)</f>
        <v>41956.966666666667</v>
      </c>
      <c r="K361">
        <v>1415941920</v>
      </c>
      <c r="L361" t="str">
        <f t="shared" si="11"/>
        <v>Oct</v>
      </c>
      <c r="M361" s="12">
        <f>(N361/86400)+25569+(-6/24)</f>
        <v>41934.820486111115</v>
      </c>
      <c r="N361">
        <v>1414028490</v>
      </c>
      <c r="O361" t="b">
        <v>1</v>
      </c>
      <c r="P361">
        <v>302</v>
      </c>
      <c r="Q361" t="b">
        <v>1</v>
      </c>
      <c r="R361" t="s">
        <v>8269</v>
      </c>
      <c r="S361" s="6">
        <f>F361/E361</f>
        <v>1.0485537190082646</v>
      </c>
      <c r="T361" s="7">
        <f>F361/P361</f>
        <v>84.023178807947019</v>
      </c>
      <c r="U361" t="s">
        <v>8309</v>
      </c>
      <c r="V361" t="s">
        <v>8314</v>
      </c>
    </row>
    <row r="362" spans="1:22" ht="60" x14ac:dyDescent="0.25">
      <c r="A362">
        <v>360</v>
      </c>
      <c r="B362" s="3" t="s">
        <v>361</v>
      </c>
      <c r="C362" s="3" t="s">
        <v>4470</v>
      </c>
      <c r="D362" s="3">
        <f t="shared" si="10"/>
        <v>-165</v>
      </c>
      <c r="E362">
        <v>12000</v>
      </c>
      <c r="F362">
        <v>12165</v>
      </c>
      <c r="G362" t="s">
        <v>8219</v>
      </c>
      <c r="H362" t="s">
        <v>8224</v>
      </c>
      <c r="I362" t="s">
        <v>8246</v>
      </c>
      <c r="J362" s="12">
        <f>(K362/86400)+25569+(-6/24)</f>
        <v>42207.882638888885</v>
      </c>
      <c r="K362">
        <v>1437621060</v>
      </c>
      <c r="L362" t="str">
        <f t="shared" si="11"/>
        <v>Jun</v>
      </c>
      <c r="M362" s="12">
        <f>(N362/86400)+25569+(-6/24)</f>
        <v>42163.647916666669</v>
      </c>
      <c r="N362">
        <v>1433799180</v>
      </c>
      <c r="O362" t="b">
        <v>0</v>
      </c>
      <c r="P362">
        <v>87</v>
      </c>
      <c r="Q362" t="b">
        <v>1</v>
      </c>
      <c r="R362" t="s">
        <v>8269</v>
      </c>
      <c r="S362" s="6">
        <f>F362/E362</f>
        <v>1.0137499999999999</v>
      </c>
      <c r="T362" s="7">
        <f>F362/P362</f>
        <v>139.82758620689654</v>
      </c>
      <c r="U362" t="s">
        <v>8309</v>
      </c>
      <c r="V362" t="s">
        <v>8314</v>
      </c>
    </row>
    <row r="363" spans="1:22" ht="60" x14ac:dyDescent="0.25">
      <c r="A363">
        <v>361</v>
      </c>
      <c r="B363" s="3" t="s">
        <v>362</v>
      </c>
      <c r="C363" s="3" t="s">
        <v>4471</v>
      </c>
      <c r="D363" s="3">
        <f t="shared" si="10"/>
        <v>-3876.9499999999971</v>
      </c>
      <c r="E363">
        <v>35000</v>
      </c>
      <c r="F363">
        <v>38876.949999999997</v>
      </c>
      <c r="G363" t="s">
        <v>8219</v>
      </c>
      <c r="H363" t="s">
        <v>8224</v>
      </c>
      <c r="I363" t="s">
        <v>8246</v>
      </c>
      <c r="J363" s="12">
        <f>(K363/86400)+25569+(-6/24)</f>
        <v>41965.792893518519</v>
      </c>
      <c r="K363">
        <v>1416704506</v>
      </c>
      <c r="L363" t="str">
        <f t="shared" si="11"/>
        <v>Oct</v>
      </c>
      <c r="M363" s="12">
        <f>(N363/86400)+25569+(-6/24)</f>
        <v>41935.751226851848</v>
      </c>
      <c r="N363">
        <v>1414108906</v>
      </c>
      <c r="O363" t="b">
        <v>0</v>
      </c>
      <c r="P363">
        <v>354</v>
      </c>
      <c r="Q363" t="b">
        <v>1</v>
      </c>
      <c r="R363" t="s">
        <v>8269</v>
      </c>
      <c r="S363" s="6">
        <f>F363/E363</f>
        <v>1.1107699999999998</v>
      </c>
      <c r="T363" s="7">
        <f>F363/P363</f>
        <v>109.82189265536722</v>
      </c>
      <c r="U363" t="s">
        <v>8309</v>
      </c>
      <c r="V363" t="s">
        <v>8314</v>
      </c>
    </row>
    <row r="364" spans="1:22" ht="60" x14ac:dyDescent="0.25">
      <c r="A364">
        <v>362</v>
      </c>
      <c r="B364" s="3" t="s">
        <v>363</v>
      </c>
      <c r="C364" s="3" t="s">
        <v>4472</v>
      </c>
      <c r="D364" s="3">
        <f t="shared" si="10"/>
        <v>-2335</v>
      </c>
      <c r="E364">
        <v>9665</v>
      </c>
      <c r="F364">
        <v>12000</v>
      </c>
      <c r="G364" t="s">
        <v>8219</v>
      </c>
      <c r="H364" t="s">
        <v>8224</v>
      </c>
      <c r="I364" t="s">
        <v>8246</v>
      </c>
      <c r="J364" s="12">
        <f>(K364/86400)+25569+(-6/24)</f>
        <v>41858.75</v>
      </c>
      <c r="K364">
        <v>1407456000</v>
      </c>
      <c r="L364" t="str">
        <f t="shared" si="11"/>
        <v>Jul</v>
      </c>
      <c r="M364" s="12">
        <f>(N364/86400)+25569+(-6/24)</f>
        <v>41836.960543981484</v>
      </c>
      <c r="N364">
        <v>1405573391</v>
      </c>
      <c r="O364" t="b">
        <v>0</v>
      </c>
      <c r="P364">
        <v>86</v>
      </c>
      <c r="Q364" t="b">
        <v>1</v>
      </c>
      <c r="R364" t="s">
        <v>8269</v>
      </c>
      <c r="S364" s="6">
        <f>F364/E364</f>
        <v>1.2415933781686497</v>
      </c>
      <c r="T364" s="7">
        <f>F364/P364</f>
        <v>139.53488372093022</v>
      </c>
      <c r="U364" t="s">
        <v>8309</v>
      </c>
      <c r="V364" t="s">
        <v>8314</v>
      </c>
    </row>
    <row r="365" spans="1:22" ht="60" x14ac:dyDescent="0.25">
      <c r="A365">
        <v>363</v>
      </c>
      <c r="B365" s="3" t="s">
        <v>364</v>
      </c>
      <c r="C365" s="3" t="s">
        <v>4473</v>
      </c>
      <c r="D365" s="3">
        <f t="shared" si="10"/>
        <v>-119</v>
      </c>
      <c r="E365">
        <v>8925</v>
      </c>
      <c r="F365">
        <v>9044</v>
      </c>
      <c r="G365" t="s">
        <v>8219</v>
      </c>
      <c r="H365" t="s">
        <v>8224</v>
      </c>
      <c r="I365" t="s">
        <v>8246</v>
      </c>
      <c r="J365" s="12">
        <f>(K365/86400)+25569+(-6/24)</f>
        <v>40300.556944444441</v>
      </c>
      <c r="K365">
        <v>1272828120</v>
      </c>
      <c r="L365" t="str">
        <f t="shared" si="11"/>
        <v>Mar</v>
      </c>
      <c r="M365" s="12">
        <f>(N365/86400)+25569+(-6/24)</f>
        <v>40255.494629629626</v>
      </c>
      <c r="N365">
        <v>1268934736</v>
      </c>
      <c r="O365" t="b">
        <v>0</v>
      </c>
      <c r="P365">
        <v>26</v>
      </c>
      <c r="Q365" t="b">
        <v>1</v>
      </c>
      <c r="R365" t="s">
        <v>8269</v>
      </c>
      <c r="S365" s="6">
        <f>F365/E365</f>
        <v>1.0133333333333334</v>
      </c>
      <c r="T365" s="7">
        <f>F365/P365</f>
        <v>347.84615384615387</v>
      </c>
      <c r="U365" t="s">
        <v>8309</v>
      </c>
      <c r="V365" t="s">
        <v>8314</v>
      </c>
    </row>
    <row r="366" spans="1:22" ht="60" x14ac:dyDescent="0.25">
      <c r="A366">
        <v>364</v>
      </c>
      <c r="B366" s="3" t="s">
        <v>365</v>
      </c>
      <c r="C366" s="3" t="s">
        <v>4474</v>
      </c>
      <c r="D366" s="3">
        <f t="shared" si="10"/>
        <v>-711.30000000000018</v>
      </c>
      <c r="E366">
        <v>7000</v>
      </c>
      <c r="F366">
        <v>7711.3</v>
      </c>
      <c r="G366" t="s">
        <v>8219</v>
      </c>
      <c r="H366" t="s">
        <v>8224</v>
      </c>
      <c r="I366" t="s">
        <v>8246</v>
      </c>
      <c r="J366" s="12">
        <f>(K366/86400)+25569+(-6/24)</f>
        <v>41810.915972222225</v>
      </c>
      <c r="K366">
        <v>1403323140</v>
      </c>
      <c r="L366" t="str">
        <f t="shared" si="11"/>
        <v>May</v>
      </c>
      <c r="M366" s="12">
        <f>(N366/86400)+25569+(-6/24)</f>
        <v>41780.609629629631</v>
      </c>
      <c r="N366">
        <v>1400704672</v>
      </c>
      <c r="O366" t="b">
        <v>0</v>
      </c>
      <c r="P366">
        <v>113</v>
      </c>
      <c r="Q366" t="b">
        <v>1</v>
      </c>
      <c r="R366" t="s">
        <v>8269</v>
      </c>
      <c r="S366" s="6">
        <f>F366/E366</f>
        <v>1.1016142857142857</v>
      </c>
      <c r="T366" s="7">
        <f>F366/P366</f>
        <v>68.24159292035398</v>
      </c>
      <c r="U366" t="s">
        <v>8309</v>
      </c>
      <c r="V366" t="s">
        <v>8314</v>
      </c>
    </row>
    <row r="367" spans="1:22" ht="45" x14ac:dyDescent="0.25">
      <c r="A367">
        <v>365</v>
      </c>
      <c r="B367" s="3" t="s">
        <v>366</v>
      </c>
      <c r="C367" s="3" t="s">
        <v>4475</v>
      </c>
      <c r="D367" s="3">
        <f t="shared" si="10"/>
        <v>-596</v>
      </c>
      <c r="E367">
        <v>15000</v>
      </c>
      <c r="F367">
        <v>15596</v>
      </c>
      <c r="G367" t="s">
        <v>8219</v>
      </c>
      <c r="H367" t="s">
        <v>8225</v>
      </c>
      <c r="I367" t="s">
        <v>8247</v>
      </c>
      <c r="J367" s="12">
        <f>(K367/86400)+25569+(-6/24)</f>
        <v>41698.356469907405</v>
      </c>
      <c r="K367">
        <v>1393597999</v>
      </c>
      <c r="L367" t="str">
        <f t="shared" si="11"/>
        <v>Jan</v>
      </c>
      <c r="M367" s="12">
        <f>(N367/86400)+25569+(-6/24)</f>
        <v>41668.356469907405</v>
      </c>
      <c r="N367">
        <v>1391005999</v>
      </c>
      <c r="O367" t="b">
        <v>0</v>
      </c>
      <c r="P367">
        <v>65</v>
      </c>
      <c r="Q367" t="b">
        <v>1</v>
      </c>
      <c r="R367" t="s">
        <v>8269</v>
      </c>
      <c r="S367" s="6">
        <f>F367/E367</f>
        <v>1.0397333333333334</v>
      </c>
      <c r="T367" s="7">
        <f>F367/P367</f>
        <v>239.93846153846152</v>
      </c>
      <c r="U367" t="s">
        <v>8309</v>
      </c>
      <c r="V367" t="s">
        <v>8314</v>
      </c>
    </row>
    <row r="368" spans="1:22" ht="45" x14ac:dyDescent="0.25">
      <c r="A368">
        <v>366</v>
      </c>
      <c r="B368" s="3" t="s">
        <v>367</v>
      </c>
      <c r="C368" s="3" t="s">
        <v>4476</v>
      </c>
      <c r="D368" s="3">
        <f t="shared" si="10"/>
        <v>-500</v>
      </c>
      <c r="E368">
        <v>38000</v>
      </c>
      <c r="F368">
        <v>38500</v>
      </c>
      <c r="G368" t="s">
        <v>8219</v>
      </c>
      <c r="H368" t="s">
        <v>8224</v>
      </c>
      <c r="I368" t="s">
        <v>8246</v>
      </c>
      <c r="J368" s="12">
        <f>(K368/86400)+25569+(-6/24)</f>
        <v>41049.543032407411</v>
      </c>
      <c r="K368">
        <v>1337540518</v>
      </c>
      <c r="L368" t="str">
        <f t="shared" si="11"/>
        <v>Apr</v>
      </c>
      <c r="M368" s="12">
        <f>(N368/86400)+25569+(-6/24)</f>
        <v>41019.543032407411</v>
      </c>
      <c r="N368">
        <v>1334948518</v>
      </c>
      <c r="O368" t="b">
        <v>0</v>
      </c>
      <c r="P368">
        <v>134</v>
      </c>
      <c r="Q368" t="b">
        <v>1</v>
      </c>
      <c r="R368" t="s">
        <v>8269</v>
      </c>
      <c r="S368" s="6">
        <f>F368/E368</f>
        <v>1.013157894736842</v>
      </c>
      <c r="T368" s="7">
        <f>F368/P368</f>
        <v>287.31343283582089</v>
      </c>
      <c r="U368" t="s">
        <v>8309</v>
      </c>
      <c r="V368" t="s">
        <v>8314</v>
      </c>
    </row>
    <row r="369" spans="1:22" ht="60" x14ac:dyDescent="0.25">
      <c r="A369">
        <v>367</v>
      </c>
      <c r="B369" s="3" t="s">
        <v>368</v>
      </c>
      <c r="C369" s="3" t="s">
        <v>4477</v>
      </c>
      <c r="D369" s="3">
        <f t="shared" si="10"/>
        <v>-335.01000000000022</v>
      </c>
      <c r="E369">
        <v>10000</v>
      </c>
      <c r="F369">
        <v>10335.01</v>
      </c>
      <c r="G369" t="s">
        <v>8219</v>
      </c>
      <c r="H369" t="s">
        <v>8224</v>
      </c>
      <c r="I369" t="s">
        <v>8246</v>
      </c>
      <c r="J369" s="12">
        <f>(K369/86400)+25569+(-6/24)</f>
        <v>41394.957638888889</v>
      </c>
      <c r="K369">
        <v>1367384340</v>
      </c>
      <c r="L369" t="str">
        <f t="shared" si="11"/>
        <v>Mar</v>
      </c>
      <c r="M369" s="12">
        <f>(N369/86400)+25569+(-6/24)</f>
        <v>41355.327291666668</v>
      </c>
      <c r="N369">
        <v>1363960278</v>
      </c>
      <c r="O369" t="b">
        <v>0</v>
      </c>
      <c r="P369">
        <v>119</v>
      </c>
      <c r="Q369" t="b">
        <v>1</v>
      </c>
      <c r="R369" t="s">
        <v>8269</v>
      </c>
      <c r="S369" s="6">
        <f>F369/E369</f>
        <v>1.033501</v>
      </c>
      <c r="T369" s="7">
        <f>F369/P369</f>
        <v>86.84882352941176</v>
      </c>
      <c r="U369" t="s">
        <v>8309</v>
      </c>
      <c r="V369" t="s">
        <v>8314</v>
      </c>
    </row>
    <row r="370" spans="1:22" ht="60" x14ac:dyDescent="0.25">
      <c r="A370">
        <v>368</v>
      </c>
      <c r="B370" s="3" t="s">
        <v>369</v>
      </c>
      <c r="C370" s="3" t="s">
        <v>4478</v>
      </c>
      <c r="D370" s="3">
        <f t="shared" si="10"/>
        <v>-514</v>
      </c>
      <c r="E370">
        <v>12500</v>
      </c>
      <c r="F370">
        <v>13014</v>
      </c>
      <c r="G370" t="s">
        <v>8219</v>
      </c>
      <c r="H370" t="s">
        <v>8224</v>
      </c>
      <c r="I370" t="s">
        <v>8246</v>
      </c>
      <c r="J370" s="12">
        <f>(K370/86400)+25569+(-6/24)</f>
        <v>42078.313912037032</v>
      </c>
      <c r="K370">
        <v>1426426322</v>
      </c>
      <c r="L370" t="str">
        <f t="shared" si="11"/>
        <v>Feb</v>
      </c>
      <c r="M370" s="12">
        <f>(N370/86400)+25569+(-6/24)</f>
        <v>42043.355578703704</v>
      </c>
      <c r="N370">
        <v>1423405922</v>
      </c>
      <c r="O370" t="b">
        <v>0</v>
      </c>
      <c r="P370">
        <v>159</v>
      </c>
      <c r="Q370" t="b">
        <v>1</v>
      </c>
      <c r="R370" t="s">
        <v>8269</v>
      </c>
      <c r="S370" s="6">
        <f>F370/E370</f>
        <v>1.04112</v>
      </c>
      <c r="T370" s="7">
        <f>F370/P370</f>
        <v>81.84905660377359</v>
      </c>
      <c r="U370" t="s">
        <v>8309</v>
      </c>
      <c r="V370" t="s">
        <v>8314</v>
      </c>
    </row>
    <row r="371" spans="1:22" ht="60" x14ac:dyDescent="0.25">
      <c r="A371">
        <v>369</v>
      </c>
      <c r="B371" s="3" t="s">
        <v>370</v>
      </c>
      <c r="C371" s="3" t="s">
        <v>4479</v>
      </c>
      <c r="D371" s="3">
        <f t="shared" si="10"/>
        <v>-660.11999999999989</v>
      </c>
      <c r="E371">
        <v>6500</v>
      </c>
      <c r="F371">
        <v>7160.12</v>
      </c>
      <c r="G371" t="s">
        <v>8219</v>
      </c>
      <c r="H371" t="s">
        <v>8224</v>
      </c>
      <c r="I371" t="s">
        <v>8246</v>
      </c>
      <c r="J371" s="12">
        <f>(K371/86400)+25569+(-6/24)</f>
        <v>40923.301724537036</v>
      </c>
      <c r="K371">
        <v>1326633269</v>
      </c>
      <c r="L371" t="str">
        <f t="shared" si="11"/>
        <v>Dec</v>
      </c>
      <c r="M371" s="12">
        <f>(N371/86400)+25569+(-6/24)</f>
        <v>40893.301724537036</v>
      </c>
      <c r="N371">
        <v>1324041269</v>
      </c>
      <c r="O371" t="b">
        <v>0</v>
      </c>
      <c r="P371">
        <v>167</v>
      </c>
      <c r="Q371" t="b">
        <v>1</v>
      </c>
      <c r="R371" t="s">
        <v>8269</v>
      </c>
      <c r="S371" s="6">
        <f>F371/E371</f>
        <v>1.1015569230769231</v>
      </c>
      <c r="T371" s="7">
        <f>F371/P371</f>
        <v>42.874970059880241</v>
      </c>
      <c r="U371" t="s">
        <v>8309</v>
      </c>
      <c r="V371" t="s">
        <v>8314</v>
      </c>
    </row>
    <row r="372" spans="1:22" ht="60" x14ac:dyDescent="0.25">
      <c r="A372">
        <v>370</v>
      </c>
      <c r="B372" s="3" t="s">
        <v>371</v>
      </c>
      <c r="C372" s="3" t="s">
        <v>4480</v>
      </c>
      <c r="D372" s="3">
        <f t="shared" si="10"/>
        <v>-5505</v>
      </c>
      <c r="E372">
        <v>25000</v>
      </c>
      <c r="F372">
        <v>30505</v>
      </c>
      <c r="G372" t="s">
        <v>8219</v>
      </c>
      <c r="H372" t="s">
        <v>8224</v>
      </c>
      <c r="I372" t="s">
        <v>8246</v>
      </c>
      <c r="J372" s="12">
        <f>(K372/86400)+25569+(-6/24)</f>
        <v>42741.545138888891</v>
      </c>
      <c r="K372">
        <v>1483729500</v>
      </c>
      <c r="L372" t="str">
        <f t="shared" si="11"/>
        <v>Dec</v>
      </c>
      <c r="M372" s="12">
        <f>(N372/86400)+25569+(-6/24)</f>
        <v>42711.545138888891</v>
      </c>
      <c r="N372">
        <v>1481137500</v>
      </c>
      <c r="O372" t="b">
        <v>0</v>
      </c>
      <c r="P372">
        <v>43</v>
      </c>
      <c r="Q372" t="b">
        <v>1</v>
      </c>
      <c r="R372" t="s">
        <v>8269</v>
      </c>
      <c r="S372" s="6">
        <f>F372/E372</f>
        <v>1.2202</v>
      </c>
      <c r="T372" s="7">
        <f>F372/P372</f>
        <v>709.41860465116281</v>
      </c>
      <c r="U372" t="s">
        <v>8309</v>
      </c>
      <c r="V372" t="s">
        <v>8314</v>
      </c>
    </row>
    <row r="373" spans="1:22" ht="60" x14ac:dyDescent="0.25">
      <c r="A373">
        <v>371</v>
      </c>
      <c r="B373" s="3" t="s">
        <v>372</v>
      </c>
      <c r="C373" s="3" t="s">
        <v>4481</v>
      </c>
      <c r="D373" s="3">
        <f t="shared" si="10"/>
        <v>-21253</v>
      </c>
      <c r="E373">
        <v>150000</v>
      </c>
      <c r="F373">
        <v>171253</v>
      </c>
      <c r="G373" t="s">
        <v>8219</v>
      </c>
      <c r="H373" t="s">
        <v>8224</v>
      </c>
      <c r="I373" t="s">
        <v>8246</v>
      </c>
      <c r="J373" s="12">
        <f>(K373/86400)+25569+(-6/24)</f>
        <v>41306.517812500002</v>
      </c>
      <c r="K373">
        <v>1359743139</v>
      </c>
      <c r="L373" t="str">
        <f t="shared" si="11"/>
        <v>Dec</v>
      </c>
      <c r="M373" s="12">
        <f>(N373/86400)+25569+(-6/24)</f>
        <v>41261.517812500002</v>
      </c>
      <c r="N373">
        <v>1355855139</v>
      </c>
      <c r="O373" t="b">
        <v>0</v>
      </c>
      <c r="P373">
        <v>1062</v>
      </c>
      <c r="Q373" t="b">
        <v>1</v>
      </c>
      <c r="R373" t="s">
        <v>8269</v>
      </c>
      <c r="S373" s="6">
        <f>F373/E373</f>
        <v>1.1416866666666667</v>
      </c>
      <c r="T373" s="7">
        <f>F373/P373</f>
        <v>161.25517890772127</v>
      </c>
      <c r="U373" t="s">
        <v>8309</v>
      </c>
      <c r="V373" t="s">
        <v>8314</v>
      </c>
    </row>
    <row r="374" spans="1:22" ht="30" x14ac:dyDescent="0.25">
      <c r="A374">
        <v>372</v>
      </c>
      <c r="B374" s="3" t="s">
        <v>373</v>
      </c>
      <c r="C374" s="3" t="s">
        <v>4482</v>
      </c>
      <c r="D374" s="3">
        <f t="shared" si="10"/>
        <v>-76</v>
      </c>
      <c r="E374">
        <v>300</v>
      </c>
      <c r="F374">
        <v>376</v>
      </c>
      <c r="G374" t="s">
        <v>8219</v>
      </c>
      <c r="H374" t="s">
        <v>8225</v>
      </c>
      <c r="I374" t="s">
        <v>8247</v>
      </c>
      <c r="J374" s="12">
        <f>(K374/86400)+25569+(-6/24)</f>
        <v>42465.416666666672</v>
      </c>
      <c r="K374">
        <v>1459872000</v>
      </c>
      <c r="L374" t="str">
        <f t="shared" si="11"/>
        <v>Feb</v>
      </c>
      <c r="M374" s="12">
        <f>(N374/86400)+25569+(-6/24)</f>
        <v>42425.326898148152</v>
      </c>
      <c r="N374">
        <v>1456408244</v>
      </c>
      <c r="O374" t="b">
        <v>0</v>
      </c>
      <c r="P374">
        <v>9</v>
      </c>
      <c r="Q374" t="b">
        <v>1</v>
      </c>
      <c r="R374" t="s">
        <v>8269</v>
      </c>
      <c r="S374" s="6">
        <f>F374/E374</f>
        <v>1.2533333333333334</v>
      </c>
      <c r="T374" s="7">
        <f>F374/P374</f>
        <v>41.777777777777779</v>
      </c>
      <c r="U374" t="s">
        <v>8309</v>
      </c>
      <c r="V374" t="s">
        <v>8314</v>
      </c>
    </row>
    <row r="375" spans="1:22" ht="45" x14ac:dyDescent="0.25">
      <c r="A375">
        <v>373</v>
      </c>
      <c r="B375" s="3" t="s">
        <v>374</v>
      </c>
      <c r="C375" s="3" t="s">
        <v>4483</v>
      </c>
      <c r="D375" s="3">
        <f t="shared" si="10"/>
        <v>-500</v>
      </c>
      <c r="E375">
        <v>7500</v>
      </c>
      <c r="F375">
        <v>8000</v>
      </c>
      <c r="G375" t="s">
        <v>8219</v>
      </c>
      <c r="H375" t="s">
        <v>8224</v>
      </c>
      <c r="I375" t="s">
        <v>8246</v>
      </c>
      <c r="J375" s="12">
        <f>(K375/86400)+25569+(-6/24)</f>
        <v>41108.66201388889</v>
      </c>
      <c r="K375">
        <v>1342648398</v>
      </c>
      <c r="L375" t="str">
        <f t="shared" si="11"/>
        <v>Jun</v>
      </c>
      <c r="M375" s="12">
        <f>(N375/86400)+25569+(-6/24)</f>
        <v>41078.66201388889</v>
      </c>
      <c r="N375">
        <v>1340056398</v>
      </c>
      <c r="O375" t="b">
        <v>0</v>
      </c>
      <c r="P375">
        <v>89</v>
      </c>
      <c r="Q375" t="b">
        <v>1</v>
      </c>
      <c r="R375" t="s">
        <v>8269</v>
      </c>
      <c r="S375" s="6">
        <f>F375/E375</f>
        <v>1.0666666666666667</v>
      </c>
      <c r="T375" s="7">
        <f>F375/P375</f>
        <v>89.887640449438209</v>
      </c>
      <c r="U375" t="s">
        <v>8309</v>
      </c>
      <c r="V375" t="s">
        <v>8314</v>
      </c>
    </row>
    <row r="376" spans="1:22" ht="60" x14ac:dyDescent="0.25">
      <c r="A376">
        <v>374</v>
      </c>
      <c r="B376" s="3" t="s">
        <v>375</v>
      </c>
      <c r="C376" s="3" t="s">
        <v>4484</v>
      </c>
      <c r="D376" s="3">
        <f t="shared" si="10"/>
        <v>-1839</v>
      </c>
      <c r="E376">
        <v>6000</v>
      </c>
      <c r="F376">
        <v>7839</v>
      </c>
      <c r="G376" t="s">
        <v>8219</v>
      </c>
      <c r="H376" t="s">
        <v>8224</v>
      </c>
      <c r="I376" t="s">
        <v>8246</v>
      </c>
      <c r="J376" s="12">
        <f>(K376/86400)+25569+(-6/24)</f>
        <v>40802.639247685183</v>
      </c>
      <c r="K376">
        <v>1316208031</v>
      </c>
      <c r="L376" t="str">
        <f t="shared" si="11"/>
        <v>Aug</v>
      </c>
      <c r="M376" s="12">
        <f>(N376/86400)+25569+(-6/24)</f>
        <v>40757.639247685183</v>
      </c>
      <c r="N376">
        <v>1312320031</v>
      </c>
      <c r="O376" t="b">
        <v>0</v>
      </c>
      <c r="P376">
        <v>174</v>
      </c>
      <c r="Q376" t="b">
        <v>1</v>
      </c>
      <c r="R376" t="s">
        <v>8269</v>
      </c>
      <c r="S376" s="6">
        <f>F376/E376</f>
        <v>1.3065</v>
      </c>
      <c r="T376" s="7">
        <f>F376/P376</f>
        <v>45.051724137931032</v>
      </c>
      <c r="U376" t="s">
        <v>8309</v>
      </c>
      <c r="V376" t="s">
        <v>8314</v>
      </c>
    </row>
    <row r="377" spans="1:22" ht="60" x14ac:dyDescent="0.25">
      <c r="A377">
        <v>375</v>
      </c>
      <c r="B377" s="3" t="s">
        <v>376</v>
      </c>
      <c r="C377" s="3" t="s">
        <v>4485</v>
      </c>
      <c r="D377" s="3">
        <f t="shared" si="10"/>
        <v>-100</v>
      </c>
      <c r="E377">
        <v>500</v>
      </c>
      <c r="F377">
        <v>600</v>
      </c>
      <c r="G377" t="s">
        <v>8219</v>
      </c>
      <c r="H377" t="s">
        <v>8224</v>
      </c>
      <c r="I377" t="s">
        <v>8246</v>
      </c>
      <c r="J377" s="12">
        <f>(K377/86400)+25569+(-6/24)</f>
        <v>41699.470833333333</v>
      </c>
      <c r="K377">
        <v>1393694280</v>
      </c>
      <c r="L377" t="str">
        <f t="shared" si="11"/>
        <v>Jan</v>
      </c>
      <c r="M377" s="12">
        <f>(N377/86400)+25569+(-6/24)</f>
        <v>41657.735081018516</v>
      </c>
      <c r="N377">
        <v>1390088311</v>
      </c>
      <c r="O377" t="b">
        <v>0</v>
      </c>
      <c r="P377">
        <v>14</v>
      </c>
      <c r="Q377" t="b">
        <v>1</v>
      </c>
      <c r="R377" t="s">
        <v>8269</v>
      </c>
      <c r="S377" s="6">
        <f>F377/E377</f>
        <v>1.2</v>
      </c>
      <c r="T377" s="7">
        <f>F377/P377</f>
        <v>42.857142857142854</v>
      </c>
      <c r="U377" t="s">
        <v>8309</v>
      </c>
      <c r="V377" t="s">
        <v>8314</v>
      </c>
    </row>
    <row r="378" spans="1:22" ht="60" x14ac:dyDescent="0.25">
      <c r="A378">
        <v>376</v>
      </c>
      <c r="B378" s="3" t="s">
        <v>377</v>
      </c>
      <c r="C378" s="3" t="s">
        <v>4486</v>
      </c>
      <c r="D378" s="3">
        <f t="shared" si="10"/>
        <v>-146</v>
      </c>
      <c r="E378">
        <v>2450</v>
      </c>
      <c r="F378">
        <v>2596</v>
      </c>
      <c r="G378" t="s">
        <v>8219</v>
      </c>
      <c r="H378" t="s">
        <v>8225</v>
      </c>
      <c r="I378" t="s">
        <v>8247</v>
      </c>
      <c r="J378" s="12">
        <f>(K378/86400)+25569+(-6/24)</f>
        <v>42607.202731481477</v>
      </c>
      <c r="K378">
        <v>1472122316</v>
      </c>
      <c r="L378" t="str">
        <f t="shared" si="11"/>
        <v>Jul</v>
      </c>
      <c r="M378" s="12">
        <f>(N378/86400)+25569+(-6/24)</f>
        <v>42576.202731481477</v>
      </c>
      <c r="N378">
        <v>1469443916</v>
      </c>
      <c r="O378" t="b">
        <v>0</v>
      </c>
      <c r="P378">
        <v>48</v>
      </c>
      <c r="Q378" t="b">
        <v>1</v>
      </c>
      <c r="R378" t="s">
        <v>8269</v>
      </c>
      <c r="S378" s="6">
        <f>F378/E378</f>
        <v>1.0595918367346939</v>
      </c>
      <c r="T378" s="7">
        <f>F378/P378</f>
        <v>54.083333333333336</v>
      </c>
      <c r="U378" t="s">
        <v>8309</v>
      </c>
      <c r="V378" t="s">
        <v>8314</v>
      </c>
    </row>
    <row r="379" spans="1:22" ht="45" x14ac:dyDescent="0.25">
      <c r="A379">
        <v>377</v>
      </c>
      <c r="B379" s="3" t="s">
        <v>378</v>
      </c>
      <c r="C379" s="3" t="s">
        <v>4487</v>
      </c>
      <c r="D379" s="3">
        <f t="shared" si="10"/>
        <v>-1728</v>
      </c>
      <c r="E379">
        <v>12000</v>
      </c>
      <c r="F379">
        <v>13728</v>
      </c>
      <c r="G379" t="s">
        <v>8219</v>
      </c>
      <c r="H379" t="s">
        <v>8224</v>
      </c>
      <c r="I379" t="s">
        <v>8246</v>
      </c>
      <c r="J379" s="12">
        <f>(K379/86400)+25569+(-6/24)</f>
        <v>42322.042361111111</v>
      </c>
      <c r="K379">
        <v>1447484460</v>
      </c>
      <c r="L379" t="str">
        <f t="shared" si="11"/>
        <v>Oct</v>
      </c>
      <c r="M379" s="12">
        <f>(N379/86400)+25569+(-6/24)</f>
        <v>42292.000787037032</v>
      </c>
      <c r="N379">
        <v>1444888868</v>
      </c>
      <c r="O379" t="b">
        <v>0</v>
      </c>
      <c r="P379">
        <v>133</v>
      </c>
      <c r="Q379" t="b">
        <v>1</v>
      </c>
      <c r="R379" t="s">
        <v>8269</v>
      </c>
      <c r="S379" s="6">
        <f>F379/E379</f>
        <v>1.1439999999999999</v>
      </c>
      <c r="T379" s="7">
        <f>F379/P379</f>
        <v>103.21804511278195</v>
      </c>
      <c r="U379" t="s">
        <v>8309</v>
      </c>
      <c r="V379" t="s">
        <v>8314</v>
      </c>
    </row>
    <row r="380" spans="1:22" ht="60" x14ac:dyDescent="0.25">
      <c r="A380">
        <v>378</v>
      </c>
      <c r="B380" s="3" t="s">
        <v>379</v>
      </c>
      <c r="C380" s="3" t="s">
        <v>4488</v>
      </c>
      <c r="D380" s="3">
        <f t="shared" si="10"/>
        <v>-353</v>
      </c>
      <c r="E380">
        <v>3000</v>
      </c>
      <c r="F380">
        <v>3353</v>
      </c>
      <c r="G380" t="s">
        <v>8219</v>
      </c>
      <c r="H380" t="s">
        <v>8229</v>
      </c>
      <c r="I380" t="s">
        <v>8251</v>
      </c>
      <c r="J380" s="12">
        <f>(K380/86400)+25569+(-6/24)</f>
        <v>42394.744444444441</v>
      </c>
      <c r="K380">
        <v>1453765920</v>
      </c>
      <c r="L380" t="str">
        <f t="shared" si="11"/>
        <v>Jan</v>
      </c>
      <c r="M380" s="12">
        <f>(N380/86400)+25569+(-6/24)</f>
        <v>42370.321851851855</v>
      </c>
      <c r="N380">
        <v>1451655808</v>
      </c>
      <c r="O380" t="b">
        <v>0</v>
      </c>
      <c r="P380">
        <v>83</v>
      </c>
      <c r="Q380" t="b">
        <v>1</v>
      </c>
      <c r="R380" t="s">
        <v>8269</v>
      </c>
      <c r="S380" s="6">
        <f>F380/E380</f>
        <v>1.1176666666666666</v>
      </c>
      <c r="T380" s="7">
        <f>F380/P380</f>
        <v>40.397590361445786</v>
      </c>
      <c r="U380" t="s">
        <v>8309</v>
      </c>
      <c r="V380" t="s">
        <v>8314</v>
      </c>
    </row>
    <row r="381" spans="1:22" ht="60" x14ac:dyDescent="0.25">
      <c r="A381">
        <v>379</v>
      </c>
      <c r="B381" s="3" t="s">
        <v>380</v>
      </c>
      <c r="C381" s="3" t="s">
        <v>4489</v>
      </c>
      <c r="D381" s="3">
        <f t="shared" si="10"/>
        <v>-2412</v>
      </c>
      <c r="E381">
        <v>15000</v>
      </c>
      <c r="F381">
        <v>17412</v>
      </c>
      <c r="G381" t="s">
        <v>8219</v>
      </c>
      <c r="H381" t="s">
        <v>8224</v>
      </c>
      <c r="I381" t="s">
        <v>8246</v>
      </c>
      <c r="J381" s="12">
        <f>(K381/86400)+25569+(-6/24)</f>
        <v>41032.438333333332</v>
      </c>
      <c r="K381">
        <v>1336062672</v>
      </c>
      <c r="L381" t="str">
        <f t="shared" si="11"/>
        <v>Mar</v>
      </c>
      <c r="M381" s="12">
        <f>(N381/86400)+25569+(-6/24)</f>
        <v>40987.438333333332</v>
      </c>
      <c r="N381">
        <v>1332174672</v>
      </c>
      <c r="O381" t="b">
        <v>0</v>
      </c>
      <c r="P381">
        <v>149</v>
      </c>
      <c r="Q381" t="b">
        <v>1</v>
      </c>
      <c r="R381" t="s">
        <v>8269</v>
      </c>
      <c r="S381" s="6">
        <f>F381/E381</f>
        <v>1.1608000000000001</v>
      </c>
      <c r="T381" s="7">
        <f>F381/P381</f>
        <v>116.85906040268456</v>
      </c>
      <c r="U381" t="s">
        <v>8309</v>
      </c>
      <c r="V381" t="s">
        <v>8314</v>
      </c>
    </row>
    <row r="382" spans="1:22" ht="60" x14ac:dyDescent="0.25">
      <c r="A382">
        <v>380</v>
      </c>
      <c r="B382" s="3" t="s">
        <v>381</v>
      </c>
      <c r="C382" s="3" t="s">
        <v>4490</v>
      </c>
      <c r="D382" s="3">
        <f t="shared" si="10"/>
        <v>-1660</v>
      </c>
      <c r="E382">
        <v>4000</v>
      </c>
      <c r="F382">
        <v>5660</v>
      </c>
      <c r="G382" t="s">
        <v>8219</v>
      </c>
      <c r="H382" t="s">
        <v>8224</v>
      </c>
      <c r="I382" t="s">
        <v>8246</v>
      </c>
      <c r="J382" s="12">
        <f>(K382/86400)+25569+(-6/24)</f>
        <v>42392.469814814816</v>
      </c>
      <c r="K382">
        <v>1453569392</v>
      </c>
      <c r="L382" t="str">
        <f t="shared" si="11"/>
        <v>Dec</v>
      </c>
      <c r="M382" s="12">
        <f>(N382/86400)+25569+(-6/24)</f>
        <v>42367.469814814816</v>
      </c>
      <c r="N382">
        <v>1451409392</v>
      </c>
      <c r="O382" t="b">
        <v>0</v>
      </c>
      <c r="P382">
        <v>49</v>
      </c>
      <c r="Q382" t="b">
        <v>1</v>
      </c>
      <c r="R382" t="s">
        <v>8269</v>
      </c>
      <c r="S382" s="6">
        <f>F382/E382</f>
        <v>1.415</v>
      </c>
      <c r="T382" s="7">
        <f>F382/P382</f>
        <v>115.51020408163265</v>
      </c>
      <c r="U382" t="s">
        <v>8309</v>
      </c>
      <c r="V382" t="s">
        <v>8314</v>
      </c>
    </row>
    <row r="383" spans="1:22" ht="45" x14ac:dyDescent="0.25">
      <c r="A383">
        <v>381</v>
      </c>
      <c r="B383" s="3" t="s">
        <v>382</v>
      </c>
      <c r="C383" s="3" t="s">
        <v>4491</v>
      </c>
      <c r="D383" s="3">
        <f t="shared" si="10"/>
        <v>-1182.5</v>
      </c>
      <c r="E383">
        <v>25000</v>
      </c>
      <c r="F383">
        <v>26182.5</v>
      </c>
      <c r="G383" t="s">
        <v>8219</v>
      </c>
      <c r="H383" t="s">
        <v>8224</v>
      </c>
      <c r="I383" t="s">
        <v>8246</v>
      </c>
      <c r="J383" s="12">
        <f>(K383/86400)+25569+(-6/24)</f>
        <v>41119.958333333336</v>
      </c>
      <c r="K383">
        <v>1343624400</v>
      </c>
      <c r="L383" t="str">
        <f t="shared" si="11"/>
        <v>Jun</v>
      </c>
      <c r="M383" s="12">
        <f>(N383/86400)+25569+(-6/24)</f>
        <v>41085.448113425926</v>
      </c>
      <c r="N383">
        <v>1340642717</v>
      </c>
      <c r="O383" t="b">
        <v>0</v>
      </c>
      <c r="P383">
        <v>251</v>
      </c>
      <c r="Q383" t="b">
        <v>1</v>
      </c>
      <c r="R383" t="s">
        <v>8269</v>
      </c>
      <c r="S383" s="6">
        <f>F383/E383</f>
        <v>1.0472999999999999</v>
      </c>
      <c r="T383" s="7">
        <f>F383/P383</f>
        <v>104.31274900398407</v>
      </c>
      <c r="U383" t="s">
        <v>8309</v>
      </c>
      <c r="V383" t="s">
        <v>8314</v>
      </c>
    </row>
    <row r="384" spans="1:22" ht="60" x14ac:dyDescent="0.25">
      <c r="A384">
        <v>382</v>
      </c>
      <c r="B384" s="3" t="s">
        <v>383</v>
      </c>
      <c r="C384" s="3" t="s">
        <v>4492</v>
      </c>
      <c r="D384" s="3">
        <f t="shared" si="10"/>
        <v>-935</v>
      </c>
      <c r="E384">
        <v>600</v>
      </c>
      <c r="F384">
        <v>1535</v>
      </c>
      <c r="G384" t="s">
        <v>8219</v>
      </c>
      <c r="H384" t="s">
        <v>8224</v>
      </c>
      <c r="I384" t="s">
        <v>8246</v>
      </c>
      <c r="J384" s="12">
        <f>(K384/86400)+25569+(-6/24)</f>
        <v>41158.459490740745</v>
      </c>
      <c r="K384">
        <v>1346950900</v>
      </c>
      <c r="L384" t="str">
        <f t="shared" si="11"/>
        <v>Aug</v>
      </c>
      <c r="M384" s="12">
        <f>(N384/86400)+25569+(-6/24)</f>
        <v>41144.459490740745</v>
      </c>
      <c r="N384">
        <v>1345741300</v>
      </c>
      <c r="O384" t="b">
        <v>0</v>
      </c>
      <c r="P384">
        <v>22</v>
      </c>
      <c r="Q384" t="b">
        <v>1</v>
      </c>
      <c r="R384" t="s">
        <v>8269</v>
      </c>
      <c r="S384" s="6">
        <f>F384/E384</f>
        <v>2.5583333333333331</v>
      </c>
      <c r="T384" s="7">
        <f>F384/P384</f>
        <v>69.772727272727266</v>
      </c>
      <c r="U384" t="s">
        <v>8309</v>
      </c>
      <c r="V384" t="s">
        <v>8314</v>
      </c>
    </row>
    <row r="385" spans="1:22" ht="60" x14ac:dyDescent="0.25">
      <c r="A385">
        <v>383</v>
      </c>
      <c r="B385" s="3" t="s">
        <v>384</v>
      </c>
      <c r="C385" s="3" t="s">
        <v>4493</v>
      </c>
      <c r="D385" s="3">
        <f t="shared" si="10"/>
        <v>-1066</v>
      </c>
      <c r="E385">
        <v>999</v>
      </c>
      <c r="F385">
        <v>2065</v>
      </c>
      <c r="G385" t="s">
        <v>8219</v>
      </c>
      <c r="H385" t="s">
        <v>8224</v>
      </c>
      <c r="I385" t="s">
        <v>8246</v>
      </c>
      <c r="J385" s="12">
        <f>(K385/86400)+25569+(-6/24)</f>
        <v>41777.867581018516</v>
      </c>
      <c r="K385">
        <v>1400467759</v>
      </c>
      <c r="L385" t="str">
        <f t="shared" si="11"/>
        <v>Apr</v>
      </c>
      <c r="M385" s="12">
        <f>(N385/86400)+25569+(-6/24)</f>
        <v>41754.867581018516</v>
      </c>
      <c r="N385">
        <v>1398480559</v>
      </c>
      <c r="O385" t="b">
        <v>0</v>
      </c>
      <c r="P385">
        <v>48</v>
      </c>
      <c r="Q385" t="b">
        <v>1</v>
      </c>
      <c r="R385" t="s">
        <v>8269</v>
      </c>
      <c r="S385" s="6">
        <f>F385/E385</f>
        <v>2.0670670670670672</v>
      </c>
      <c r="T385" s="7">
        <f>F385/P385</f>
        <v>43.020833333333336</v>
      </c>
      <c r="U385" t="s">
        <v>8309</v>
      </c>
      <c r="V385" t="s">
        <v>8314</v>
      </c>
    </row>
    <row r="386" spans="1:22" ht="60" x14ac:dyDescent="0.25">
      <c r="A386">
        <v>384</v>
      </c>
      <c r="B386" s="3" t="s">
        <v>385</v>
      </c>
      <c r="C386" s="3" t="s">
        <v>4494</v>
      </c>
      <c r="D386" s="3">
        <f t="shared" si="10"/>
        <v>-2421</v>
      </c>
      <c r="E386">
        <v>20000</v>
      </c>
      <c r="F386">
        <v>22421</v>
      </c>
      <c r="G386" t="s">
        <v>8219</v>
      </c>
      <c r="H386" t="s">
        <v>8224</v>
      </c>
      <c r="I386" t="s">
        <v>8246</v>
      </c>
      <c r="J386" s="12">
        <f>(K386/86400)+25569+(-6/24)</f>
        <v>42010.531793981485</v>
      </c>
      <c r="K386">
        <v>1420569947</v>
      </c>
      <c r="L386" t="str">
        <f t="shared" si="11"/>
        <v>Dec</v>
      </c>
      <c r="M386" s="12">
        <f>(N386/86400)+25569+(-6/24)</f>
        <v>41980.531793981485</v>
      </c>
      <c r="N386">
        <v>1417977947</v>
      </c>
      <c r="O386" t="b">
        <v>0</v>
      </c>
      <c r="P386">
        <v>383</v>
      </c>
      <c r="Q386" t="b">
        <v>1</v>
      </c>
      <c r="R386" t="s">
        <v>8269</v>
      </c>
      <c r="S386" s="6">
        <f>F386/E386</f>
        <v>1.1210500000000001</v>
      </c>
      <c r="T386" s="7">
        <f>F386/P386</f>
        <v>58.540469973890339</v>
      </c>
      <c r="U386" t="s">
        <v>8309</v>
      </c>
      <c r="V386" t="s">
        <v>8314</v>
      </c>
    </row>
    <row r="387" spans="1:22" ht="60" x14ac:dyDescent="0.25">
      <c r="A387">
        <v>385</v>
      </c>
      <c r="B387" s="3" t="s">
        <v>386</v>
      </c>
      <c r="C387" s="3" t="s">
        <v>4495</v>
      </c>
      <c r="D387" s="3">
        <f t="shared" ref="D387:D450" si="12">E387-F387</f>
        <v>-1495.5</v>
      </c>
      <c r="E387">
        <v>25000</v>
      </c>
      <c r="F387">
        <v>26495.5</v>
      </c>
      <c r="G387" t="s">
        <v>8219</v>
      </c>
      <c r="H387" t="s">
        <v>8224</v>
      </c>
      <c r="I387" t="s">
        <v>8246</v>
      </c>
      <c r="J387" s="12">
        <f>(K387/86400)+25569+(-6/24)</f>
        <v>41964.376168981486</v>
      </c>
      <c r="K387">
        <v>1416582101</v>
      </c>
      <c r="L387" t="str">
        <f t="shared" ref="L387:L450" si="13">TEXT(M387,"mmm")</f>
        <v>Oct</v>
      </c>
      <c r="M387" s="12">
        <f>(N387/86400)+25569+(-6/24)</f>
        <v>41934.334502314814</v>
      </c>
      <c r="N387">
        <v>1413986501</v>
      </c>
      <c r="O387" t="b">
        <v>0</v>
      </c>
      <c r="P387">
        <v>237</v>
      </c>
      <c r="Q387" t="b">
        <v>1</v>
      </c>
      <c r="R387" t="s">
        <v>8269</v>
      </c>
      <c r="S387" s="6">
        <f>F387/E387</f>
        <v>1.05982</v>
      </c>
      <c r="T387" s="7">
        <f>F387/P387</f>
        <v>111.79535864978902</v>
      </c>
      <c r="U387" t="s">
        <v>8309</v>
      </c>
      <c r="V387" t="s">
        <v>8314</v>
      </c>
    </row>
    <row r="388" spans="1:22" ht="60" x14ac:dyDescent="0.25">
      <c r="A388">
        <v>386</v>
      </c>
      <c r="B388" s="3" t="s">
        <v>387</v>
      </c>
      <c r="C388" s="3" t="s">
        <v>4496</v>
      </c>
      <c r="D388" s="3">
        <f t="shared" si="12"/>
        <v>-1</v>
      </c>
      <c r="E388">
        <v>600</v>
      </c>
      <c r="F388">
        <v>601</v>
      </c>
      <c r="G388" t="s">
        <v>8219</v>
      </c>
      <c r="H388" t="s">
        <v>8224</v>
      </c>
      <c r="I388" t="s">
        <v>8246</v>
      </c>
      <c r="J388" s="12">
        <f>(K388/86400)+25569+(-6/24)</f>
        <v>42226.701284722221</v>
      </c>
      <c r="K388">
        <v>1439246991</v>
      </c>
      <c r="L388" t="str">
        <f t="shared" si="13"/>
        <v>Jul</v>
      </c>
      <c r="M388" s="12">
        <f>(N388/86400)+25569+(-6/24)</f>
        <v>42211.701284722221</v>
      </c>
      <c r="N388">
        <v>1437950991</v>
      </c>
      <c r="O388" t="b">
        <v>0</v>
      </c>
      <c r="P388">
        <v>13</v>
      </c>
      <c r="Q388" t="b">
        <v>1</v>
      </c>
      <c r="R388" t="s">
        <v>8269</v>
      </c>
      <c r="S388" s="6">
        <f>F388/E388</f>
        <v>1.0016666666666667</v>
      </c>
      <c r="T388" s="7">
        <f>F388/P388</f>
        <v>46.230769230769234</v>
      </c>
      <c r="U388" t="s">
        <v>8309</v>
      </c>
      <c r="V388" t="s">
        <v>8314</v>
      </c>
    </row>
    <row r="389" spans="1:22" ht="60" x14ac:dyDescent="0.25">
      <c r="A389">
        <v>387</v>
      </c>
      <c r="B389" s="3" t="s">
        <v>388</v>
      </c>
      <c r="C389" s="3" t="s">
        <v>4497</v>
      </c>
      <c r="D389" s="3">
        <f t="shared" si="12"/>
        <v>-43316</v>
      </c>
      <c r="E389">
        <v>38000</v>
      </c>
      <c r="F389">
        <v>81316</v>
      </c>
      <c r="G389" t="s">
        <v>8219</v>
      </c>
      <c r="H389" t="s">
        <v>8224</v>
      </c>
      <c r="I389" t="s">
        <v>8246</v>
      </c>
      <c r="J389" s="12">
        <f>(K389/86400)+25569+(-6/24)</f>
        <v>42231</v>
      </c>
      <c r="K389">
        <v>1439618400</v>
      </c>
      <c r="L389" t="str">
        <f t="shared" si="13"/>
        <v>Jul</v>
      </c>
      <c r="M389" s="12">
        <f>(N389/86400)+25569+(-6/24)</f>
        <v>42200.42659722222</v>
      </c>
      <c r="N389">
        <v>1436976858</v>
      </c>
      <c r="O389" t="b">
        <v>0</v>
      </c>
      <c r="P389">
        <v>562</v>
      </c>
      <c r="Q389" t="b">
        <v>1</v>
      </c>
      <c r="R389" t="s">
        <v>8269</v>
      </c>
      <c r="S389" s="6">
        <f>F389/E389</f>
        <v>2.1398947368421051</v>
      </c>
      <c r="T389" s="7">
        <f>F389/P389</f>
        <v>144.69039145907473</v>
      </c>
      <c r="U389" t="s">
        <v>8309</v>
      </c>
      <c r="V389" t="s">
        <v>8314</v>
      </c>
    </row>
    <row r="390" spans="1:22" ht="45" x14ac:dyDescent="0.25">
      <c r="A390">
        <v>388</v>
      </c>
      <c r="B390" s="3" t="s">
        <v>389</v>
      </c>
      <c r="C390" s="3" t="s">
        <v>4498</v>
      </c>
      <c r="D390" s="3">
        <f t="shared" si="12"/>
        <v>-1308</v>
      </c>
      <c r="E390">
        <v>5000</v>
      </c>
      <c r="F390">
        <v>6308</v>
      </c>
      <c r="G390" t="s">
        <v>8219</v>
      </c>
      <c r="H390" t="s">
        <v>8224</v>
      </c>
      <c r="I390" t="s">
        <v>8246</v>
      </c>
      <c r="J390" s="12">
        <f>(K390/86400)+25569+(-6/24)</f>
        <v>42578.826157407406</v>
      </c>
      <c r="K390">
        <v>1469670580</v>
      </c>
      <c r="L390" t="str">
        <f t="shared" si="13"/>
        <v>Jun</v>
      </c>
      <c r="M390" s="12">
        <f>(N390/86400)+25569+(-6/24)</f>
        <v>42548.826157407406</v>
      </c>
      <c r="N390">
        <v>1467078580</v>
      </c>
      <c r="O390" t="b">
        <v>0</v>
      </c>
      <c r="P390">
        <v>71</v>
      </c>
      <c r="Q390" t="b">
        <v>1</v>
      </c>
      <c r="R390" t="s">
        <v>8269</v>
      </c>
      <c r="S390" s="6">
        <f>F390/E390</f>
        <v>1.2616000000000001</v>
      </c>
      <c r="T390" s="7">
        <f>F390/P390</f>
        <v>88.845070422535215</v>
      </c>
      <c r="U390" t="s">
        <v>8309</v>
      </c>
      <c r="V390" t="s">
        <v>8314</v>
      </c>
    </row>
    <row r="391" spans="1:22" ht="60" x14ac:dyDescent="0.25">
      <c r="A391">
        <v>389</v>
      </c>
      <c r="B391" s="3" t="s">
        <v>390</v>
      </c>
      <c r="C391" s="3" t="s">
        <v>4499</v>
      </c>
      <c r="D391" s="3">
        <f t="shared" si="12"/>
        <v>-55444.119999999995</v>
      </c>
      <c r="E391">
        <v>68000</v>
      </c>
      <c r="F391">
        <v>123444.12</v>
      </c>
      <c r="G391" t="s">
        <v>8219</v>
      </c>
      <c r="H391" t="s">
        <v>8224</v>
      </c>
      <c r="I391" t="s">
        <v>8246</v>
      </c>
      <c r="J391" s="12">
        <f>(K391/86400)+25569+(-6/24)</f>
        <v>41705.707638888889</v>
      </c>
      <c r="K391">
        <v>1394233140</v>
      </c>
      <c r="L391" t="str">
        <f t="shared" si="13"/>
        <v>Feb</v>
      </c>
      <c r="M391" s="12">
        <f>(N391/86400)+25569+(-6/24)</f>
        <v>41673.813078703708</v>
      </c>
      <c r="N391">
        <v>1391477450</v>
      </c>
      <c r="O391" t="b">
        <v>0</v>
      </c>
      <c r="P391">
        <v>1510</v>
      </c>
      <c r="Q391" t="b">
        <v>1</v>
      </c>
      <c r="R391" t="s">
        <v>8269</v>
      </c>
      <c r="S391" s="6">
        <f>F391/E391</f>
        <v>1.8153547058823529</v>
      </c>
      <c r="T391" s="7">
        <f>F391/P391</f>
        <v>81.75107284768211</v>
      </c>
      <c r="U391" t="s">
        <v>8309</v>
      </c>
      <c r="V391" t="s">
        <v>8314</v>
      </c>
    </row>
    <row r="392" spans="1:22" ht="45" x14ac:dyDescent="0.25">
      <c r="A392">
        <v>390</v>
      </c>
      <c r="B392" s="3" t="s">
        <v>391</v>
      </c>
      <c r="C392" s="3" t="s">
        <v>4500</v>
      </c>
      <c r="D392" s="3">
        <f t="shared" si="12"/>
        <v>0</v>
      </c>
      <c r="E392">
        <v>1000</v>
      </c>
      <c r="F392">
        <v>1000</v>
      </c>
      <c r="G392" t="s">
        <v>8219</v>
      </c>
      <c r="H392" t="s">
        <v>8224</v>
      </c>
      <c r="I392" t="s">
        <v>8246</v>
      </c>
      <c r="J392" s="12">
        <f>(K392/86400)+25569+(-6/24)</f>
        <v>42131.786712962959</v>
      </c>
      <c r="K392">
        <v>1431046372</v>
      </c>
      <c r="L392" t="str">
        <f t="shared" si="13"/>
        <v>Apr</v>
      </c>
      <c r="M392" s="12">
        <f>(N392/86400)+25569+(-6/24)</f>
        <v>42111.786712962959</v>
      </c>
      <c r="N392">
        <v>1429318372</v>
      </c>
      <c r="O392" t="b">
        <v>0</v>
      </c>
      <c r="P392">
        <v>14</v>
      </c>
      <c r="Q392" t="b">
        <v>1</v>
      </c>
      <c r="R392" t="s">
        <v>8269</v>
      </c>
      <c r="S392" s="6">
        <f>F392/E392</f>
        <v>1</v>
      </c>
      <c r="T392" s="7">
        <f>F392/P392</f>
        <v>71.428571428571431</v>
      </c>
      <c r="U392" t="s">
        <v>8309</v>
      </c>
      <c r="V392" t="s">
        <v>8314</v>
      </c>
    </row>
    <row r="393" spans="1:22" ht="45" x14ac:dyDescent="0.25">
      <c r="A393">
        <v>391</v>
      </c>
      <c r="B393" s="3" t="s">
        <v>392</v>
      </c>
      <c r="C393" s="3" t="s">
        <v>4501</v>
      </c>
      <c r="D393" s="3">
        <f t="shared" si="12"/>
        <v>-122</v>
      </c>
      <c r="E393">
        <v>20000</v>
      </c>
      <c r="F393">
        <v>20122</v>
      </c>
      <c r="G393" t="s">
        <v>8219</v>
      </c>
      <c r="H393" t="s">
        <v>8224</v>
      </c>
      <c r="I393" t="s">
        <v>8246</v>
      </c>
      <c r="J393" s="12">
        <f>(K393/86400)+25569+(-6/24)</f>
        <v>40894.790972222225</v>
      </c>
      <c r="K393">
        <v>1324169940</v>
      </c>
      <c r="L393" t="str">
        <f t="shared" si="13"/>
        <v>Nov</v>
      </c>
      <c r="M393" s="12">
        <f>(N393/86400)+25569+(-6/24)</f>
        <v>40864.792256944442</v>
      </c>
      <c r="N393">
        <v>1321578051</v>
      </c>
      <c r="O393" t="b">
        <v>0</v>
      </c>
      <c r="P393">
        <v>193</v>
      </c>
      <c r="Q393" t="b">
        <v>1</v>
      </c>
      <c r="R393" t="s">
        <v>8269</v>
      </c>
      <c r="S393" s="6">
        <f>F393/E393</f>
        <v>1.0061</v>
      </c>
      <c r="T393" s="7">
        <f>F393/P393</f>
        <v>104.25906735751295</v>
      </c>
      <c r="U393" t="s">
        <v>8309</v>
      </c>
      <c r="V393" t="s">
        <v>8314</v>
      </c>
    </row>
    <row r="394" spans="1:22" ht="60" x14ac:dyDescent="0.25">
      <c r="A394">
        <v>392</v>
      </c>
      <c r="B394" s="3" t="s">
        <v>393</v>
      </c>
      <c r="C394" s="3" t="s">
        <v>4502</v>
      </c>
      <c r="D394" s="3">
        <f t="shared" si="12"/>
        <v>-167</v>
      </c>
      <c r="E394">
        <v>18500</v>
      </c>
      <c r="F394">
        <v>18667</v>
      </c>
      <c r="G394" t="s">
        <v>8219</v>
      </c>
      <c r="H394" t="s">
        <v>8224</v>
      </c>
      <c r="I394" t="s">
        <v>8246</v>
      </c>
      <c r="J394" s="12">
        <f>(K394/86400)+25569+(-6/24)</f>
        <v>40793.875</v>
      </c>
      <c r="K394">
        <v>1315450800</v>
      </c>
      <c r="L394" t="str">
        <f t="shared" si="13"/>
        <v>Aug</v>
      </c>
      <c r="M394" s="12">
        <f>(N394/86400)+25569+(-6/24)</f>
        <v>40763.467256944445</v>
      </c>
      <c r="N394">
        <v>1312823571</v>
      </c>
      <c r="O394" t="b">
        <v>0</v>
      </c>
      <c r="P394">
        <v>206</v>
      </c>
      <c r="Q394" t="b">
        <v>1</v>
      </c>
      <c r="R394" t="s">
        <v>8269</v>
      </c>
      <c r="S394" s="6">
        <f>F394/E394</f>
        <v>1.009027027027027</v>
      </c>
      <c r="T394" s="7">
        <f>F394/P394</f>
        <v>90.616504854368927</v>
      </c>
      <c r="U394" t="s">
        <v>8309</v>
      </c>
      <c r="V394" t="s">
        <v>8314</v>
      </c>
    </row>
    <row r="395" spans="1:22" ht="45" x14ac:dyDescent="0.25">
      <c r="A395">
        <v>393</v>
      </c>
      <c r="B395" s="3" t="s">
        <v>394</v>
      </c>
      <c r="C395" s="3" t="s">
        <v>4503</v>
      </c>
      <c r="D395" s="3">
        <f t="shared" si="12"/>
        <v>-5223</v>
      </c>
      <c r="E395">
        <v>50000</v>
      </c>
      <c r="F395">
        <v>55223</v>
      </c>
      <c r="G395" t="s">
        <v>8219</v>
      </c>
      <c r="H395" t="s">
        <v>8224</v>
      </c>
      <c r="I395" t="s">
        <v>8246</v>
      </c>
      <c r="J395" s="12">
        <f>(K395/86400)+25569+(-6/24)</f>
        <v>41557.458935185183</v>
      </c>
      <c r="K395">
        <v>1381424452</v>
      </c>
      <c r="L395" t="str">
        <f t="shared" si="13"/>
        <v>Sep</v>
      </c>
      <c r="M395" s="12">
        <f>(N395/86400)+25569+(-6/24)</f>
        <v>41526.458935185183</v>
      </c>
      <c r="N395">
        <v>1378746052</v>
      </c>
      <c r="O395" t="b">
        <v>0</v>
      </c>
      <c r="P395">
        <v>351</v>
      </c>
      <c r="Q395" t="b">
        <v>1</v>
      </c>
      <c r="R395" t="s">
        <v>8269</v>
      </c>
      <c r="S395" s="6">
        <f>F395/E395</f>
        <v>1.10446</v>
      </c>
      <c r="T395" s="7">
        <f>F395/P395</f>
        <v>157.33048433048432</v>
      </c>
      <c r="U395" t="s">
        <v>8309</v>
      </c>
      <c r="V395" t="s">
        <v>8314</v>
      </c>
    </row>
    <row r="396" spans="1:22" ht="60" x14ac:dyDescent="0.25">
      <c r="A396">
        <v>394</v>
      </c>
      <c r="B396" s="3" t="s">
        <v>395</v>
      </c>
      <c r="C396" s="3" t="s">
        <v>4504</v>
      </c>
      <c r="D396" s="3">
        <f t="shared" si="12"/>
        <v>-559</v>
      </c>
      <c r="E396">
        <v>4700</v>
      </c>
      <c r="F396">
        <v>5259</v>
      </c>
      <c r="G396" t="s">
        <v>8219</v>
      </c>
      <c r="H396" t="s">
        <v>8227</v>
      </c>
      <c r="I396" t="s">
        <v>8249</v>
      </c>
      <c r="J396" s="12">
        <f>(K396/86400)+25569+(-6/24)</f>
        <v>42477.526412037041</v>
      </c>
      <c r="K396">
        <v>1460918282</v>
      </c>
      <c r="L396" t="str">
        <f t="shared" si="13"/>
        <v>Feb</v>
      </c>
      <c r="M396" s="12">
        <f>(N396/86400)+25569+(-6/24)</f>
        <v>42417.568078703705</v>
      </c>
      <c r="N396">
        <v>1455737882</v>
      </c>
      <c r="O396" t="b">
        <v>0</v>
      </c>
      <c r="P396">
        <v>50</v>
      </c>
      <c r="Q396" t="b">
        <v>1</v>
      </c>
      <c r="R396" t="s">
        <v>8269</v>
      </c>
      <c r="S396" s="6">
        <f>F396/E396</f>
        <v>1.118936170212766</v>
      </c>
      <c r="T396" s="7">
        <f>F396/P396</f>
        <v>105.18</v>
      </c>
      <c r="U396" t="s">
        <v>8309</v>
      </c>
      <c r="V396" t="s">
        <v>8314</v>
      </c>
    </row>
    <row r="397" spans="1:22" ht="45" x14ac:dyDescent="0.25">
      <c r="A397">
        <v>395</v>
      </c>
      <c r="B397" s="3" t="s">
        <v>396</v>
      </c>
      <c r="C397" s="3" t="s">
        <v>4505</v>
      </c>
      <c r="D397" s="3">
        <f t="shared" si="12"/>
        <v>-804.45000000000073</v>
      </c>
      <c r="E397">
        <v>10000</v>
      </c>
      <c r="F397">
        <v>10804.45</v>
      </c>
      <c r="G397" t="s">
        <v>8219</v>
      </c>
      <c r="H397" t="s">
        <v>8224</v>
      </c>
      <c r="I397" t="s">
        <v>8246</v>
      </c>
      <c r="J397" s="12">
        <f>(K397/86400)+25569+(-6/24)</f>
        <v>41026.647222222222</v>
      </c>
      <c r="K397">
        <v>1335562320</v>
      </c>
      <c r="L397" t="str">
        <f t="shared" si="13"/>
        <v>Mar</v>
      </c>
      <c r="M397" s="12">
        <f>(N397/86400)+25569+(-6/24)</f>
        <v>40990.659259259257</v>
      </c>
      <c r="N397">
        <v>1332452960</v>
      </c>
      <c r="O397" t="b">
        <v>0</v>
      </c>
      <c r="P397">
        <v>184</v>
      </c>
      <c r="Q397" t="b">
        <v>1</v>
      </c>
      <c r="R397" t="s">
        <v>8269</v>
      </c>
      <c r="S397" s="6">
        <f>F397/E397</f>
        <v>1.0804450000000001</v>
      </c>
      <c r="T397" s="7">
        <f>F397/P397</f>
        <v>58.719836956521746</v>
      </c>
      <c r="U397" t="s">
        <v>8309</v>
      </c>
      <c r="V397" t="s">
        <v>8314</v>
      </c>
    </row>
    <row r="398" spans="1:22" ht="45" x14ac:dyDescent="0.25">
      <c r="A398">
        <v>396</v>
      </c>
      <c r="B398" s="3" t="s">
        <v>397</v>
      </c>
      <c r="C398" s="3" t="s">
        <v>4506</v>
      </c>
      <c r="D398" s="3">
        <f t="shared" si="12"/>
        <v>-1000</v>
      </c>
      <c r="E398">
        <v>15000</v>
      </c>
      <c r="F398">
        <v>16000</v>
      </c>
      <c r="G398" t="s">
        <v>8219</v>
      </c>
      <c r="H398" t="s">
        <v>8224</v>
      </c>
      <c r="I398" t="s">
        <v>8246</v>
      </c>
      <c r="J398" s="12">
        <f>(K398/86400)+25569+(-6/24)</f>
        <v>41097.314884259264</v>
      </c>
      <c r="K398">
        <v>1341668006</v>
      </c>
      <c r="L398" t="str">
        <f t="shared" si="13"/>
        <v>Jun</v>
      </c>
      <c r="M398" s="12">
        <f>(N398/86400)+25569+(-6/24)</f>
        <v>41082.314884259264</v>
      </c>
      <c r="N398">
        <v>1340372006</v>
      </c>
      <c r="O398" t="b">
        <v>0</v>
      </c>
      <c r="P398">
        <v>196</v>
      </c>
      <c r="Q398" t="b">
        <v>1</v>
      </c>
      <c r="R398" t="s">
        <v>8269</v>
      </c>
      <c r="S398" s="6">
        <f>F398/E398</f>
        <v>1.0666666666666667</v>
      </c>
      <c r="T398" s="7">
        <f>F398/P398</f>
        <v>81.632653061224488</v>
      </c>
      <c r="U398" t="s">
        <v>8309</v>
      </c>
      <c r="V398" t="s">
        <v>8314</v>
      </c>
    </row>
    <row r="399" spans="1:22" ht="60" x14ac:dyDescent="0.25">
      <c r="A399">
        <v>397</v>
      </c>
      <c r="B399" s="3" t="s">
        <v>398</v>
      </c>
      <c r="C399" s="3" t="s">
        <v>4507</v>
      </c>
      <c r="D399" s="3">
        <f t="shared" si="12"/>
        <v>-485.35000000000036</v>
      </c>
      <c r="E399">
        <v>12444</v>
      </c>
      <c r="F399">
        <v>12929.35</v>
      </c>
      <c r="G399" t="s">
        <v>8219</v>
      </c>
      <c r="H399" t="s">
        <v>8224</v>
      </c>
      <c r="I399" t="s">
        <v>8246</v>
      </c>
      <c r="J399" s="12">
        <f>(K399/86400)+25569+(-6/24)</f>
        <v>40421.905555555553</v>
      </c>
      <c r="K399">
        <v>1283312640</v>
      </c>
      <c r="L399" t="str">
        <f t="shared" si="13"/>
        <v>Jul</v>
      </c>
      <c r="M399" s="12">
        <f>(N399/86400)+25569+(-6/24)</f>
        <v>40379.526435185187</v>
      </c>
      <c r="N399">
        <v>1279651084</v>
      </c>
      <c r="O399" t="b">
        <v>0</v>
      </c>
      <c r="P399">
        <v>229</v>
      </c>
      <c r="Q399" t="b">
        <v>1</v>
      </c>
      <c r="R399" t="s">
        <v>8269</v>
      </c>
      <c r="S399" s="6">
        <f>F399/E399</f>
        <v>1.0390027322404372</v>
      </c>
      <c r="T399" s="7">
        <f>F399/P399</f>
        <v>56.460043668122275</v>
      </c>
      <c r="U399" t="s">
        <v>8309</v>
      </c>
      <c r="V399" t="s">
        <v>8314</v>
      </c>
    </row>
    <row r="400" spans="1:22" ht="45" x14ac:dyDescent="0.25">
      <c r="A400">
        <v>398</v>
      </c>
      <c r="B400" s="3" t="s">
        <v>399</v>
      </c>
      <c r="C400" s="3" t="s">
        <v>4508</v>
      </c>
      <c r="D400" s="3">
        <f t="shared" si="12"/>
        <v>-1887</v>
      </c>
      <c r="E400">
        <v>7500</v>
      </c>
      <c r="F400">
        <v>9387</v>
      </c>
      <c r="G400" t="s">
        <v>8219</v>
      </c>
      <c r="H400" t="s">
        <v>8224</v>
      </c>
      <c r="I400" t="s">
        <v>8246</v>
      </c>
      <c r="J400" s="12">
        <f>(K400/86400)+25569+(-6/24)</f>
        <v>42123.543124999997</v>
      </c>
      <c r="K400">
        <v>1430334126</v>
      </c>
      <c r="L400" t="str">
        <f t="shared" si="13"/>
        <v>Mar</v>
      </c>
      <c r="M400" s="12">
        <f>(N400/86400)+25569+(-6/24)</f>
        <v>42078.543124999997</v>
      </c>
      <c r="N400">
        <v>1426446126</v>
      </c>
      <c r="O400" t="b">
        <v>0</v>
      </c>
      <c r="P400">
        <v>67</v>
      </c>
      <c r="Q400" t="b">
        <v>1</v>
      </c>
      <c r="R400" t="s">
        <v>8269</v>
      </c>
      <c r="S400" s="6">
        <f>F400/E400</f>
        <v>1.2516</v>
      </c>
      <c r="T400" s="7">
        <f>F400/P400</f>
        <v>140.1044776119403</v>
      </c>
      <c r="U400" t="s">
        <v>8309</v>
      </c>
      <c r="V400" t="s">
        <v>8314</v>
      </c>
    </row>
    <row r="401" spans="1:22" ht="60" x14ac:dyDescent="0.25">
      <c r="A401">
        <v>399</v>
      </c>
      <c r="B401" s="3" t="s">
        <v>400</v>
      </c>
      <c r="C401" s="3" t="s">
        <v>4509</v>
      </c>
      <c r="D401" s="3">
        <f t="shared" si="12"/>
        <v>-1361</v>
      </c>
      <c r="E401">
        <v>20000</v>
      </c>
      <c r="F401">
        <v>21361</v>
      </c>
      <c r="G401" t="s">
        <v>8219</v>
      </c>
      <c r="H401" t="s">
        <v>8225</v>
      </c>
      <c r="I401" t="s">
        <v>8247</v>
      </c>
      <c r="J401" s="12">
        <f>(K401/86400)+25569+(-6/24)</f>
        <v>42718.25</v>
      </c>
      <c r="K401">
        <v>1481716800</v>
      </c>
      <c r="L401" t="str">
        <f t="shared" si="13"/>
        <v>Nov</v>
      </c>
      <c r="M401" s="12">
        <f>(N401/86400)+25569+(-6/24)</f>
        <v>42687.625775462962</v>
      </c>
      <c r="N401">
        <v>1479070867</v>
      </c>
      <c r="O401" t="b">
        <v>0</v>
      </c>
      <c r="P401">
        <v>95</v>
      </c>
      <c r="Q401" t="b">
        <v>1</v>
      </c>
      <c r="R401" t="s">
        <v>8269</v>
      </c>
      <c r="S401" s="6">
        <f>F401/E401</f>
        <v>1.0680499999999999</v>
      </c>
      <c r="T401" s="7">
        <f>F401/P401</f>
        <v>224.85263157894738</v>
      </c>
      <c r="U401" t="s">
        <v>8309</v>
      </c>
      <c r="V401" t="s">
        <v>8314</v>
      </c>
    </row>
    <row r="402" spans="1:22" ht="45" x14ac:dyDescent="0.25">
      <c r="A402">
        <v>400</v>
      </c>
      <c r="B402" s="3" t="s">
        <v>401</v>
      </c>
      <c r="C402" s="3" t="s">
        <v>4510</v>
      </c>
      <c r="D402" s="3">
        <f t="shared" si="12"/>
        <v>-1230.25</v>
      </c>
      <c r="E402">
        <v>10000</v>
      </c>
      <c r="F402">
        <v>11230.25</v>
      </c>
      <c r="G402" t="s">
        <v>8219</v>
      </c>
      <c r="H402" t="s">
        <v>8224</v>
      </c>
      <c r="I402" t="s">
        <v>8246</v>
      </c>
      <c r="J402" s="12">
        <f>(K402/86400)+25569+(-6/24)</f>
        <v>41775.895833333336</v>
      </c>
      <c r="K402">
        <v>1400297400</v>
      </c>
      <c r="L402" t="str">
        <f t="shared" si="13"/>
        <v>Apr</v>
      </c>
      <c r="M402" s="12">
        <f>(N402/86400)+25569+(-6/24)</f>
        <v>41745.385960648149</v>
      </c>
      <c r="N402">
        <v>1397661347</v>
      </c>
      <c r="O402" t="b">
        <v>0</v>
      </c>
      <c r="P402">
        <v>62</v>
      </c>
      <c r="Q402" t="b">
        <v>1</v>
      </c>
      <c r="R402" t="s">
        <v>8269</v>
      </c>
      <c r="S402" s="6">
        <f>F402/E402</f>
        <v>1.1230249999999999</v>
      </c>
      <c r="T402" s="7">
        <f>F402/P402</f>
        <v>181.13306451612902</v>
      </c>
      <c r="U402" t="s">
        <v>8309</v>
      </c>
      <c r="V402" t="s">
        <v>8314</v>
      </c>
    </row>
    <row r="403" spans="1:22" ht="60" x14ac:dyDescent="0.25">
      <c r="A403">
        <v>401</v>
      </c>
      <c r="B403" s="3" t="s">
        <v>402</v>
      </c>
      <c r="C403" s="3" t="s">
        <v>4511</v>
      </c>
      <c r="D403" s="3">
        <f t="shared" si="12"/>
        <v>-1906</v>
      </c>
      <c r="E403">
        <v>50000</v>
      </c>
      <c r="F403">
        <v>51906</v>
      </c>
      <c r="G403" t="s">
        <v>8219</v>
      </c>
      <c r="H403" t="s">
        <v>8224</v>
      </c>
      <c r="I403" t="s">
        <v>8246</v>
      </c>
      <c r="J403" s="12">
        <f>(K403/86400)+25569+(-6/24)</f>
        <v>40762.592245370368</v>
      </c>
      <c r="K403">
        <v>1312747970</v>
      </c>
      <c r="L403" t="str">
        <f t="shared" si="13"/>
        <v>Jul</v>
      </c>
      <c r="M403" s="12">
        <f>(N403/86400)+25569+(-6/24)</f>
        <v>40732.592245370368</v>
      </c>
      <c r="N403">
        <v>1310155970</v>
      </c>
      <c r="O403" t="b">
        <v>0</v>
      </c>
      <c r="P403">
        <v>73</v>
      </c>
      <c r="Q403" t="b">
        <v>1</v>
      </c>
      <c r="R403" t="s">
        <v>8269</v>
      </c>
      <c r="S403" s="6">
        <f>F403/E403</f>
        <v>1.0381199999999999</v>
      </c>
      <c r="T403" s="7">
        <f>F403/P403</f>
        <v>711.04109589041093</v>
      </c>
      <c r="U403" t="s">
        <v>8309</v>
      </c>
      <c r="V403" t="s">
        <v>8314</v>
      </c>
    </row>
    <row r="404" spans="1:22" ht="60" x14ac:dyDescent="0.25">
      <c r="A404">
        <v>402</v>
      </c>
      <c r="B404" s="3" t="s">
        <v>403</v>
      </c>
      <c r="C404" s="3" t="s">
        <v>4512</v>
      </c>
      <c r="D404" s="3">
        <f t="shared" si="12"/>
        <v>-833</v>
      </c>
      <c r="E404">
        <v>2000</v>
      </c>
      <c r="F404">
        <v>2833</v>
      </c>
      <c r="G404" t="s">
        <v>8219</v>
      </c>
      <c r="H404" t="s">
        <v>8224</v>
      </c>
      <c r="I404" t="s">
        <v>8246</v>
      </c>
      <c r="J404" s="12">
        <f>(K404/86400)+25569+(-6/24)</f>
        <v>42313.33121527778</v>
      </c>
      <c r="K404">
        <v>1446731817</v>
      </c>
      <c r="L404" t="str">
        <f t="shared" si="13"/>
        <v>Oct</v>
      </c>
      <c r="M404" s="12">
        <f>(N404/86400)+25569+(-6/24)</f>
        <v>42292.289548611108</v>
      </c>
      <c r="N404">
        <v>1444913817</v>
      </c>
      <c r="O404" t="b">
        <v>0</v>
      </c>
      <c r="P404">
        <v>43</v>
      </c>
      <c r="Q404" t="b">
        <v>1</v>
      </c>
      <c r="R404" t="s">
        <v>8269</v>
      </c>
      <c r="S404" s="6">
        <f>F404/E404</f>
        <v>1.4165000000000001</v>
      </c>
      <c r="T404" s="7">
        <f>F404/P404</f>
        <v>65.883720930232556</v>
      </c>
      <c r="U404" t="s">
        <v>8309</v>
      </c>
      <c r="V404" t="s">
        <v>8314</v>
      </c>
    </row>
    <row r="405" spans="1:22" ht="45" x14ac:dyDescent="0.25">
      <c r="A405">
        <v>403</v>
      </c>
      <c r="B405" s="3" t="s">
        <v>404</v>
      </c>
      <c r="C405" s="3" t="s">
        <v>4513</v>
      </c>
      <c r="D405" s="3">
        <f t="shared" si="12"/>
        <v>-263</v>
      </c>
      <c r="E405">
        <v>5000</v>
      </c>
      <c r="F405">
        <v>5263</v>
      </c>
      <c r="G405" t="s">
        <v>8219</v>
      </c>
      <c r="H405" t="s">
        <v>8224</v>
      </c>
      <c r="I405" t="s">
        <v>8246</v>
      </c>
      <c r="J405" s="12">
        <f>(K405/86400)+25569+(-6/24)</f>
        <v>40765.047222222223</v>
      </c>
      <c r="K405">
        <v>1312960080</v>
      </c>
      <c r="L405" t="str">
        <f t="shared" si="13"/>
        <v>Jun</v>
      </c>
      <c r="M405" s="12">
        <f>(N405/86400)+25569+(-6/24)</f>
        <v>40718.060659722221</v>
      </c>
      <c r="N405">
        <v>1308900441</v>
      </c>
      <c r="O405" t="b">
        <v>0</v>
      </c>
      <c r="P405">
        <v>70</v>
      </c>
      <c r="Q405" t="b">
        <v>1</v>
      </c>
      <c r="R405" t="s">
        <v>8269</v>
      </c>
      <c r="S405" s="6">
        <f>F405/E405</f>
        <v>1.0526</v>
      </c>
      <c r="T405" s="7">
        <f>F405/P405</f>
        <v>75.185714285714283</v>
      </c>
      <c r="U405" t="s">
        <v>8309</v>
      </c>
      <c r="V405" t="s">
        <v>8314</v>
      </c>
    </row>
    <row r="406" spans="1:22" ht="45" x14ac:dyDescent="0.25">
      <c r="A406">
        <v>404</v>
      </c>
      <c r="B406" s="3" t="s">
        <v>405</v>
      </c>
      <c r="C406" s="3" t="s">
        <v>4514</v>
      </c>
      <c r="D406" s="3">
        <f t="shared" si="12"/>
        <v>-1082</v>
      </c>
      <c r="E406">
        <v>35000</v>
      </c>
      <c r="F406">
        <v>36082</v>
      </c>
      <c r="G406" t="s">
        <v>8219</v>
      </c>
      <c r="H406" t="s">
        <v>8224</v>
      </c>
      <c r="I406" t="s">
        <v>8246</v>
      </c>
      <c r="J406" s="12">
        <f>(K406/86400)+25569+(-6/24)</f>
        <v>41675.711111111115</v>
      </c>
      <c r="K406">
        <v>1391641440</v>
      </c>
      <c r="L406" t="str">
        <f t="shared" si="13"/>
        <v>Jan</v>
      </c>
      <c r="M406" s="12">
        <f>(N406/86400)+25569+(-6/24)</f>
        <v>41646.378032407403</v>
      </c>
      <c r="N406">
        <v>1389107062</v>
      </c>
      <c r="O406" t="b">
        <v>0</v>
      </c>
      <c r="P406">
        <v>271</v>
      </c>
      <c r="Q406" t="b">
        <v>1</v>
      </c>
      <c r="R406" t="s">
        <v>8269</v>
      </c>
      <c r="S406" s="6">
        <f>F406/E406</f>
        <v>1.0309142857142857</v>
      </c>
      <c r="T406" s="7">
        <f>F406/P406</f>
        <v>133.14391143911439</v>
      </c>
      <c r="U406" t="s">
        <v>8309</v>
      </c>
      <c r="V406" t="s">
        <v>8314</v>
      </c>
    </row>
    <row r="407" spans="1:22" ht="45" x14ac:dyDescent="0.25">
      <c r="A407">
        <v>405</v>
      </c>
      <c r="B407" s="3" t="s">
        <v>406</v>
      </c>
      <c r="C407" s="3" t="s">
        <v>4515</v>
      </c>
      <c r="D407" s="3">
        <f t="shared" si="12"/>
        <v>-216</v>
      </c>
      <c r="E407">
        <v>2820</v>
      </c>
      <c r="F407">
        <v>3036</v>
      </c>
      <c r="G407" t="s">
        <v>8219</v>
      </c>
      <c r="H407" t="s">
        <v>8224</v>
      </c>
      <c r="I407" t="s">
        <v>8246</v>
      </c>
      <c r="J407" s="12">
        <f>(K407/86400)+25569+(-6/24)</f>
        <v>41703.83494212963</v>
      </c>
      <c r="K407">
        <v>1394071339</v>
      </c>
      <c r="L407" t="str">
        <f t="shared" si="13"/>
        <v>Feb</v>
      </c>
      <c r="M407" s="12">
        <f>(N407/86400)+25569+(-6/24)</f>
        <v>41673.83494212963</v>
      </c>
      <c r="N407">
        <v>1391479339</v>
      </c>
      <c r="O407" t="b">
        <v>0</v>
      </c>
      <c r="P407">
        <v>55</v>
      </c>
      <c r="Q407" t="b">
        <v>1</v>
      </c>
      <c r="R407" t="s">
        <v>8269</v>
      </c>
      <c r="S407" s="6">
        <f>F407/E407</f>
        <v>1.0765957446808512</v>
      </c>
      <c r="T407" s="7">
        <f>F407/P407</f>
        <v>55.2</v>
      </c>
      <c r="U407" t="s">
        <v>8309</v>
      </c>
      <c r="V407" t="s">
        <v>8314</v>
      </c>
    </row>
    <row r="408" spans="1:22" ht="60" x14ac:dyDescent="0.25">
      <c r="A408">
        <v>406</v>
      </c>
      <c r="B408" s="3" t="s">
        <v>407</v>
      </c>
      <c r="C408" s="3" t="s">
        <v>4516</v>
      </c>
      <c r="D408" s="3">
        <f t="shared" si="12"/>
        <v>-215.73000000000002</v>
      </c>
      <c r="E408">
        <v>2800</v>
      </c>
      <c r="F408">
        <v>3015.73</v>
      </c>
      <c r="G408" t="s">
        <v>8219</v>
      </c>
      <c r="H408" t="s">
        <v>8224</v>
      </c>
      <c r="I408" t="s">
        <v>8246</v>
      </c>
      <c r="J408" s="12">
        <f>(K408/86400)+25569+(-6/24)</f>
        <v>40671.999305555553</v>
      </c>
      <c r="K408">
        <v>1304920740</v>
      </c>
      <c r="L408" t="str">
        <f t="shared" si="13"/>
        <v>Apr</v>
      </c>
      <c r="M408" s="12">
        <f>(N408/86400)+25569+(-6/24)</f>
        <v>40637.912465277775</v>
      </c>
      <c r="N408">
        <v>1301975637</v>
      </c>
      <c r="O408" t="b">
        <v>0</v>
      </c>
      <c r="P408">
        <v>35</v>
      </c>
      <c r="Q408" t="b">
        <v>1</v>
      </c>
      <c r="R408" t="s">
        <v>8269</v>
      </c>
      <c r="S408" s="6">
        <f>F408/E408</f>
        <v>1.0770464285714285</v>
      </c>
      <c r="T408" s="7">
        <f>F408/P408</f>
        <v>86.163714285714292</v>
      </c>
      <c r="U408" t="s">
        <v>8309</v>
      </c>
      <c r="V408" t="s">
        <v>8314</v>
      </c>
    </row>
    <row r="409" spans="1:22" ht="45" x14ac:dyDescent="0.25">
      <c r="A409">
        <v>407</v>
      </c>
      <c r="B409" s="3" t="s">
        <v>408</v>
      </c>
      <c r="C409" s="3" t="s">
        <v>4517</v>
      </c>
      <c r="D409" s="3">
        <f t="shared" si="12"/>
        <v>-31</v>
      </c>
      <c r="E409">
        <v>2000</v>
      </c>
      <c r="F409">
        <v>2031</v>
      </c>
      <c r="G409" t="s">
        <v>8219</v>
      </c>
      <c r="H409" t="s">
        <v>8224</v>
      </c>
      <c r="I409" t="s">
        <v>8246</v>
      </c>
      <c r="J409" s="12">
        <f>(K409/86400)+25569+(-6/24)</f>
        <v>40866.662615740745</v>
      </c>
      <c r="K409">
        <v>1321739650</v>
      </c>
      <c r="L409" t="str">
        <f t="shared" si="13"/>
        <v>Sep</v>
      </c>
      <c r="M409" s="12">
        <f>(N409/86400)+25569+(-6/24)</f>
        <v>40806.620949074073</v>
      </c>
      <c r="N409">
        <v>1316552050</v>
      </c>
      <c r="O409" t="b">
        <v>0</v>
      </c>
      <c r="P409">
        <v>22</v>
      </c>
      <c r="Q409" t="b">
        <v>1</v>
      </c>
      <c r="R409" t="s">
        <v>8269</v>
      </c>
      <c r="S409" s="6">
        <f>F409/E409</f>
        <v>1.0155000000000001</v>
      </c>
      <c r="T409" s="7">
        <f>F409/P409</f>
        <v>92.318181818181813</v>
      </c>
      <c r="U409" t="s">
        <v>8309</v>
      </c>
      <c r="V409" t="s">
        <v>8314</v>
      </c>
    </row>
    <row r="410" spans="1:22" ht="45" x14ac:dyDescent="0.25">
      <c r="A410">
        <v>408</v>
      </c>
      <c r="B410" s="3" t="s">
        <v>409</v>
      </c>
      <c r="C410" s="3" t="s">
        <v>4518</v>
      </c>
      <c r="D410" s="3">
        <f t="shared" si="12"/>
        <v>-86.260000000000218</v>
      </c>
      <c r="E410">
        <v>6000</v>
      </c>
      <c r="F410">
        <v>6086.26</v>
      </c>
      <c r="G410" t="s">
        <v>8219</v>
      </c>
      <c r="H410" t="s">
        <v>8224</v>
      </c>
      <c r="I410" t="s">
        <v>8246</v>
      </c>
      <c r="J410" s="12">
        <f>(K410/86400)+25569+(-6/24)</f>
        <v>41583.527662037035</v>
      </c>
      <c r="K410">
        <v>1383676790</v>
      </c>
      <c r="L410" t="str">
        <f t="shared" si="13"/>
        <v>Sep</v>
      </c>
      <c r="M410" s="12">
        <f>(N410/86400)+25569+(-6/24)</f>
        <v>41543.485995370371</v>
      </c>
      <c r="N410">
        <v>1380217190</v>
      </c>
      <c r="O410" t="b">
        <v>0</v>
      </c>
      <c r="P410">
        <v>38</v>
      </c>
      <c r="Q410" t="b">
        <v>1</v>
      </c>
      <c r="R410" t="s">
        <v>8269</v>
      </c>
      <c r="S410" s="6">
        <f>F410/E410</f>
        <v>1.0143766666666667</v>
      </c>
      <c r="T410" s="7">
        <f>F410/P410</f>
        <v>160.16473684210527</v>
      </c>
      <c r="U410" t="s">
        <v>8309</v>
      </c>
      <c r="V410" t="s">
        <v>8314</v>
      </c>
    </row>
    <row r="411" spans="1:22" ht="45" x14ac:dyDescent="0.25">
      <c r="A411">
        <v>409</v>
      </c>
      <c r="B411" s="3" t="s">
        <v>410</v>
      </c>
      <c r="C411" s="3" t="s">
        <v>4519</v>
      </c>
      <c r="D411" s="3">
        <f t="shared" si="12"/>
        <v>-184</v>
      </c>
      <c r="E411">
        <v>500</v>
      </c>
      <c r="F411">
        <v>684</v>
      </c>
      <c r="G411" t="s">
        <v>8219</v>
      </c>
      <c r="H411" t="s">
        <v>8225</v>
      </c>
      <c r="I411" t="s">
        <v>8247</v>
      </c>
      <c r="J411" s="12">
        <f>(K411/86400)+25569+(-6/24)</f>
        <v>42573.612777777773</v>
      </c>
      <c r="K411">
        <v>1469220144</v>
      </c>
      <c r="L411" t="str">
        <f t="shared" si="13"/>
        <v>Jun</v>
      </c>
      <c r="M411" s="12">
        <f>(N411/86400)+25569+(-6/24)</f>
        <v>42543.612777777773</v>
      </c>
      <c r="N411">
        <v>1466628144</v>
      </c>
      <c r="O411" t="b">
        <v>0</v>
      </c>
      <c r="P411">
        <v>15</v>
      </c>
      <c r="Q411" t="b">
        <v>1</v>
      </c>
      <c r="R411" t="s">
        <v>8269</v>
      </c>
      <c r="S411" s="6">
        <f>F411/E411</f>
        <v>1.3680000000000001</v>
      </c>
      <c r="T411" s="7">
        <f>F411/P411</f>
        <v>45.6</v>
      </c>
      <c r="U411" t="s">
        <v>8309</v>
      </c>
      <c r="V411" t="s">
        <v>8314</v>
      </c>
    </row>
    <row r="412" spans="1:22" ht="45" x14ac:dyDescent="0.25">
      <c r="A412">
        <v>410</v>
      </c>
      <c r="B412" s="3" t="s">
        <v>411</v>
      </c>
      <c r="C412" s="3" t="s">
        <v>4520</v>
      </c>
      <c r="D412" s="3">
        <f t="shared" si="12"/>
        <v>-283</v>
      </c>
      <c r="E412">
        <v>1000</v>
      </c>
      <c r="F412">
        <v>1283</v>
      </c>
      <c r="G412" t="s">
        <v>8219</v>
      </c>
      <c r="H412" t="s">
        <v>8229</v>
      </c>
      <c r="I412" t="s">
        <v>8251</v>
      </c>
      <c r="J412" s="12">
        <f>(K412/86400)+25569+(-6/24)</f>
        <v>42173.731446759259</v>
      </c>
      <c r="K412">
        <v>1434670397</v>
      </c>
      <c r="L412" t="str">
        <f t="shared" si="13"/>
        <v>Apr</v>
      </c>
      <c r="M412" s="12">
        <f>(N412/86400)+25569+(-6/24)</f>
        <v>42113.731446759259</v>
      </c>
      <c r="N412">
        <v>1429486397</v>
      </c>
      <c r="O412" t="b">
        <v>0</v>
      </c>
      <c r="P412">
        <v>7</v>
      </c>
      <c r="Q412" t="b">
        <v>1</v>
      </c>
      <c r="R412" t="s">
        <v>8269</v>
      </c>
      <c r="S412" s="6">
        <f>F412/E412</f>
        <v>1.2829999999999999</v>
      </c>
      <c r="T412" s="7">
        <f>F412/P412</f>
        <v>183.28571428571428</v>
      </c>
      <c r="U412" t="s">
        <v>8309</v>
      </c>
      <c r="V412" t="s">
        <v>8314</v>
      </c>
    </row>
    <row r="413" spans="1:22" ht="60" x14ac:dyDescent="0.25">
      <c r="A413">
        <v>411</v>
      </c>
      <c r="B413" s="3" t="s">
        <v>412</v>
      </c>
      <c r="C413" s="3" t="s">
        <v>4521</v>
      </c>
      <c r="D413" s="3">
        <f t="shared" si="12"/>
        <v>-315</v>
      </c>
      <c r="E413">
        <v>30000</v>
      </c>
      <c r="F413">
        <v>30315</v>
      </c>
      <c r="G413" t="s">
        <v>8219</v>
      </c>
      <c r="H413" t="s">
        <v>8224</v>
      </c>
      <c r="I413" t="s">
        <v>8246</v>
      </c>
      <c r="J413" s="12">
        <f>(K413/86400)+25569+(-6/24)</f>
        <v>41629.958333333336</v>
      </c>
      <c r="K413">
        <v>1387688400</v>
      </c>
      <c r="L413" t="str">
        <f t="shared" si="13"/>
        <v>Nov</v>
      </c>
      <c r="M413" s="12">
        <f>(N413/86400)+25569+(-6/24)</f>
        <v>41597.92597222222</v>
      </c>
      <c r="N413">
        <v>1384920804</v>
      </c>
      <c r="O413" t="b">
        <v>0</v>
      </c>
      <c r="P413">
        <v>241</v>
      </c>
      <c r="Q413" t="b">
        <v>1</v>
      </c>
      <c r="R413" t="s">
        <v>8269</v>
      </c>
      <c r="S413" s="6">
        <f>F413/E413</f>
        <v>1.0105</v>
      </c>
      <c r="T413" s="7">
        <f>F413/P413</f>
        <v>125.78838174273859</v>
      </c>
      <c r="U413" t="s">
        <v>8309</v>
      </c>
      <c r="V413" t="s">
        <v>8314</v>
      </c>
    </row>
    <row r="414" spans="1:22" ht="60" x14ac:dyDescent="0.25">
      <c r="A414">
        <v>412</v>
      </c>
      <c r="B414" s="3" t="s">
        <v>413</v>
      </c>
      <c r="C414" s="3" t="s">
        <v>4522</v>
      </c>
      <c r="D414" s="3">
        <f t="shared" si="12"/>
        <v>-671</v>
      </c>
      <c r="E414">
        <v>2500</v>
      </c>
      <c r="F414">
        <v>3171</v>
      </c>
      <c r="G414" t="s">
        <v>8219</v>
      </c>
      <c r="H414" t="s">
        <v>8224</v>
      </c>
      <c r="I414" t="s">
        <v>8246</v>
      </c>
      <c r="J414" s="12">
        <f>(K414/86400)+25569+(-6/24)</f>
        <v>41115.492800925924</v>
      </c>
      <c r="K414">
        <v>1343238578</v>
      </c>
      <c r="L414" t="str">
        <f t="shared" si="13"/>
        <v>Jul</v>
      </c>
      <c r="M414" s="12">
        <f>(N414/86400)+25569+(-6/24)</f>
        <v>41099.492800925924</v>
      </c>
      <c r="N414">
        <v>1341856178</v>
      </c>
      <c r="O414" t="b">
        <v>0</v>
      </c>
      <c r="P414">
        <v>55</v>
      </c>
      <c r="Q414" t="b">
        <v>1</v>
      </c>
      <c r="R414" t="s">
        <v>8269</v>
      </c>
      <c r="S414" s="6">
        <f>F414/E414</f>
        <v>1.2684</v>
      </c>
      <c r="T414" s="7">
        <f>F414/P414</f>
        <v>57.654545454545456</v>
      </c>
      <c r="U414" t="s">
        <v>8309</v>
      </c>
      <c r="V414" t="s">
        <v>8314</v>
      </c>
    </row>
    <row r="415" spans="1:22" ht="45" x14ac:dyDescent="0.25">
      <c r="A415">
        <v>413</v>
      </c>
      <c r="B415" s="3" t="s">
        <v>414</v>
      </c>
      <c r="C415" s="3" t="s">
        <v>4523</v>
      </c>
      <c r="D415" s="3">
        <f t="shared" si="12"/>
        <v>-651</v>
      </c>
      <c r="E415">
        <v>12800</v>
      </c>
      <c r="F415">
        <v>13451</v>
      </c>
      <c r="G415" t="s">
        <v>8219</v>
      </c>
      <c r="H415" t="s">
        <v>8224</v>
      </c>
      <c r="I415" t="s">
        <v>8246</v>
      </c>
      <c r="J415" s="12">
        <f>(K415/86400)+25569+(-6/24)</f>
        <v>41109.627442129626</v>
      </c>
      <c r="K415">
        <v>1342731811</v>
      </c>
      <c r="L415" t="str">
        <f t="shared" si="13"/>
        <v>Jun</v>
      </c>
      <c r="M415" s="12">
        <f>(N415/86400)+25569+(-6/24)</f>
        <v>41079.627442129626</v>
      </c>
      <c r="N415">
        <v>1340139811</v>
      </c>
      <c r="O415" t="b">
        <v>0</v>
      </c>
      <c r="P415">
        <v>171</v>
      </c>
      <c r="Q415" t="b">
        <v>1</v>
      </c>
      <c r="R415" t="s">
        <v>8269</v>
      </c>
      <c r="S415" s="6">
        <f>F415/E415</f>
        <v>1.0508593749999999</v>
      </c>
      <c r="T415" s="7">
        <f>F415/P415</f>
        <v>78.660818713450297</v>
      </c>
      <c r="U415" t="s">
        <v>8309</v>
      </c>
      <c r="V415" t="s">
        <v>8314</v>
      </c>
    </row>
    <row r="416" spans="1:22" ht="60" x14ac:dyDescent="0.25">
      <c r="A416">
        <v>414</v>
      </c>
      <c r="B416" s="3" t="s">
        <v>415</v>
      </c>
      <c r="C416" s="3" t="s">
        <v>4524</v>
      </c>
      <c r="D416" s="3">
        <f t="shared" si="12"/>
        <v>-528</v>
      </c>
      <c r="E416">
        <v>18500</v>
      </c>
      <c r="F416">
        <v>19028</v>
      </c>
      <c r="G416" t="s">
        <v>8219</v>
      </c>
      <c r="H416" t="s">
        <v>8224</v>
      </c>
      <c r="I416" t="s">
        <v>8246</v>
      </c>
      <c r="J416" s="12">
        <f>(K416/86400)+25569+(-6/24)</f>
        <v>41558.813252314816</v>
      </c>
      <c r="K416">
        <v>1381541465</v>
      </c>
      <c r="L416" t="str">
        <f t="shared" si="13"/>
        <v>Sep</v>
      </c>
      <c r="M416" s="12">
        <f>(N416/86400)+25569+(-6/24)</f>
        <v>41528.813252314816</v>
      </c>
      <c r="N416">
        <v>1378949465</v>
      </c>
      <c r="O416" t="b">
        <v>0</v>
      </c>
      <c r="P416">
        <v>208</v>
      </c>
      <c r="Q416" t="b">
        <v>1</v>
      </c>
      <c r="R416" t="s">
        <v>8269</v>
      </c>
      <c r="S416" s="6">
        <f>F416/E416</f>
        <v>1.0285405405405406</v>
      </c>
      <c r="T416" s="7">
        <f>F416/P416</f>
        <v>91.480769230769226</v>
      </c>
      <c r="U416" t="s">
        <v>8309</v>
      </c>
      <c r="V416" t="s">
        <v>8314</v>
      </c>
    </row>
    <row r="417" spans="1:22" ht="60" x14ac:dyDescent="0.25">
      <c r="A417">
        <v>415</v>
      </c>
      <c r="B417" s="3" t="s">
        <v>416</v>
      </c>
      <c r="C417" s="3" t="s">
        <v>4525</v>
      </c>
      <c r="D417" s="3">
        <f t="shared" si="12"/>
        <v>-30.059999999999945</v>
      </c>
      <c r="E417">
        <v>1400</v>
      </c>
      <c r="F417">
        <v>1430.06</v>
      </c>
      <c r="G417" t="s">
        <v>8219</v>
      </c>
      <c r="H417" t="s">
        <v>8229</v>
      </c>
      <c r="I417" t="s">
        <v>8251</v>
      </c>
      <c r="J417" s="12">
        <f>(K417/86400)+25569+(-6/24)</f>
        <v>41929.25</v>
      </c>
      <c r="K417">
        <v>1413547200</v>
      </c>
      <c r="L417" t="str">
        <f t="shared" si="13"/>
        <v>Sep</v>
      </c>
      <c r="M417" s="12">
        <f>(N417/86400)+25569+(-6/24)</f>
        <v>41904.601875</v>
      </c>
      <c r="N417">
        <v>1411417602</v>
      </c>
      <c r="O417" t="b">
        <v>0</v>
      </c>
      <c r="P417">
        <v>21</v>
      </c>
      <c r="Q417" t="b">
        <v>1</v>
      </c>
      <c r="R417" t="s">
        <v>8269</v>
      </c>
      <c r="S417" s="6">
        <f>F417/E417</f>
        <v>1.0214714285714286</v>
      </c>
      <c r="T417" s="7">
        <f>F417/P417</f>
        <v>68.09809523809524</v>
      </c>
      <c r="U417" t="s">
        <v>8309</v>
      </c>
      <c r="V417" t="s">
        <v>8314</v>
      </c>
    </row>
    <row r="418" spans="1:22" ht="45" x14ac:dyDescent="0.25">
      <c r="A418">
        <v>416</v>
      </c>
      <c r="B418" s="3" t="s">
        <v>417</v>
      </c>
      <c r="C418" s="3" t="s">
        <v>4526</v>
      </c>
      <c r="D418" s="3">
        <f t="shared" si="12"/>
        <v>-202.17000000000007</v>
      </c>
      <c r="E418">
        <v>1000</v>
      </c>
      <c r="F418">
        <v>1202.17</v>
      </c>
      <c r="G418" t="s">
        <v>8219</v>
      </c>
      <c r="H418" t="s">
        <v>8224</v>
      </c>
      <c r="I418" t="s">
        <v>8246</v>
      </c>
      <c r="J418" s="12">
        <f>(K418/86400)+25569+(-6/24)</f>
        <v>41678.146192129629</v>
      </c>
      <c r="K418">
        <v>1391851831</v>
      </c>
      <c r="L418" t="str">
        <f t="shared" si="13"/>
        <v>Jan</v>
      </c>
      <c r="M418" s="12">
        <f>(N418/86400)+25569+(-6/24)</f>
        <v>41648.146192129629</v>
      </c>
      <c r="N418">
        <v>1389259831</v>
      </c>
      <c r="O418" t="b">
        <v>0</v>
      </c>
      <c r="P418">
        <v>25</v>
      </c>
      <c r="Q418" t="b">
        <v>1</v>
      </c>
      <c r="R418" t="s">
        <v>8269</v>
      </c>
      <c r="S418" s="6">
        <f>F418/E418</f>
        <v>1.2021700000000002</v>
      </c>
      <c r="T418" s="7">
        <f>F418/P418</f>
        <v>48.086800000000004</v>
      </c>
      <c r="U418" t="s">
        <v>8309</v>
      </c>
      <c r="V418" t="s">
        <v>8314</v>
      </c>
    </row>
    <row r="419" spans="1:22" ht="60" x14ac:dyDescent="0.25">
      <c r="A419">
        <v>417</v>
      </c>
      <c r="B419" s="3" t="s">
        <v>418</v>
      </c>
      <c r="C419" s="3" t="s">
        <v>4527</v>
      </c>
      <c r="D419" s="3">
        <f t="shared" si="12"/>
        <v>-26</v>
      </c>
      <c r="E419">
        <v>10500</v>
      </c>
      <c r="F419">
        <v>10526</v>
      </c>
      <c r="G419" t="s">
        <v>8219</v>
      </c>
      <c r="H419" t="s">
        <v>8224</v>
      </c>
      <c r="I419" t="s">
        <v>8246</v>
      </c>
      <c r="J419" s="12">
        <f>(K419/86400)+25569+(-6/24)</f>
        <v>41371.939583333333</v>
      </c>
      <c r="K419">
        <v>1365395580</v>
      </c>
      <c r="L419" t="str">
        <f t="shared" si="13"/>
        <v>Mar</v>
      </c>
      <c r="M419" s="12">
        <f>(N419/86400)+25569+(-6/24)</f>
        <v>41360.720601851848</v>
      </c>
      <c r="N419">
        <v>1364426260</v>
      </c>
      <c r="O419" t="b">
        <v>0</v>
      </c>
      <c r="P419">
        <v>52</v>
      </c>
      <c r="Q419" t="b">
        <v>1</v>
      </c>
      <c r="R419" t="s">
        <v>8269</v>
      </c>
      <c r="S419" s="6">
        <f>F419/E419</f>
        <v>1.0024761904761905</v>
      </c>
      <c r="T419" s="7">
        <f>F419/P419</f>
        <v>202.42307692307693</v>
      </c>
      <c r="U419" t="s">
        <v>8309</v>
      </c>
      <c r="V419" t="s">
        <v>8314</v>
      </c>
    </row>
    <row r="420" spans="1:22" ht="60" x14ac:dyDescent="0.25">
      <c r="A420">
        <v>418</v>
      </c>
      <c r="B420" s="3" t="s">
        <v>419</v>
      </c>
      <c r="C420" s="3" t="s">
        <v>4528</v>
      </c>
      <c r="D420" s="3">
        <f t="shared" si="12"/>
        <v>-142</v>
      </c>
      <c r="E420">
        <v>22400</v>
      </c>
      <c r="F420">
        <v>22542</v>
      </c>
      <c r="G420" t="s">
        <v>8219</v>
      </c>
      <c r="H420" t="s">
        <v>8224</v>
      </c>
      <c r="I420" t="s">
        <v>8246</v>
      </c>
      <c r="J420" s="12">
        <f>(K420/86400)+25569+(-6/24)</f>
        <v>42208.032372685186</v>
      </c>
      <c r="K420">
        <v>1437633997</v>
      </c>
      <c r="L420" t="str">
        <f t="shared" si="13"/>
        <v>Jun</v>
      </c>
      <c r="M420" s="12">
        <f>(N420/86400)+25569+(-6/24)</f>
        <v>42178.032372685186</v>
      </c>
      <c r="N420">
        <v>1435041997</v>
      </c>
      <c r="O420" t="b">
        <v>0</v>
      </c>
      <c r="P420">
        <v>104</v>
      </c>
      <c r="Q420" t="b">
        <v>1</v>
      </c>
      <c r="R420" t="s">
        <v>8269</v>
      </c>
      <c r="S420" s="6">
        <f>F420/E420</f>
        <v>1.0063392857142857</v>
      </c>
      <c r="T420" s="7">
        <f>F420/P420</f>
        <v>216.75</v>
      </c>
      <c r="U420" t="s">
        <v>8309</v>
      </c>
      <c r="V420" t="s">
        <v>8314</v>
      </c>
    </row>
    <row r="421" spans="1:22" ht="45" x14ac:dyDescent="0.25">
      <c r="A421">
        <v>419</v>
      </c>
      <c r="B421" s="3" t="s">
        <v>420</v>
      </c>
      <c r="C421" s="3" t="s">
        <v>4529</v>
      </c>
      <c r="D421" s="3">
        <f t="shared" si="12"/>
        <v>-35</v>
      </c>
      <c r="E421">
        <v>8000</v>
      </c>
      <c r="F421">
        <v>8035</v>
      </c>
      <c r="G421" t="s">
        <v>8219</v>
      </c>
      <c r="H421" t="s">
        <v>8224</v>
      </c>
      <c r="I421" t="s">
        <v>8246</v>
      </c>
      <c r="J421" s="12">
        <f>(K421/86400)+25569+(-6/24)</f>
        <v>41454.592442129629</v>
      </c>
      <c r="K421">
        <v>1372536787</v>
      </c>
      <c r="L421" t="str">
        <f t="shared" si="13"/>
        <v>Apr</v>
      </c>
      <c r="M421" s="12">
        <f>(N421/86400)+25569+(-6/24)</f>
        <v>41394.592442129629</v>
      </c>
      <c r="N421">
        <v>1367352787</v>
      </c>
      <c r="O421" t="b">
        <v>0</v>
      </c>
      <c r="P421">
        <v>73</v>
      </c>
      <c r="Q421" t="b">
        <v>1</v>
      </c>
      <c r="R421" t="s">
        <v>8269</v>
      </c>
      <c r="S421" s="6">
        <f>F421/E421</f>
        <v>1.004375</v>
      </c>
      <c r="T421" s="7">
        <f>F421/P421</f>
        <v>110.06849315068493</v>
      </c>
      <c r="U421" t="s">
        <v>8309</v>
      </c>
      <c r="V421" t="s">
        <v>8314</v>
      </c>
    </row>
    <row r="422" spans="1:22" ht="60" x14ac:dyDescent="0.25">
      <c r="A422">
        <v>420</v>
      </c>
      <c r="B422" s="3" t="s">
        <v>421</v>
      </c>
      <c r="C422" s="3" t="s">
        <v>4530</v>
      </c>
      <c r="D422" s="3">
        <f t="shared" si="12"/>
        <v>3285.5</v>
      </c>
      <c r="E422">
        <v>3300</v>
      </c>
      <c r="F422">
        <v>14.5</v>
      </c>
      <c r="G422" t="s">
        <v>8221</v>
      </c>
      <c r="H422" t="s">
        <v>8224</v>
      </c>
      <c r="I422" t="s">
        <v>8246</v>
      </c>
      <c r="J422" s="12">
        <f>(K422/86400)+25569+(-6/24)</f>
        <v>41711.944803240738</v>
      </c>
      <c r="K422">
        <v>1394772031</v>
      </c>
      <c r="L422" t="str">
        <f t="shared" si="13"/>
        <v>Feb</v>
      </c>
      <c r="M422" s="12">
        <f>(N422/86400)+25569+(-6/24)</f>
        <v>41681.98646990741</v>
      </c>
      <c r="N422">
        <v>1392183631</v>
      </c>
      <c r="O422" t="b">
        <v>0</v>
      </c>
      <c r="P422">
        <v>3</v>
      </c>
      <c r="Q422" t="b">
        <v>0</v>
      </c>
      <c r="R422" t="s">
        <v>8270</v>
      </c>
      <c r="S422" s="6">
        <f>F422/E422</f>
        <v>4.3939393939393936E-3</v>
      </c>
      <c r="T422" s="7">
        <f>F422/P422</f>
        <v>4.833333333333333</v>
      </c>
      <c r="U422" t="s">
        <v>8309</v>
      </c>
      <c r="V422" t="s">
        <v>8315</v>
      </c>
    </row>
    <row r="423" spans="1:22" ht="60" x14ac:dyDescent="0.25">
      <c r="A423">
        <v>421</v>
      </c>
      <c r="B423" s="3" t="s">
        <v>422</v>
      </c>
      <c r="C423" s="3" t="s">
        <v>4531</v>
      </c>
      <c r="D423" s="3">
        <f t="shared" si="12"/>
        <v>14699</v>
      </c>
      <c r="E423">
        <v>15000</v>
      </c>
      <c r="F423">
        <v>301</v>
      </c>
      <c r="G423" t="s">
        <v>8221</v>
      </c>
      <c r="H423" t="s">
        <v>8224</v>
      </c>
      <c r="I423" t="s">
        <v>8246</v>
      </c>
      <c r="J423" s="12">
        <f>(K423/86400)+25569+(-6/24)</f>
        <v>42237.241388888884</v>
      </c>
      <c r="K423">
        <v>1440157656</v>
      </c>
      <c r="L423" t="str">
        <f t="shared" si="13"/>
        <v>Jun</v>
      </c>
      <c r="M423" s="12">
        <f>(N423/86400)+25569+(-6/24)</f>
        <v>42177.241388888884</v>
      </c>
      <c r="N423">
        <v>1434973656</v>
      </c>
      <c r="O423" t="b">
        <v>0</v>
      </c>
      <c r="P423">
        <v>6</v>
      </c>
      <c r="Q423" t="b">
        <v>0</v>
      </c>
      <c r="R423" t="s">
        <v>8270</v>
      </c>
      <c r="S423" s="6">
        <f>F423/E423</f>
        <v>2.0066666666666667E-2</v>
      </c>
      <c r="T423" s="7">
        <f>F423/P423</f>
        <v>50.166666666666664</v>
      </c>
      <c r="U423" t="s">
        <v>8309</v>
      </c>
      <c r="V423" t="s">
        <v>8315</v>
      </c>
    </row>
    <row r="424" spans="1:22" ht="60" x14ac:dyDescent="0.25">
      <c r="A424">
        <v>422</v>
      </c>
      <c r="B424" s="3" t="s">
        <v>423</v>
      </c>
      <c r="C424" s="3" t="s">
        <v>4532</v>
      </c>
      <c r="D424" s="3">
        <f t="shared" si="12"/>
        <v>39570</v>
      </c>
      <c r="E424">
        <v>40000</v>
      </c>
      <c r="F424">
        <v>430</v>
      </c>
      <c r="G424" t="s">
        <v>8221</v>
      </c>
      <c r="H424" t="s">
        <v>8224</v>
      </c>
      <c r="I424" t="s">
        <v>8246</v>
      </c>
      <c r="J424" s="12">
        <f>(K424/86400)+25569+(-6/24)</f>
        <v>41893.010381944448</v>
      </c>
      <c r="K424">
        <v>1410416097</v>
      </c>
      <c r="L424" t="str">
        <f t="shared" si="13"/>
        <v>Aug</v>
      </c>
      <c r="M424" s="12">
        <f>(N424/86400)+25569+(-6/24)</f>
        <v>41863.010381944448</v>
      </c>
      <c r="N424">
        <v>1407824097</v>
      </c>
      <c r="O424" t="b">
        <v>0</v>
      </c>
      <c r="P424">
        <v>12</v>
      </c>
      <c r="Q424" t="b">
        <v>0</v>
      </c>
      <c r="R424" t="s">
        <v>8270</v>
      </c>
      <c r="S424" s="6">
        <f>F424/E424</f>
        <v>1.0749999999999999E-2</v>
      </c>
      <c r="T424" s="7">
        <f>F424/P424</f>
        <v>35.833333333333336</v>
      </c>
      <c r="U424" t="s">
        <v>8309</v>
      </c>
      <c r="V424" t="s">
        <v>8315</v>
      </c>
    </row>
    <row r="425" spans="1:22" ht="45" x14ac:dyDescent="0.25">
      <c r="A425">
        <v>423</v>
      </c>
      <c r="B425" s="3" t="s">
        <v>424</v>
      </c>
      <c r="C425" s="3" t="s">
        <v>4533</v>
      </c>
      <c r="D425" s="3">
        <f t="shared" si="12"/>
        <v>19847</v>
      </c>
      <c r="E425">
        <v>20000</v>
      </c>
      <c r="F425">
        <v>153</v>
      </c>
      <c r="G425" t="s">
        <v>8221</v>
      </c>
      <c r="H425" t="s">
        <v>8224</v>
      </c>
      <c r="I425" t="s">
        <v>8246</v>
      </c>
      <c r="J425" s="12">
        <f>(K425/86400)+25569+(-6/24)</f>
        <v>41430.67627314815</v>
      </c>
      <c r="K425">
        <v>1370470430</v>
      </c>
      <c r="L425" t="str">
        <f t="shared" si="13"/>
        <v>May</v>
      </c>
      <c r="M425" s="12">
        <f>(N425/86400)+25569+(-6/24)</f>
        <v>41400.67627314815</v>
      </c>
      <c r="N425">
        <v>1367878430</v>
      </c>
      <c r="O425" t="b">
        <v>0</v>
      </c>
      <c r="P425">
        <v>13</v>
      </c>
      <c r="Q425" t="b">
        <v>0</v>
      </c>
      <c r="R425" t="s">
        <v>8270</v>
      </c>
      <c r="S425" s="6">
        <f>F425/E425</f>
        <v>7.6499999999999997E-3</v>
      </c>
      <c r="T425" s="7">
        <f>F425/P425</f>
        <v>11.76923076923077</v>
      </c>
      <c r="U425" t="s">
        <v>8309</v>
      </c>
      <c r="V425" t="s">
        <v>8315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 s="3">
        <f t="shared" si="12"/>
        <v>2796.1</v>
      </c>
      <c r="E426">
        <v>3000</v>
      </c>
      <c r="F426">
        <v>203.9</v>
      </c>
      <c r="G426" t="s">
        <v>8221</v>
      </c>
      <c r="H426" t="s">
        <v>8224</v>
      </c>
      <c r="I426" t="s">
        <v>8246</v>
      </c>
      <c r="J426" s="12">
        <f>(K426/86400)+25569+(-6/24)</f>
        <v>40994.084479166668</v>
      </c>
      <c r="K426">
        <v>1332748899</v>
      </c>
      <c r="L426" t="str">
        <f t="shared" si="13"/>
        <v>Jan</v>
      </c>
      <c r="M426" s="12">
        <f>(N426/86400)+25569+(-6/24)</f>
        <v>40934.126145833332</v>
      </c>
      <c r="N426">
        <v>1327568499</v>
      </c>
      <c r="O426" t="b">
        <v>0</v>
      </c>
      <c r="P426">
        <v>5</v>
      </c>
      <c r="Q426" t="b">
        <v>0</v>
      </c>
      <c r="R426" t="s">
        <v>8270</v>
      </c>
      <c r="S426" s="6">
        <f>F426/E426</f>
        <v>6.7966666666666675E-2</v>
      </c>
      <c r="T426" s="7">
        <f>F426/P426</f>
        <v>40.78</v>
      </c>
      <c r="U426" t="s">
        <v>8309</v>
      </c>
      <c r="V426" t="s">
        <v>8315</v>
      </c>
    </row>
    <row r="427" spans="1:22" ht="60" x14ac:dyDescent="0.25">
      <c r="A427">
        <v>425</v>
      </c>
      <c r="B427" s="3" t="s">
        <v>426</v>
      </c>
      <c r="C427" s="3" t="s">
        <v>4535</v>
      </c>
      <c r="D427" s="3">
        <f t="shared" si="12"/>
        <v>49994</v>
      </c>
      <c r="E427">
        <v>50000</v>
      </c>
      <c r="F427">
        <v>6</v>
      </c>
      <c r="G427" t="s">
        <v>8221</v>
      </c>
      <c r="H427" t="s">
        <v>8224</v>
      </c>
      <c r="I427" t="s">
        <v>8246</v>
      </c>
      <c r="J427" s="12">
        <f>(K427/86400)+25569+(-6/24)</f>
        <v>42335.652824074074</v>
      </c>
      <c r="K427">
        <v>1448660404</v>
      </c>
      <c r="L427" t="str">
        <f t="shared" si="13"/>
        <v>Sep</v>
      </c>
      <c r="M427" s="12">
        <f>(N427/86400)+25569+(-6/24)</f>
        <v>42275.611157407402</v>
      </c>
      <c r="N427">
        <v>1443472804</v>
      </c>
      <c r="O427" t="b">
        <v>0</v>
      </c>
      <c r="P427">
        <v>2</v>
      </c>
      <c r="Q427" t="b">
        <v>0</v>
      </c>
      <c r="R427" t="s">
        <v>8270</v>
      </c>
      <c r="S427" s="6">
        <f>F427/E427</f>
        <v>1.2E-4</v>
      </c>
      <c r="T427" s="7">
        <f>F427/P427</f>
        <v>3</v>
      </c>
      <c r="U427" t="s">
        <v>8309</v>
      </c>
      <c r="V427" t="s">
        <v>8315</v>
      </c>
    </row>
    <row r="428" spans="1:22" ht="60" x14ac:dyDescent="0.25">
      <c r="A428">
        <v>426</v>
      </c>
      <c r="B428" s="3" t="s">
        <v>427</v>
      </c>
      <c r="C428" s="3" t="s">
        <v>4536</v>
      </c>
      <c r="D428" s="3">
        <f t="shared" si="12"/>
        <v>9867</v>
      </c>
      <c r="E428">
        <v>10000</v>
      </c>
      <c r="F428">
        <v>133</v>
      </c>
      <c r="G428" t="s">
        <v>8221</v>
      </c>
      <c r="H428" t="s">
        <v>8224</v>
      </c>
      <c r="I428" t="s">
        <v>8246</v>
      </c>
      <c r="J428" s="12">
        <f>(K428/86400)+25569+(-6/24)</f>
        <v>42430.461967592593</v>
      </c>
      <c r="K428">
        <v>1456851914</v>
      </c>
      <c r="L428" t="str">
        <f t="shared" si="13"/>
        <v>Jan</v>
      </c>
      <c r="M428" s="12">
        <f>(N428/86400)+25569+(-6/24)</f>
        <v>42400.461967592593</v>
      </c>
      <c r="N428">
        <v>1454259914</v>
      </c>
      <c r="O428" t="b">
        <v>0</v>
      </c>
      <c r="P428">
        <v>8</v>
      </c>
      <c r="Q428" t="b">
        <v>0</v>
      </c>
      <c r="R428" t="s">
        <v>8270</v>
      </c>
      <c r="S428" s="6">
        <f>F428/E428</f>
        <v>1.3299999999999999E-2</v>
      </c>
      <c r="T428" s="7">
        <f>F428/P428</f>
        <v>16.625</v>
      </c>
      <c r="U428" t="s">
        <v>8309</v>
      </c>
      <c r="V428" t="s">
        <v>8315</v>
      </c>
    </row>
    <row r="429" spans="1:22" ht="60" x14ac:dyDescent="0.25">
      <c r="A429">
        <v>427</v>
      </c>
      <c r="B429" s="3" t="s">
        <v>428</v>
      </c>
      <c r="C429" s="3" t="s">
        <v>4537</v>
      </c>
      <c r="D429" s="3">
        <f t="shared" si="12"/>
        <v>6500</v>
      </c>
      <c r="E429">
        <v>6500</v>
      </c>
      <c r="F429">
        <v>0</v>
      </c>
      <c r="G429" t="s">
        <v>8221</v>
      </c>
      <c r="H429" t="s">
        <v>8224</v>
      </c>
      <c r="I429" t="s">
        <v>8246</v>
      </c>
      <c r="J429" s="12">
        <f>(K429/86400)+25569+(-6/24)</f>
        <v>42299.540972222225</v>
      </c>
      <c r="K429">
        <v>1445540340</v>
      </c>
      <c r="L429" t="str">
        <f t="shared" si="13"/>
        <v>Oct</v>
      </c>
      <c r="M429" s="12">
        <f>(N429/86400)+25569+(-6/24)</f>
        <v>42285.65902777778</v>
      </c>
      <c r="N429">
        <v>1444340940</v>
      </c>
      <c r="O429" t="b">
        <v>0</v>
      </c>
      <c r="P429">
        <v>0</v>
      </c>
      <c r="Q429" t="b">
        <v>0</v>
      </c>
      <c r="R429" t="s">
        <v>8270</v>
      </c>
      <c r="S429" s="6">
        <f>F429/E429</f>
        <v>0</v>
      </c>
      <c r="T429" s="9" t="s">
        <v>7235</v>
      </c>
      <c r="U429" t="s">
        <v>8309</v>
      </c>
      <c r="V429" t="s">
        <v>8315</v>
      </c>
    </row>
    <row r="430" spans="1:22" ht="30" x14ac:dyDescent="0.25">
      <c r="A430">
        <v>428</v>
      </c>
      <c r="B430" s="3" t="s">
        <v>429</v>
      </c>
      <c r="C430" s="3" t="s">
        <v>4538</v>
      </c>
      <c r="D430" s="3">
        <f t="shared" si="12"/>
        <v>11324</v>
      </c>
      <c r="E430">
        <v>12000</v>
      </c>
      <c r="F430">
        <v>676</v>
      </c>
      <c r="G430" t="s">
        <v>8221</v>
      </c>
      <c r="H430" t="s">
        <v>8224</v>
      </c>
      <c r="I430" t="s">
        <v>8246</v>
      </c>
      <c r="J430" s="12">
        <f>(K430/86400)+25569+(-6/24)</f>
        <v>41806.666666666664</v>
      </c>
      <c r="K430">
        <v>1402956000</v>
      </c>
      <c r="L430" t="str">
        <f t="shared" si="13"/>
        <v>May</v>
      </c>
      <c r="M430" s="12">
        <f>(N430/86400)+25569+(-6/24)</f>
        <v>41778.516724537039</v>
      </c>
      <c r="N430">
        <v>1400523845</v>
      </c>
      <c r="O430" t="b">
        <v>0</v>
      </c>
      <c r="P430">
        <v>13</v>
      </c>
      <c r="Q430" t="b">
        <v>0</v>
      </c>
      <c r="R430" t="s">
        <v>8270</v>
      </c>
      <c r="S430" s="6">
        <f>F430/E430</f>
        <v>5.6333333333333332E-2</v>
      </c>
      <c r="T430" s="7">
        <f>F430/P430</f>
        <v>52</v>
      </c>
      <c r="U430" t="s">
        <v>8309</v>
      </c>
      <c r="V430" t="s">
        <v>8315</v>
      </c>
    </row>
    <row r="431" spans="1:22" ht="60" x14ac:dyDescent="0.25">
      <c r="A431">
        <v>429</v>
      </c>
      <c r="B431" s="3" t="s">
        <v>430</v>
      </c>
      <c r="C431" s="3" t="s">
        <v>4539</v>
      </c>
      <c r="D431" s="3">
        <f t="shared" si="12"/>
        <v>5000</v>
      </c>
      <c r="E431">
        <v>5000</v>
      </c>
      <c r="F431">
        <v>0</v>
      </c>
      <c r="G431" t="s">
        <v>8221</v>
      </c>
      <c r="H431" t="s">
        <v>8224</v>
      </c>
      <c r="I431" t="s">
        <v>8246</v>
      </c>
      <c r="J431" s="12">
        <f>(K431/86400)+25569+(-6/24)</f>
        <v>40143.957638888889</v>
      </c>
      <c r="K431">
        <v>1259297940</v>
      </c>
      <c r="L431" t="str">
        <f t="shared" si="13"/>
        <v>Sep</v>
      </c>
      <c r="M431" s="12">
        <f>(N431/86400)+25569+(-6/24)</f>
        <v>40070.651412037041</v>
      </c>
      <c r="N431">
        <v>1252964282</v>
      </c>
      <c r="O431" t="b">
        <v>0</v>
      </c>
      <c r="P431">
        <v>0</v>
      </c>
      <c r="Q431" t="b">
        <v>0</v>
      </c>
      <c r="R431" t="s">
        <v>8270</v>
      </c>
      <c r="S431" s="6">
        <f>F431/E431</f>
        <v>0</v>
      </c>
      <c r="T431" s="9" t="s">
        <v>7235</v>
      </c>
      <c r="U431" t="s">
        <v>8309</v>
      </c>
      <c r="V431" t="s">
        <v>8315</v>
      </c>
    </row>
    <row r="432" spans="1:22" ht="45" x14ac:dyDescent="0.25">
      <c r="A432">
        <v>430</v>
      </c>
      <c r="B432" s="3" t="s">
        <v>431</v>
      </c>
      <c r="C432" s="3" t="s">
        <v>4540</v>
      </c>
      <c r="D432" s="3">
        <f t="shared" si="12"/>
        <v>976</v>
      </c>
      <c r="E432">
        <v>1000</v>
      </c>
      <c r="F432">
        <v>24</v>
      </c>
      <c r="G432" t="s">
        <v>8221</v>
      </c>
      <c r="H432" t="s">
        <v>8224</v>
      </c>
      <c r="I432" t="s">
        <v>8246</v>
      </c>
      <c r="J432" s="12">
        <f>(K432/86400)+25569+(-6/24)</f>
        <v>41527.857256944444</v>
      </c>
      <c r="K432">
        <v>1378866867</v>
      </c>
      <c r="L432" t="str">
        <f t="shared" si="13"/>
        <v>Aug</v>
      </c>
      <c r="M432" s="12">
        <f>(N432/86400)+25569+(-6/24)</f>
        <v>41512.857256944444</v>
      </c>
      <c r="N432">
        <v>1377570867</v>
      </c>
      <c r="O432" t="b">
        <v>0</v>
      </c>
      <c r="P432">
        <v>5</v>
      </c>
      <c r="Q432" t="b">
        <v>0</v>
      </c>
      <c r="R432" t="s">
        <v>8270</v>
      </c>
      <c r="S432" s="6">
        <f>F432/E432</f>
        <v>2.4E-2</v>
      </c>
      <c r="T432" s="7">
        <f>F432/P432</f>
        <v>4.8</v>
      </c>
      <c r="U432" t="s">
        <v>8309</v>
      </c>
      <c r="V432" t="s">
        <v>8315</v>
      </c>
    </row>
    <row r="433" spans="1:22" ht="45" x14ac:dyDescent="0.25">
      <c r="A433">
        <v>431</v>
      </c>
      <c r="B433" s="3" t="s">
        <v>432</v>
      </c>
      <c r="C433" s="3" t="s">
        <v>4541</v>
      </c>
      <c r="D433" s="3">
        <f t="shared" si="12"/>
        <v>2585</v>
      </c>
      <c r="E433">
        <v>3000</v>
      </c>
      <c r="F433">
        <v>415</v>
      </c>
      <c r="G433" t="s">
        <v>8221</v>
      </c>
      <c r="H433" t="s">
        <v>8225</v>
      </c>
      <c r="I433" t="s">
        <v>8247</v>
      </c>
      <c r="J433" s="12">
        <f>(K433/86400)+25569+(-6/24)</f>
        <v>42556.621331018519</v>
      </c>
      <c r="K433">
        <v>1467752083</v>
      </c>
      <c r="L433" t="str">
        <f t="shared" si="13"/>
        <v>Jun</v>
      </c>
      <c r="M433" s="12">
        <f>(N433/86400)+25569+(-6/24)</f>
        <v>42526.621331018519</v>
      </c>
      <c r="N433">
        <v>1465160083</v>
      </c>
      <c r="O433" t="b">
        <v>0</v>
      </c>
      <c r="P433">
        <v>8</v>
      </c>
      <c r="Q433" t="b">
        <v>0</v>
      </c>
      <c r="R433" t="s">
        <v>8270</v>
      </c>
      <c r="S433" s="6">
        <f>F433/E433</f>
        <v>0.13833333333333334</v>
      </c>
      <c r="T433" s="7">
        <f>F433/P433</f>
        <v>51.875</v>
      </c>
      <c r="U433" t="s">
        <v>8309</v>
      </c>
      <c r="V433" t="s">
        <v>8315</v>
      </c>
    </row>
    <row r="434" spans="1:22" ht="60" x14ac:dyDescent="0.25">
      <c r="A434">
        <v>432</v>
      </c>
      <c r="B434" s="3" t="s">
        <v>433</v>
      </c>
      <c r="C434" s="3" t="s">
        <v>4542</v>
      </c>
      <c r="D434" s="3">
        <f t="shared" si="12"/>
        <v>5430</v>
      </c>
      <c r="E434">
        <v>6000</v>
      </c>
      <c r="F434">
        <v>570</v>
      </c>
      <c r="G434" t="s">
        <v>8221</v>
      </c>
      <c r="H434" t="s">
        <v>8224</v>
      </c>
      <c r="I434" t="s">
        <v>8246</v>
      </c>
      <c r="J434" s="12">
        <f>(K434/86400)+25569+(-6/24)</f>
        <v>42298.476631944446</v>
      </c>
      <c r="K434">
        <v>1445448381</v>
      </c>
      <c r="L434" t="str">
        <f t="shared" si="13"/>
        <v>Aug</v>
      </c>
      <c r="M434" s="12">
        <f>(N434/86400)+25569+(-6/24)</f>
        <v>42238.476631944446</v>
      </c>
      <c r="N434">
        <v>1440264381</v>
      </c>
      <c r="O434" t="b">
        <v>0</v>
      </c>
      <c r="P434">
        <v>8</v>
      </c>
      <c r="Q434" t="b">
        <v>0</v>
      </c>
      <c r="R434" t="s">
        <v>8270</v>
      </c>
      <c r="S434" s="6">
        <f>F434/E434</f>
        <v>9.5000000000000001E-2</v>
      </c>
      <c r="T434" s="7">
        <f>F434/P434</f>
        <v>71.25</v>
      </c>
      <c r="U434" t="s">
        <v>8309</v>
      </c>
      <c r="V434" t="s">
        <v>8315</v>
      </c>
    </row>
    <row r="435" spans="1:22" ht="60" x14ac:dyDescent="0.25">
      <c r="A435">
        <v>433</v>
      </c>
      <c r="B435" s="3" t="s">
        <v>434</v>
      </c>
      <c r="C435" s="3" t="s">
        <v>4543</v>
      </c>
      <c r="D435" s="3">
        <f t="shared" si="12"/>
        <v>3000</v>
      </c>
      <c r="E435">
        <v>3000</v>
      </c>
      <c r="F435">
        <v>0</v>
      </c>
      <c r="G435" t="s">
        <v>8221</v>
      </c>
      <c r="H435" t="s">
        <v>8224</v>
      </c>
      <c r="I435" t="s">
        <v>8246</v>
      </c>
      <c r="J435" s="12">
        <f>(K435/86400)+25569+(-6/24)</f>
        <v>42288.379884259259</v>
      </c>
      <c r="K435">
        <v>1444576022</v>
      </c>
      <c r="L435" t="str">
        <f t="shared" si="13"/>
        <v>Aug</v>
      </c>
      <c r="M435" s="12">
        <f>(N435/86400)+25569+(-6/24)</f>
        <v>42228.379884259259</v>
      </c>
      <c r="N435">
        <v>1439392022</v>
      </c>
      <c r="O435" t="b">
        <v>0</v>
      </c>
      <c r="P435">
        <v>0</v>
      </c>
      <c r="Q435" t="b">
        <v>0</v>
      </c>
      <c r="R435" t="s">
        <v>8270</v>
      </c>
      <c r="S435" s="6">
        <f>F435/E435</f>
        <v>0</v>
      </c>
      <c r="T435" s="9" t="s">
        <v>7235</v>
      </c>
      <c r="U435" t="s">
        <v>8309</v>
      </c>
      <c r="V435" t="s">
        <v>8315</v>
      </c>
    </row>
    <row r="436" spans="1:22" ht="60" x14ac:dyDescent="0.25">
      <c r="A436">
        <v>434</v>
      </c>
      <c r="B436" s="3" t="s">
        <v>435</v>
      </c>
      <c r="C436" s="3" t="s">
        <v>4544</v>
      </c>
      <c r="D436" s="3">
        <f t="shared" si="12"/>
        <v>2375</v>
      </c>
      <c r="E436">
        <v>2500</v>
      </c>
      <c r="F436">
        <v>125</v>
      </c>
      <c r="G436" t="s">
        <v>8221</v>
      </c>
      <c r="H436" t="s">
        <v>8224</v>
      </c>
      <c r="I436" t="s">
        <v>8246</v>
      </c>
      <c r="J436" s="12">
        <f>(K436/86400)+25569+(-6/24)</f>
        <v>41609.626180555555</v>
      </c>
      <c r="K436">
        <v>1385931702</v>
      </c>
      <c r="L436" t="str">
        <f t="shared" si="13"/>
        <v>Oct</v>
      </c>
      <c r="M436" s="12">
        <f>(N436/86400)+25569+(-6/24)</f>
        <v>41576.584513888891</v>
      </c>
      <c r="N436">
        <v>1383076902</v>
      </c>
      <c r="O436" t="b">
        <v>0</v>
      </c>
      <c r="P436">
        <v>2</v>
      </c>
      <c r="Q436" t="b">
        <v>0</v>
      </c>
      <c r="R436" t="s">
        <v>8270</v>
      </c>
      <c r="S436" s="6">
        <f>F436/E436</f>
        <v>0.05</v>
      </c>
      <c r="T436" s="7">
        <f>F436/P436</f>
        <v>62.5</v>
      </c>
      <c r="U436" t="s">
        <v>8309</v>
      </c>
      <c r="V436" t="s">
        <v>8315</v>
      </c>
    </row>
    <row r="437" spans="1:22" ht="60" x14ac:dyDescent="0.25">
      <c r="A437">
        <v>435</v>
      </c>
      <c r="B437" s="3" t="s">
        <v>436</v>
      </c>
      <c r="C437" s="3" t="s">
        <v>4545</v>
      </c>
      <c r="D437" s="3">
        <f t="shared" si="12"/>
        <v>109997</v>
      </c>
      <c r="E437">
        <v>110000</v>
      </c>
      <c r="F437">
        <v>3</v>
      </c>
      <c r="G437" t="s">
        <v>8221</v>
      </c>
      <c r="H437" t="s">
        <v>8224</v>
      </c>
      <c r="I437" t="s">
        <v>8246</v>
      </c>
      <c r="J437" s="12">
        <f>(K437/86400)+25569+(-6/24)</f>
        <v>41530.497453703705</v>
      </c>
      <c r="K437">
        <v>1379094980</v>
      </c>
      <c r="L437" t="str">
        <f t="shared" si="13"/>
        <v>Aug</v>
      </c>
      <c r="M437" s="12">
        <f>(N437/86400)+25569+(-6/24)</f>
        <v>41500.497453703705</v>
      </c>
      <c r="N437">
        <v>1376502980</v>
      </c>
      <c r="O437" t="b">
        <v>0</v>
      </c>
      <c r="P437">
        <v>3</v>
      </c>
      <c r="Q437" t="b">
        <v>0</v>
      </c>
      <c r="R437" t="s">
        <v>8270</v>
      </c>
      <c r="S437" s="6">
        <f>F437/E437</f>
        <v>2.7272727272727273E-5</v>
      </c>
      <c r="T437" s="7">
        <f>F437/P437</f>
        <v>1</v>
      </c>
      <c r="U437" t="s">
        <v>8309</v>
      </c>
      <c r="V437" t="s">
        <v>8315</v>
      </c>
    </row>
    <row r="438" spans="1:22" ht="45" x14ac:dyDescent="0.25">
      <c r="A438">
        <v>436</v>
      </c>
      <c r="B438" s="3" t="s">
        <v>437</v>
      </c>
      <c r="C438" s="3" t="s">
        <v>4546</v>
      </c>
      <c r="D438" s="3">
        <f t="shared" si="12"/>
        <v>1000</v>
      </c>
      <c r="E438">
        <v>1000</v>
      </c>
      <c r="F438">
        <v>0</v>
      </c>
      <c r="G438" t="s">
        <v>8221</v>
      </c>
      <c r="H438" t="s">
        <v>8224</v>
      </c>
      <c r="I438" t="s">
        <v>8246</v>
      </c>
      <c r="J438" s="12">
        <f>(K438/86400)+25569+(-6/24)</f>
        <v>41486.11241898148</v>
      </c>
      <c r="K438">
        <v>1375260113</v>
      </c>
      <c r="L438" t="str">
        <f t="shared" si="13"/>
        <v>Jul</v>
      </c>
      <c r="M438" s="12">
        <f>(N438/86400)+25569+(-6/24)</f>
        <v>41456.11241898148</v>
      </c>
      <c r="N438">
        <v>1372668113</v>
      </c>
      <c r="O438" t="b">
        <v>0</v>
      </c>
      <c r="P438">
        <v>0</v>
      </c>
      <c r="Q438" t="b">
        <v>0</v>
      </c>
      <c r="R438" t="s">
        <v>8270</v>
      </c>
      <c r="S438" s="6">
        <f>F438/E438</f>
        <v>0</v>
      </c>
      <c r="T438" s="9" t="s">
        <v>7235</v>
      </c>
      <c r="U438" t="s">
        <v>8309</v>
      </c>
      <c r="V438" t="s">
        <v>8315</v>
      </c>
    </row>
    <row r="439" spans="1:22" ht="45" x14ac:dyDescent="0.25">
      <c r="A439">
        <v>437</v>
      </c>
      <c r="B439" s="3" t="s">
        <v>438</v>
      </c>
      <c r="C439" s="3" t="s">
        <v>4547</v>
      </c>
      <c r="D439" s="3">
        <f t="shared" si="12"/>
        <v>7000</v>
      </c>
      <c r="E439">
        <v>7000</v>
      </c>
      <c r="F439">
        <v>0</v>
      </c>
      <c r="G439" t="s">
        <v>8221</v>
      </c>
      <c r="H439" t="s">
        <v>8229</v>
      </c>
      <c r="I439" t="s">
        <v>8251</v>
      </c>
      <c r="J439" s="12">
        <f>(K439/86400)+25569+(-6/24)</f>
        <v>42651.06858796296</v>
      </c>
      <c r="K439">
        <v>1475912326</v>
      </c>
      <c r="L439" t="str">
        <f t="shared" si="13"/>
        <v>Aug</v>
      </c>
      <c r="M439" s="12">
        <f>(N439/86400)+25569+(-6/24)</f>
        <v>42591.06858796296</v>
      </c>
      <c r="N439">
        <v>1470728326</v>
      </c>
      <c r="O439" t="b">
        <v>0</v>
      </c>
      <c r="P439">
        <v>0</v>
      </c>
      <c r="Q439" t="b">
        <v>0</v>
      </c>
      <c r="R439" t="s">
        <v>8270</v>
      </c>
      <c r="S439" s="6">
        <f>F439/E439</f>
        <v>0</v>
      </c>
      <c r="T439" s="9" t="s">
        <v>7235</v>
      </c>
      <c r="U439" t="s">
        <v>8309</v>
      </c>
      <c r="V439" t="s">
        <v>8315</v>
      </c>
    </row>
    <row r="440" spans="1:22" ht="45" x14ac:dyDescent="0.25">
      <c r="A440">
        <v>438</v>
      </c>
      <c r="B440" s="3" t="s">
        <v>439</v>
      </c>
      <c r="C440" s="3" t="s">
        <v>4548</v>
      </c>
      <c r="D440" s="3">
        <f t="shared" si="12"/>
        <v>18124</v>
      </c>
      <c r="E440">
        <v>20000</v>
      </c>
      <c r="F440">
        <v>1876</v>
      </c>
      <c r="G440" t="s">
        <v>8221</v>
      </c>
      <c r="H440" t="s">
        <v>8224</v>
      </c>
      <c r="I440" t="s">
        <v>8246</v>
      </c>
      <c r="J440" s="12">
        <f>(K440/86400)+25569+(-6/24)</f>
        <v>42326.052754629629</v>
      </c>
      <c r="K440">
        <v>1447830958</v>
      </c>
      <c r="L440" t="str">
        <f t="shared" si="13"/>
        <v>Oct</v>
      </c>
      <c r="M440" s="12">
        <f>(N440/86400)+25569+(-6/24)</f>
        <v>42296.011087962965</v>
      </c>
      <c r="N440">
        <v>1445235358</v>
      </c>
      <c r="O440" t="b">
        <v>0</v>
      </c>
      <c r="P440">
        <v>11</v>
      </c>
      <c r="Q440" t="b">
        <v>0</v>
      </c>
      <c r="R440" t="s">
        <v>8270</v>
      </c>
      <c r="S440" s="6">
        <f>F440/E440</f>
        <v>9.3799999999999994E-2</v>
      </c>
      <c r="T440" s="7">
        <f>F440/P440</f>
        <v>170.54545454545453</v>
      </c>
      <c r="U440" t="s">
        <v>8309</v>
      </c>
      <c r="V440" t="s">
        <v>8315</v>
      </c>
    </row>
    <row r="441" spans="1:22" ht="60" x14ac:dyDescent="0.25">
      <c r="A441">
        <v>439</v>
      </c>
      <c r="B441" s="3" t="s">
        <v>440</v>
      </c>
      <c r="C441" s="3" t="s">
        <v>4549</v>
      </c>
      <c r="D441" s="3">
        <f t="shared" si="12"/>
        <v>450</v>
      </c>
      <c r="E441">
        <v>450</v>
      </c>
      <c r="F441">
        <v>0</v>
      </c>
      <c r="G441" t="s">
        <v>8221</v>
      </c>
      <c r="H441" t="s">
        <v>8224</v>
      </c>
      <c r="I441" t="s">
        <v>8246</v>
      </c>
      <c r="J441" s="12">
        <f>(K441/86400)+25569+(-6/24)</f>
        <v>41929.511782407411</v>
      </c>
      <c r="K441">
        <v>1413569818</v>
      </c>
      <c r="L441" t="str">
        <f t="shared" si="13"/>
        <v>Oct</v>
      </c>
      <c r="M441" s="12">
        <f>(N441/86400)+25569+(-6/24)</f>
        <v>41919.511782407411</v>
      </c>
      <c r="N441">
        <v>1412705818</v>
      </c>
      <c r="O441" t="b">
        <v>0</v>
      </c>
      <c r="P441">
        <v>0</v>
      </c>
      <c r="Q441" t="b">
        <v>0</v>
      </c>
      <c r="R441" t="s">
        <v>8270</v>
      </c>
      <c r="S441" s="6">
        <f>F441/E441</f>
        <v>0</v>
      </c>
      <c r="T441" s="9" t="s">
        <v>7235</v>
      </c>
      <c r="U441" t="s">
        <v>8309</v>
      </c>
      <c r="V441" t="s">
        <v>8315</v>
      </c>
    </row>
    <row r="442" spans="1:22" ht="45" x14ac:dyDescent="0.25">
      <c r="A442">
        <v>440</v>
      </c>
      <c r="B442" s="3" t="s">
        <v>441</v>
      </c>
      <c r="C442" s="3" t="s">
        <v>4550</v>
      </c>
      <c r="D442" s="3">
        <f t="shared" si="12"/>
        <v>4995</v>
      </c>
      <c r="E442">
        <v>5000</v>
      </c>
      <c r="F442">
        <v>5</v>
      </c>
      <c r="G442" t="s">
        <v>8221</v>
      </c>
      <c r="H442" t="s">
        <v>8224</v>
      </c>
      <c r="I442" t="s">
        <v>8246</v>
      </c>
      <c r="J442" s="12">
        <f>(K442/86400)+25569+(-6/24)</f>
        <v>42453.693900462968</v>
      </c>
      <c r="K442">
        <v>1458859153</v>
      </c>
      <c r="L442" t="str">
        <f t="shared" si="13"/>
        <v>Feb</v>
      </c>
      <c r="M442" s="12">
        <f>(N442/86400)+25569+(-6/24)</f>
        <v>42423.735567129625</v>
      </c>
      <c r="N442">
        <v>1456270753</v>
      </c>
      <c r="O442" t="b">
        <v>0</v>
      </c>
      <c r="P442">
        <v>1</v>
      </c>
      <c r="Q442" t="b">
        <v>0</v>
      </c>
      <c r="R442" t="s">
        <v>8270</v>
      </c>
      <c r="S442" s="6">
        <f>F442/E442</f>
        <v>1E-3</v>
      </c>
      <c r="T442" s="7">
        <f>F442/P442</f>
        <v>5</v>
      </c>
      <c r="U442" t="s">
        <v>8309</v>
      </c>
      <c r="V442" t="s">
        <v>8315</v>
      </c>
    </row>
    <row r="443" spans="1:22" ht="60" x14ac:dyDescent="0.25">
      <c r="A443">
        <v>441</v>
      </c>
      <c r="B443" s="3" t="s">
        <v>442</v>
      </c>
      <c r="C443" s="3" t="s">
        <v>4551</v>
      </c>
      <c r="D443" s="3">
        <f t="shared" si="12"/>
        <v>400</v>
      </c>
      <c r="E443">
        <v>400</v>
      </c>
      <c r="F443">
        <v>0</v>
      </c>
      <c r="G443" t="s">
        <v>8221</v>
      </c>
      <c r="H443" t="s">
        <v>8225</v>
      </c>
      <c r="I443" t="s">
        <v>8247</v>
      </c>
      <c r="J443" s="12">
        <f>(K443/86400)+25569+(-6/24)</f>
        <v>41580.543935185182</v>
      </c>
      <c r="K443">
        <v>1383418996</v>
      </c>
      <c r="L443" t="str">
        <f t="shared" si="13"/>
        <v>Oct</v>
      </c>
      <c r="M443" s="12">
        <f>(N443/86400)+25569+(-6/24)</f>
        <v>41550.543935185182</v>
      </c>
      <c r="N443">
        <v>1380826996</v>
      </c>
      <c r="O443" t="b">
        <v>0</v>
      </c>
      <c r="P443">
        <v>0</v>
      </c>
      <c r="Q443" t="b">
        <v>0</v>
      </c>
      <c r="R443" t="s">
        <v>8270</v>
      </c>
      <c r="S443" s="6">
        <f>F443/E443</f>
        <v>0</v>
      </c>
      <c r="T443" s="9" t="s">
        <v>7235</v>
      </c>
      <c r="U443" t="s">
        <v>8309</v>
      </c>
      <c r="V443" t="s">
        <v>8315</v>
      </c>
    </row>
    <row r="444" spans="1:22" x14ac:dyDescent="0.25">
      <c r="A444">
        <v>442</v>
      </c>
      <c r="B444" s="3" t="s">
        <v>443</v>
      </c>
      <c r="C444" s="3" t="s">
        <v>4552</v>
      </c>
      <c r="D444" s="3">
        <f t="shared" si="12"/>
        <v>10309</v>
      </c>
      <c r="E444">
        <v>17000</v>
      </c>
      <c r="F444">
        <v>6691</v>
      </c>
      <c r="G444" t="s">
        <v>8221</v>
      </c>
      <c r="H444" t="s">
        <v>8224</v>
      </c>
      <c r="I444" t="s">
        <v>8246</v>
      </c>
      <c r="J444" s="12">
        <f>(K444/86400)+25569+(-6/24)</f>
        <v>42054.638692129629</v>
      </c>
      <c r="K444">
        <v>1424380783</v>
      </c>
      <c r="L444" t="str">
        <f t="shared" si="13"/>
        <v>Jan</v>
      </c>
      <c r="M444" s="12">
        <f>(N444/86400)+25569+(-6/24)</f>
        <v>42024.638692129629</v>
      </c>
      <c r="N444">
        <v>1421788783</v>
      </c>
      <c r="O444" t="b">
        <v>0</v>
      </c>
      <c r="P444">
        <v>17</v>
      </c>
      <c r="Q444" t="b">
        <v>0</v>
      </c>
      <c r="R444" t="s">
        <v>8270</v>
      </c>
      <c r="S444" s="6">
        <f>F444/E444</f>
        <v>0.39358823529411763</v>
      </c>
      <c r="T444" s="7">
        <f>F444/P444</f>
        <v>393.58823529411762</v>
      </c>
      <c r="U444" t="s">
        <v>8309</v>
      </c>
      <c r="V444" t="s">
        <v>8315</v>
      </c>
    </row>
    <row r="445" spans="1:22" ht="45" x14ac:dyDescent="0.25">
      <c r="A445">
        <v>443</v>
      </c>
      <c r="B445" s="3" t="s">
        <v>444</v>
      </c>
      <c r="C445" s="3" t="s">
        <v>4553</v>
      </c>
      <c r="D445" s="3">
        <f t="shared" si="12"/>
        <v>9990</v>
      </c>
      <c r="E445">
        <v>10000</v>
      </c>
      <c r="F445">
        <v>10</v>
      </c>
      <c r="G445" t="s">
        <v>8221</v>
      </c>
      <c r="H445" t="s">
        <v>8229</v>
      </c>
      <c r="I445" t="s">
        <v>8251</v>
      </c>
      <c r="J445" s="12">
        <f>(K445/86400)+25569+(-6/24)</f>
        <v>41679.765057870369</v>
      </c>
      <c r="K445">
        <v>1391991701</v>
      </c>
      <c r="L445" t="str">
        <f t="shared" si="13"/>
        <v>Jan</v>
      </c>
      <c r="M445" s="12">
        <f>(N445/86400)+25569+(-6/24)</f>
        <v>41649.765057870369</v>
      </c>
      <c r="N445">
        <v>1389399701</v>
      </c>
      <c r="O445" t="b">
        <v>0</v>
      </c>
      <c r="P445">
        <v>2</v>
      </c>
      <c r="Q445" t="b">
        <v>0</v>
      </c>
      <c r="R445" t="s">
        <v>8270</v>
      </c>
      <c r="S445" s="6">
        <f>F445/E445</f>
        <v>1E-3</v>
      </c>
      <c r="T445" s="7">
        <f>F445/P445</f>
        <v>5</v>
      </c>
      <c r="U445" t="s">
        <v>8309</v>
      </c>
      <c r="V445" t="s">
        <v>8315</v>
      </c>
    </row>
    <row r="446" spans="1:22" ht="45" x14ac:dyDescent="0.25">
      <c r="A446">
        <v>444</v>
      </c>
      <c r="B446" s="3" t="s">
        <v>445</v>
      </c>
      <c r="C446" s="3" t="s">
        <v>4554</v>
      </c>
      <c r="D446" s="3">
        <f t="shared" si="12"/>
        <v>950</v>
      </c>
      <c r="E446">
        <v>1000</v>
      </c>
      <c r="F446">
        <v>50</v>
      </c>
      <c r="G446" t="s">
        <v>8221</v>
      </c>
      <c r="H446" t="s">
        <v>8224</v>
      </c>
      <c r="I446" t="s">
        <v>8246</v>
      </c>
      <c r="J446" s="12">
        <f>(K446/86400)+25569+(-6/24)</f>
        <v>40954.656956018516</v>
      </c>
      <c r="K446">
        <v>1329342361</v>
      </c>
      <c r="L446" t="str">
        <f t="shared" si="13"/>
        <v>Dec</v>
      </c>
      <c r="M446" s="12">
        <f>(N446/86400)+25569+(-6/24)</f>
        <v>40894.656956018516</v>
      </c>
      <c r="N446">
        <v>1324158361</v>
      </c>
      <c r="O446" t="b">
        <v>0</v>
      </c>
      <c r="P446">
        <v>1</v>
      </c>
      <c r="Q446" t="b">
        <v>0</v>
      </c>
      <c r="R446" t="s">
        <v>8270</v>
      </c>
      <c r="S446" s="6">
        <f>F446/E446</f>
        <v>0.05</v>
      </c>
      <c r="T446" s="7">
        <f>F446/P446</f>
        <v>50</v>
      </c>
      <c r="U446" t="s">
        <v>8309</v>
      </c>
      <c r="V446" t="s">
        <v>8315</v>
      </c>
    </row>
    <row r="447" spans="1:22" ht="45" x14ac:dyDescent="0.25">
      <c r="A447">
        <v>445</v>
      </c>
      <c r="B447" s="3" t="s">
        <v>446</v>
      </c>
      <c r="C447" s="3" t="s">
        <v>4555</v>
      </c>
      <c r="D447" s="3">
        <f t="shared" si="12"/>
        <v>59998</v>
      </c>
      <c r="E447">
        <v>60000</v>
      </c>
      <c r="F447">
        <v>2</v>
      </c>
      <c r="G447" t="s">
        <v>8221</v>
      </c>
      <c r="H447" t="s">
        <v>8224</v>
      </c>
      <c r="I447" t="s">
        <v>8246</v>
      </c>
      <c r="J447" s="12">
        <f>(K447/86400)+25569+(-6/24)</f>
        <v>42145.085358796292</v>
      </c>
      <c r="K447">
        <v>1432195375</v>
      </c>
      <c r="L447" t="str">
        <f t="shared" si="13"/>
        <v>May</v>
      </c>
      <c r="M447" s="12">
        <f>(N447/86400)+25569+(-6/24)</f>
        <v>42130.085358796292</v>
      </c>
      <c r="N447">
        <v>1430899375</v>
      </c>
      <c r="O447" t="b">
        <v>0</v>
      </c>
      <c r="P447">
        <v>2</v>
      </c>
      <c r="Q447" t="b">
        <v>0</v>
      </c>
      <c r="R447" t="s">
        <v>8270</v>
      </c>
      <c r="S447" s="6">
        <f>F447/E447</f>
        <v>3.3333333333333335E-5</v>
      </c>
      <c r="T447" s="7">
        <f>F447/P447</f>
        <v>1</v>
      </c>
      <c r="U447" t="s">
        <v>8309</v>
      </c>
      <c r="V447" t="s">
        <v>8315</v>
      </c>
    </row>
    <row r="448" spans="1:22" ht="60" x14ac:dyDescent="0.25">
      <c r="A448">
        <v>446</v>
      </c>
      <c r="B448" s="3" t="s">
        <v>447</v>
      </c>
      <c r="C448" s="3" t="s">
        <v>4556</v>
      </c>
      <c r="D448" s="3">
        <f t="shared" si="12"/>
        <v>9734</v>
      </c>
      <c r="E448">
        <v>10500</v>
      </c>
      <c r="F448">
        <v>766</v>
      </c>
      <c r="G448" t="s">
        <v>8221</v>
      </c>
      <c r="H448" t="s">
        <v>8224</v>
      </c>
      <c r="I448" t="s">
        <v>8246</v>
      </c>
      <c r="J448" s="12">
        <f>(K448/86400)+25569+(-6/24)</f>
        <v>42066.833564814813</v>
      </c>
      <c r="K448">
        <v>1425434420</v>
      </c>
      <c r="L448" t="str">
        <f t="shared" si="13"/>
        <v>Feb</v>
      </c>
      <c r="M448" s="12">
        <f>(N448/86400)+25569+(-6/24)</f>
        <v>42036.833564814813</v>
      </c>
      <c r="N448">
        <v>1422842420</v>
      </c>
      <c r="O448" t="b">
        <v>0</v>
      </c>
      <c r="P448">
        <v>16</v>
      </c>
      <c r="Q448" t="b">
        <v>0</v>
      </c>
      <c r="R448" t="s">
        <v>8270</v>
      </c>
      <c r="S448" s="6">
        <f>F448/E448</f>
        <v>7.2952380952380949E-2</v>
      </c>
      <c r="T448" s="7">
        <f>F448/P448</f>
        <v>47.875</v>
      </c>
      <c r="U448" t="s">
        <v>8309</v>
      </c>
      <c r="V448" t="s">
        <v>8315</v>
      </c>
    </row>
    <row r="449" spans="1:22" ht="60" x14ac:dyDescent="0.25">
      <c r="A449">
        <v>447</v>
      </c>
      <c r="B449" s="3" t="s">
        <v>448</v>
      </c>
      <c r="C449" s="3" t="s">
        <v>4557</v>
      </c>
      <c r="D449" s="3">
        <f t="shared" si="12"/>
        <v>29995</v>
      </c>
      <c r="E449">
        <v>30000</v>
      </c>
      <c r="F449">
        <v>5</v>
      </c>
      <c r="G449" t="s">
        <v>8221</v>
      </c>
      <c r="H449" t="s">
        <v>8225</v>
      </c>
      <c r="I449" t="s">
        <v>8247</v>
      </c>
      <c r="J449" s="12">
        <f>(K449/86400)+25569+(-6/24)</f>
        <v>41356.263460648144</v>
      </c>
      <c r="K449">
        <v>1364041163</v>
      </c>
      <c r="L449" t="str">
        <f t="shared" si="13"/>
        <v>Feb</v>
      </c>
      <c r="M449" s="12">
        <f>(N449/86400)+25569+(-6/24)</f>
        <v>41331.305127314816</v>
      </c>
      <c r="N449">
        <v>1361884763</v>
      </c>
      <c r="O449" t="b">
        <v>0</v>
      </c>
      <c r="P449">
        <v>1</v>
      </c>
      <c r="Q449" t="b">
        <v>0</v>
      </c>
      <c r="R449" t="s">
        <v>8270</v>
      </c>
      <c r="S449" s="6">
        <f>F449/E449</f>
        <v>1.6666666666666666E-4</v>
      </c>
      <c r="T449" s="7">
        <f>F449/P449</f>
        <v>5</v>
      </c>
      <c r="U449" t="s">
        <v>8309</v>
      </c>
      <c r="V449" t="s">
        <v>8315</v>
      </c>
    </row>
    <row r="450" spans="1:22" ht="60" x14ac:dyDescent="0.25">
      <c r="A450">
        <v>448</v>
      </c>
      <c r="B450" s="3" t="s">
        <v>449</v>
      </c>
      <c r="C450" s="3" t="s">
        <v>4558</v>
      </c>
      <c r="D450" s="3">
        <f t="shared" si="12"/>
        <v>2417.9899999999998</v>
      </c>
      <c r="E450">
        <v>2500</v>
      </c>
      <c r="F450">
        <v>82.01</v>
      </c>
      <c r="G450" t="s">
        <v>8221</v>
      </c>
      <c r="H450" t="s">
        <v>8224</v>
      </c>
      <c r="I450" t="s">
        <v>8246</v>
      </c>
      <c r="J450" s="12">
        <f>(K450/86400)+25569+(-6/24)</f>
        <v>41773.508043981477</v>
      </c>
      <c r="K450">
        <v>1400091095</v>
      </c>
      <c r="L450" t="str">
        <f t="shared" si="13"/>
        <v>Apr</v>
      </c>
      <c r="M450" s="12">
        <f>(N450/86400)+25569+(-6/24)</f>
        <v>41753.508043981477</v>
      </c>
      <c r="N450">
        <v>1398363095</v>
      </c>
      <c r="O450" t="b">
        <v>0</v>
      </c>
      <c r="P450">
        <v>4</v>
      </c>
      <c r="Q450" t="b">
        <v>0</v>
      </c>
      <c r="R450" t="s">
        <v>8270</v>
      </c>
      <c r="S450" s="6">
        <f>F450/E450</f>
        <v>3.2804E-2</v>
      </c>
      <c r="T450" s="7">
        <f>F450/P450</f>
        <v>20.502500000000001</v>
      </c>
      <c r="U450" t="s">
        <v>8309</v>
      </c>
      <c r="V450" t="s">
        <v>8315</v>
      </c>
    </row>
    <row r="451" spans="1:22" ht="60" x14ac:dyDescent="0.25">
      <c r="A451">
        <v>449</v>
      </c>
      <c r="B451" s="3" t="s">
        <v>450</v>
      </c>
      <c r="C451" s="3" t="s">
        <v>4559</v>
      </c>
      <c r="D451" s="3">
        <f t="shared" ref="D451:D514" si="14">E451-F451</f>
        <v>1955</v>
      </c>
      <c r="E451">
        <v>2000</v>
      </c>
      <c r="F451">
        <v>45</v>
      </c>
      <c r="G451" t="s">
        <v>8221</v>
      </c>
      <c r="H451" t="s">
        <v>8225</v>
      </c>
      <c r="I451" t="s">
        <v>8247</v>
      </c>
      <c r="J451" s="12">
        <f>(K451/86400)+25569+(-6/24)</f>
        <v>41564.318113425928</v>
      </c>
      <c r="K451">
        <v>1382017085</v>
      </c>
      <c r="L451" t="str">
        <f t="shared" ref="L451:L514" si="15">TEXT(M451,"mmm")</f>
        <v>Sep</v>
      </c>
      <c r="M451" s="12">
        <f>(N451/86400)+25569+(-6/24)</f>
        <v>41534.318113425928</v>
      </c>
      <c r="N451">
        <v>1379425085</v>
      </c>
      <c r="O451" t="b">
        <v>0</v>
      </c>
      <c r="P451">
        <v>5</v>
      </c>
      <c r="Q451" t="b">
        <v>0</v>
      </c>
      <c r="R451" t="s">
        <v>8270</v>
      </c>
      <c r="S451" s="6">
        <f>F451/E451</f>
        <v>2.2499999999999999E-2</v>
      </c>
      <c r="T451" s="7">
        <f>F451/P451</f>
        <v>9</v>
      </c>
      <c r="U451" t="s">
        <v>8309</v>
      </c>
      <c r="V451" t="s">
        <v>8315</v>
      </c>
    </row>
    <row r="452" spans="1:22" ht="60" x14ac:dyDescent="0.25">
      <c r="A452">
        <v>450</v>
      </c>
      <c r="B452" s="3" t="s">
        <v>451</v>
      </c>
      <c r="C452" s="3" t="s">
        <v>4560</v>
      </c>
      <c r="D452" s="3">
        <f t="shared" si="14"/>
        <v>49604</v>
      </c>
      <c r="E452">
        <v>50000</v>
      </c>
      <c r="F452">
        <v>396</v>
      </c>
      <c r="G452" t="s">
        <v>8221</v>
      </c>
      <c r="H452" t="s">
        <v>8224</v>
      </c>
      <c r="I452" t="s">
        <v>8246</v>
      </c>
      <c r="J452" s="12">
        <f>(K452/86400)+25569+(-6/24)</f>
        <v>41684.696759259255</v>
      </c>
      <c r="K452">
        <v>1392417800</v>
      </c>
      <c r="L452" t="str">
        <f t="shared" si="15"/>
        <v>Jan</v>
      </c>
      <c r="M452" s="12">
        <f>(N452/86400)+25569+(-6/24)</f>
        <v>41654.696759259255</v>
      </c>
      <c r="N452">
        <v>1389825800</v>
      </c>
      <c r="O452" t="b">
        <v>0</v>
      </c>
      <c r="P452">
        <v>7</v>
      </c>
      <c r="Q452" t="b">
        <v>0</v>
      </c>
      <c r="R452" t="s">
        <v>8270</v>
      </c>
      <c r="S452" s="6">
        <f>F452/E452</f>
        <v>7.92E-3</v>
      </c>
      <c r="T452" s="7">
        <f>F452/P452</f>
        <v>56.571428571428569</v>
      </c>
      <c r="U452" t="s">
        <v>8309</v>
      </c>
      <c r="V452" t="s">
        <v>8315</v>
      </c>
    </row>
    <row r="453" spans="1:22" ht="60" x14ac:dyDescent="0.25">
      <c r="A453">
        <v>451</v>
      </c>
      <c r="B453" s="3" t="s">
        <v>452</v>
      </c>
      <c r="C453" s="3" t="s">
        <v>4561</v>
      </c>
      <c r="D453" s="3">
        <f t="shared" si="14"/>
        <v>20000</v>
      </c>
      <c r="E453">
        <v>20000</v>
      </c>
      <c r="F453">
        <v>0</v>
      </c>
      <c r="G453" t="s">
        <v>8221</v>
      </c>
      <c r="H453" t="s">
        <v>8224</v>
      </c>
      <c r="I453" t="s">
        <v>8246</v>
      </c>
      <c r="J453" s="12">
        <f>(K453/86400)+25569+(-6/24)</f>
        <v>41664.465173611112</v>
      </c>
      <c r="K453">
        <v>1390669791</v>
      </c>
      <c r="L453" t="str">
        <f t="shared" si="15"/>
        <v>Dec</v>
      </c>
      <c r="M453" s="12">
        <f>(N453/86400)+25569+(-6/24)</f>
        <v>41634.465173611112</v>
      </c>
      <c r="N453">
        <v>1388077791</v>
      </c>
      <c r="O453" t="b">
        <v>0</v>
      </c>
      <c r="P453">
        <v>0</v>
      </c>
      <c r="Q453" t="b">
        <v>0</v>
      </c>
      <c r="R453" t="s">
        <v>8270</v>
      </c>
      <c r="S453" s="6">
        <f>F453/E453</f>
        <v>0</v>
      </c>
      <c r="T453" s="9" t="s">
        <v>7235</v>
      </c>
      <c r="U453" t="s">
        <v>8309</v>
      </c>
      <c r="V453" t="s">
        <v>8315</v>
      </c>
    </row>
    <row r="454" spans="1:22" ht="45" x14ac:dyDescent="0.25">
      <c r="A454">
        <v>452</v>
      </c>
      <c r="B454" s="3" t="s">
        <v>453</v>
      </c>
      <c r="C454" s="3" t="s">
        <v>4562</v>
      </c>
      <c r="D454" s="3">
        <f t="shared" si="14"/>
        <v>270</v>
      </c>
      <c r="E454">
        <v>750</v>
      </c>
      <c r="F454">
        <v>480</v>
      </c>
      <c r="G454" t="s">
        <v>8221</v>
      </c>
      <c r="H454" t="s">
        <v>8224</v>
      </c>
      <c r="I454" t="s">
        <v>8246</v>
      </c>
      <c r="J454" s="12">
        <f>(K454/86400)+25569+(-6/24)</f>
        <v>42137.453877314816</v>
      </c>
      <c r="K454">
        <v>1431536015</v>
      </c>
      <c r="L454" t="str">
        <f t="shared" si="15"/>
        <v>Apr</v>
      </c>
      <c r="M454" s="12">
        <f>(N454/86400)+25569+(-6/24)</f>
        <v>42107.453877314816</v>
      </c>
      <c r="N454">
        <v>1428944015</v>
      </c>
      <c r="O454" t="b">
        <v>0</v>
      </c>
      <c r="P454">
        <v>12</v>
      </c>
      <c r="Q454" t="b">
        <v>0</v>
      </c>
      <c r="R454" t="s">
        <v>8270</v>
      </c>
      <c r="S454" s="6">
        <f>F454/E454</f>
        <v>0.64</v>
      </c>
      <c r="T454" s="7">
        <f>F454/P454</f>
        <v>40</v>
      </c>
      <c r="U454" t="s">
        <v>8309</v>
      </c>
      <c r="V454" t="s">
        <v>8315</v>
      </c>
    </row>
    <row r="455" spans="1:22" ht="60" x14ac:dyDescent="0.25">
      <c r="A455">
        <v>453</v>
      </c>
      <c r="B455" s="3" t="s">
        <v>454</v>
      </c>
      <c r="C455" s="3" t="s">
        <v>4563</v>
      </c>
      <c r="D455" s="3">
        <f t="shared" si="14"/>
        <v>94849</v>
      </c>
      <c r="E455">
        <v>94875</v>
      </c>
      <c r="F455">
        <v>26</v>
      </c>
      <c r="G455" t="s">
        <v>8221</v>
      </c>
      <c r="H455" t="s">
        <v>8224</v>
      </c>
      <c r="I455" t="s">
        <v>8246</v>
      </c>
      <c r="J455" s="12">
        <f>(K455/86400)+25569+(-6/24)</f>
        <v>42054.574988425928</v>
      </c>
      <c r="K455">
        <v>1424375279</v>
      </c>
      <c r="L455" t="str">
        <f t="shared" si="15"/>
        <v>Feb</v>
      </c>
      <c r="M455" s="12">
        <f>(N455/86400)+25569+(-6/24)</f>
        <v>42038.574988425928</v>
      </c>
      <c r="N455">
        <v>1422992879</v>
      </c>
      <c r="O455" t="b">
        <v>0</v>
      </c>
      <c r="P455">
        <v>2</v>
      </c>
      <c r="Q455" t="b">
        <v>0</v>
      </c>
      <c r="R455" t="s">
        <v>8270</v>
      </c>
      <c r="S455" s="6">
        <f>F455/E455</f>
        <v>2.740447957839262E-4</v>
      </c>
      <c r="T455" s="7">
        <f>F455/P455</f>
        <v>13</v>
      </c>
      <c r="U455" t="s">
        <v>8309</v>
      </c>
      <c r="V455" t="s">
        <v>8315</v>
      </c>
    </row>
    <row r="456" spans="1:22" ht="45" x14ac:dyDescent="0.25">
      <c r="A456">
        <v>454</v>
      </c>
      <c r="B456" s="3" t="s">
        <v>455</v>
      </c>
      <c r="C456" s="3" t="s">
        <v>4564</v>
      </c>
      <c r="D456" s="3">
        <f t="shared" si="14"/>
        <v>9918</v>
      </c>
      <c r="E456">
        <v>10000</v>
      </c>
      <c r="F456">
        <v>82</v>
      </c>
      <c r="G456" t="s">
        <v>8221</v>
      </c>
      <c r="H456" t="s">
        <v>8224</v>
      </c>
      <c r="I456" t="s">
        <v>8246</v>
      </c>
      <c r="J456" s="12">
        <f>(K456/86400)+25569+(-6/24)</f>
        <v>41969.301388888889</v>
      </c>
      <c r="K456">
        <v>1417007640</v>
      </c>
      <c r="L456" t="str">
        <f t="shared" si="15"/>
        <v>Oct</v>
      </c>
      <c r="M456" s="12">
        <f>(N456/86400)+25569+(-6/24)</f>
        <v>41938.467256944445</v>
      </c>
      <c r="N456">
        <v>1414343571</v>
      </c>
      <c r="O456" t="b">
        <v>0</v>
      </c>
      <c r="P456">
        <v>5</v>
      </c>
      <c r="Q456" t="b">
        <v>0</v>
      </c>
      <c r="R456" t="s">
        <v>8270</v>
      </c>
      <c r="S456" s="6">
        <f>F456/E456</f>
        <v>8.2000000000000007E-3</v>
      </c>
      <c r="T456" s="7">
        <f>F456/P456</f>
        <v>16.399999999999999</v>
      </c>
      <c r="U456" t="s">
        <v>8309</v>
      </c>
      <c r="V456" t="s">
        <v>8315</v>
      </c>
    </row>
    <row r="457" spans="1:22" ht="60" x14ac:dyDescent="0.25">
      <c r="A457">
        <v>455</v>
      </c>
      <c r="B457" s="3" t="s">
        <v>456</v>
      </c>
      <c r="C457" s="3" t="s">
        <v>4565</v>
      </c>
      <c r="D457" s="3">
        <f t="shared" si="14"/>
        <v>64955</v>
      </c>
      <c r="E457">
        <v>65000</v>
      </c>
      <c r="F457">
        <v>45</v>
      </c>
      <c r="G457" t="s">
        <v>8221</v>
      </c>
      <c r="H457" t="s">
        <v>8224</v>
      </c>
      <c r="I457" t="s">
        <v>8246</v>
      </c>
      <c r="J457" s="12">
        <f>(K457/86400)+25569+(-6/24)</f>
        <v>41015.771527777775</v>
      </c>
      <c r="K457">
        <v>1334622660</v>
      </c>
      <c r="L457" t="str">
        <f t="shared" si="15"/>
        <v>Mar</v>
      </c>
      <c r="M457" s="12">
        <f>(N457/86400)+25569+(-6/24)</f>
        <v>40970.752569444448</v>
      </c>
      <c r="N457">
        <v>1330733022</v>
      </c>
      <c r="O457" t="b">
        <v>0</v>
      </c>
      <c r="P457">
        <v>2</v>
      </c>
      <c r="Q457" t="b">
        <v>0</v>
      </c>
      <c r="R457" t="s">
        <v>8270</v>
      </c>
      <c r="S457" s="6">
        <f>F457/E457</f>
        <v>6.9230769230769226E-4</v>
      </c>
      <c r="T457" s="7">
        <f>F457/P457</f>
        <v>22.5</v>
      </c>
      <c r="U457" t="s">
        <v>8309</v>
      </c>
      <c r="V457" t="s">
        <v>8315</v>
      </c>
    </row>
    <row r="458" spans="1:22" ht="60" x14ac:dyDescent="0.25">
      <c r="A458">
        <v>456</v>
      </c>
      <c r="B458" s="3" t="s">
        <v>457</v>
      </c>
      <c r="C458" s="3" t="s">
        <v>4566</v>
      </c>
      <c r="D458" s="3">
        <f t="shared" si="14"/>
        <v>8827</v>
      </c>
      <c r="E458">
        <v>8888</v>
      </c>
      <c r="F458">
        <v>61</v>
      </c>
      <c r="G458" t="s">
        <v>8221</v>
      </c>
      <c r="H458" t="s">
        <v>8224</v>
      </c>
      <c r="I458" t="s">
        <v>8246</v>
      </c>
      <c r="J458" s="12">
        <f>(K458/86400)+25569+(-6/24)</f>
        <v>41568.915972222225</v>
      </c>
      <c r="K458">
        <v>1382414340</v>
      </c>
      <c r="L458" t="str">
        <f t="shared" si="15"/>
        <v>Sep</v>
      </c>
      <c r="M458" s="12">
        <f>(N458/86400)+25569+(-6/24)</f>
        <v>41547.444456018522</v>
      </c>
      <c r="N458">
        <v>1380559201</v>
      </c>
      <c r="O458" t="b">
        <v>0</v>
      </c>
      <c r="P458">
        <v>3</v>
      </c>
      <c r="Q458" t="b">
        <v>0</v>
      </c>
      <c r="R458" t="s">
        <v>8270</v>
      </c>
      <c r="S458" s="6">
        <f>F458/E458</f>
        <v>6.8631863186318634E-3</v>
      </c>
      <c r="T458" s="7">
        <f>F458/P458</f>
        <v>20.333333333333332</v>
      </c>
      <c r="U458" t="s">
        <v>8309</v>
      </c>
      <c r="V458" t="s">
        <v>8315</v>
      </c>
    </row>
    <row r="459" spans="1:22" ht="60" x14ac:dyDescent="0.25">
      <c r="A459">
        <v>457</v>
      </c>
      <c r="B459" s="3" t="s">
        <v>458</v>
      </c>
      <c r="C459" s="3" t="s">
        <v>4567</v>
      </c>
      <c r="D459" s="3">
        <f t="shared" si="14"/>
        <v>20000</v>
      </c>
      <c r="E459">
        <v>20000</v>
      </c>
      <c r="F459">
        <v>0</v>
      </c>
      <c r="G459" t="s">
        <v>8221</v>
      </c>
      <c r="H459" t="s">
        <v>8229</v>
      </c>
      <c r="I459" t="s">
        <v>8251</v>
      </c>
      <c r="J459" s="12">
        <f>(K459/86400)+25569+(-6/24)</f>
        <v>41867.517500000002</v>
      </c>
      <c r="K459">
        <v>1408213512</v>
      </c>
      <c r="L459" t="str">
        <f t="shared" si="15"/>
        <v>Jul</v>
      </c>
      <c r="M459" s="12">
        <f>(N459/86400)+25569+(-6/24)</f>
        <v>41837.517500000002</v>
      </c>
      <c r="N459">
        <v>1405621512</v>
      </c>
      <c r="O459" t="b">
        <v>0</v>
      </c>
      <c r="P459">
        <v>0</v>
      </c>
      <c r="Q459" t="b">
        <v>0</v>
      </c>
      <c r="R459" t="s">
        <v>8270</v>
      </c>
      <c r="S459" s="6">
        <f>F459/E459</f>
        <v>0</v>
      </c>
      <c r="T459" s="9" t="s">
        <v>7235</v>
      </c>
      <c r="U459" t="s">
        <v>8309</v>
      </c>
      <c r="V459" t="s">
        <v>8315</v>
      </c>
    </row>
    <row r="460" spans="1:22" ht="45" x14ac:dyDescent="0.25">
      <c r="A460">
        <v>458</v>
      </c>
      <c r="B460" s="3" t="s">
        <v>459</v>
      </c>
      <c r="C460" s="3" t="s">
        <v>4568</v>
      </c>
      <c r="D460" s="3">
        <f t="shared" si="14"/>
        <v>9179</v>
      </c>
      <c r="E460">
        <v>10000</v>
      </c>
      <c r="F460">
        <v>821</v>
      </c>
      <c r="G460" t="s">
        <v>8221</v>
      </c>
      <c r="H460" t="s">
        <v>8225</v>
      </c>
      <c r="I460" t="s">
        <v>8247</v>
      </c>
      <c r="J460" s="12">
        <f>(K460/86400)+25569+(-6/24)</f>
        <v>41408.44976851852</v>
      </c>
      <c r="K460">
        <v>1368550060</v>
      </c>
      <c r="L460" t="str">
        <f t="shared" si="15"/>
        <v>Apr</v>
      </c>
      <c r="M460" s="12">
        <f>(N460/86400)+25569+(-6/24)</f>
        <v>41378.44976851852</v>
      </c>
      <c r="N460">
        <v>1365958060</v>
      </c>
      <c r="O460" t="b">
        <v>0</v>
      </c>
      <c r="P460">
        <v>49</v>
      </c>
      <c r="Q460" t="b">
        <v>0</v>
      </c>
      <c r="R460" t="s">
        <v>8270</v>
      </c>
      <c r="S460" s="6">
        <f>F460/E460</f>
        <v>8.2100000000000006E-2</v>
      </c>
      <c r="T460" s="7">
        <f>F460/P460</f>
        <v>16.755102040816325</v>
      </c>
      <c r="U460" t="s">
        <v>8309</v>
      </c>
      <c r="V460" t="s">
        <v>8315</v>
      </c>
    </row>
    <row r="461" spans="1:22" ht="60" x14ac:dyDescent="0.25">
      <c r="A461">
        <v>459</v>
      </c>
      <c r="B461" s="3" t="s">
        <v>460</v>
      </c>
      <c r="C461" s="3" t="s">
        <v>4569</v>
      </c>
      <c r="D461" s="3">
        <f t="shared" si="14"/>
        <v>38975</v>
      </c>
      <c r="E461">
        <v>39000</v>
      </c>
      <c r="F461">
        <v>25</v>
      </c>
      <c r="G461" t="s">
        <v>8221</v>
      </c>
      <c r="H461" t="s">
        <v>8224</v>
      </c>
      <c r="I461" t="s">
        <v>8246</v>
      </c>
      <c r="J461" s="12">
        <f>(K461/86400)+25569+(-6/24)</f>
        <v>40860.432025462964</v>
      </c>
      <c r="K461">
        <v>1321201327</v>
      </c>
      <c r="L461" t="str">
        <f t="shared" si="15"/>
        <v>Sep</v>
      </c>
      <c r="M461" s="12">
        <f>(N461/86400)+25569+(-6/24)</f>
        <v>40800.3903587963</v>
      </c>
      <c r="N461">
        <v>1316013727</v>
      </c>
      <c r="O461" t="b">
        <v>0</v>
      </c>
      <c r="P461">
        <v>1</v>
      </c>
      <c r="Q461" t="b">
        <v>0</v>
      </c>
      <c r="R461" t="s">
        <v>8270</v>
      </c>
      <c r="S461" s="6">
        <f>F461/E461</f>
        <v>6.4102564102564103E-4</v>
      </c>
      <c r="T461" s="7">
        <f>F461/P461</f>
        <v>25</v>
      </c>
      <c r="U461" t="s">
        <v>8309</v>
      </c>
      <c r="V461" t="s">
        <v>8315</v>
      </c>
    </row>
    <row r="462" spans="1:22" ht="30" x14ac:dyDescent="0.25">
      <c r="A462">
        <v>460</v>
      </c>
      <c r="B462" s="3" t="s">
        <v>461</v>
      </c>
      <c r="C462" s="3" t="s">
        <v>4570</v>
      </c>
      <c r="D462" s="3">
        <f t="shared" si="14"/>
        <v>8475</v>
      </c>
      <c r="E462">
        <v>8500</v>
      </c>
      <c r="F462">
        <v>25</v>
      </c>
      <c r="G462" t="s">
        <v>8221</v>
      </c>
      <c r="H462" t="s">
        <v>8224</v>
      </c>
      <c r="I462" t="s">
        <v>8246</v>
      </c>
      <c r="J462" s="12">
        <f>(K462/86400)+25569+(-6/24)</f>
        <v>41790.916666666664</v>
      </c>
      <c r="K462">
        <v>1401595200</v>
      </c>
      <c r="L462" t="str">
        <f t="shared" si="15"/>
        <v>Apr</v>
      </c>
      <c r="M462" s="12">
        <f>(N462/86400)+25569+(-6/24)</f>
        <v>41759.292534722219</v>
      </c>
      <c r="N462">
        <v>1398862875</v>
      </c>
      <c r="O462" t="b">
        <v>0</v>
      </c>
      <c r="P462">
        <v>2</v>
      </c>
      <c r="Q462" t="b">
        <v>0</v>
      </c>
      <c r="R462" t="s">
        <v>8270</v>
      </c>
      <c r="S462" s="6">
        <f>F462/E462</f>
        <v>2.9411764705882353E-3</v>
      </c>
      <c r="T462" s="7">
        <f>F462/P462</f>
        <v>12.5</v>
      </c>
      <c r="U462" t="s">
        <v>8309</v>
      </c>
      <c r="V462" t="s">
        <v>8315</v>
      </c>
    </row>
    <row r="463" spans="1:22" ht="60" x14ac:dyDescent="0.25">
      <c r="A463">
        <v>461</v>
      </c>
      <c r="B463" s="3" t="s">
        <v>462</v>
      </c>
      <c r="C463" s="3" t="s">
        <v>4571</v>
      </c>
      <c r="D463" s="3">
        <f t="shared" si="14"/>
        <v>550</v>
      </c>
      <c r="E463">
        <v>550</v>
      </c>
      <c r="F463">
        <v>0</v>
      </c>
      <c r="G463" t="s">
        <v>8221</v>
      </c>
      <c r="H463" t="s">
        <v>8225</v>
      </c>
      <c r="I463" t="s">
        <v>8247</v>
      </c>
      <c r="J463" s="12">
        <f>(K463/86400)+25569+(-6/24)</f>
        <v>41427.59684027778</v>
      </c>
      <c r="K463">
        <v>1370204367</v>
      </c>
      <c r="L463" t="str">
        <f t="shared" si="15"/>
        <v>May</v>
      </c>
      <c r="M463" s="12">
        <f>(N463/86400)+25569+(-6/24)</f>
        <v>41407.59684027778</v>
      </c>
      <c r="N463">
        <v>1368476367</v>
      </c>
      <c r="O463" t="b">
        <v>0</v>
      </c>
      <c r="P463">
        <v>0</v>
      </c>
      <c r="Q463" t="b">
        <v>0</v>
      </c>
      <c r="R463" t="s">
        <v>8270</v>
      </c>
      <c r="S463" s="6">
        <f>F463/E463</f>
        <v>0</v>
      </c>
      <c r="T463" s="9" t="s">
        <v>7235</v>
      </c>
      <c r="U463" t="s">
        <v>8309</v>
      </c>
      <c r="V463" t="s">
        <v>8315</v>
      </c>
    </row>
    <row r="464" spans="1:22" ht="60" x14ac:dyDescent="0.25">
      <c r="A464">
        <v>462</v>
      </c>
      <c r="B464" s="3" t="s">
        <v>463</v>
      </c>
      <c r="C464" s="3" t="s">
        <v>4572</v>
      </c>
      <c r="D464" s="3">
        <f t="shared" si="14"/>
        <v>100000</v>
      </c>
      <c r="E464">
        <v>100000</v>
      </c>
      <c r="F464">
        <v>0</v>
      </c>
      <c r="G464" t="s">
        <v>8221</v>
      </c>
      <c r="H464" t="s">
        <v>8224</v>
      </c>
      <c r="I464" t="s">
        <v>8246</v>
      </c>
      <c r="J464" s="12">
        <f>(K464/86400)+25569+(-6/24)</f>
        <v>40764.87663194444</v>
      </c>
      <c r="K464">
        <v>1312945341</v>
      </c>
      <c r="L464" t="str">
        <f t="shared" si="15"/>
        <v>Jun</v>
      </c>
      <c r="M464" s="12">
        <f>(N464/86400)+25569+(-6/24)</f>
        <v>40704.87663194444</v>
      </c>
      <c r="N464">
        <v>1307761341</v>
      </c>
      <c r="O464" t="b">
        <v>0</v>
      </c>
      <c r="P464">
        <v>0</v>
      </c>
      <c r="Q464" t="b">
        <v>0</v>
      </c>
      <c r="R464" t="s">
        <v>8270</v>
      </c>
      <c r="S464" s="6">
        <f>F464/E464</f>
        <v>0</v>
      </c>
      <c r="T464" s="9" t="s">
        <v>7235</v>
      </c>
      <c r="U464" t="s">
        <v>8309</v>
      </c>
      <c r="V464" t="s">
        <v>8315</v>
      </c>
    </row>
    <row r="465" spans="1:22" ht="45" x14ac:dyDescent="0.25">
      <c r="A465">
        <v>463</v>
      </c>
      <c r="B465" s="3" t="s">
        <v>464</v>
      </c>
      <c r="C465" s="3" t="s">
        <v>4573</v>
      </c>
      <c r="D465" s="3">
        <f t="shared" si="14"/>
        <v>53750</v>
      </c>
      <c r="E465">
        <v>55000</v>
      </c>
      <c r="F465">
        <v>1250</v>
      </c>
      <c r="G465" t="s">
        <v>8221</v>
      </c>
      <c r="H465" t="s">
        <v>8224</v>
      </c>
      <c r="I465" t="s">
        <v>8246</v>
      </c>
      <c r="J465" s="12">
        <f>(K465/86400)+25569+(-6/24)</f>
        <v>40810.460104166668</v>
      </c>
      <c r="K465">
        <v>1316883753</v>
      </c>
      <c r="L465" t="str">
        <f t="shared" si="15"/>
        <v>Jul</v>
      </c>
      <c r="M465" s="12">
        <f>(N465/86400)+25569+(-6/24)</f>
        <v>40750.460104166668</v>
      </c>
      <c r="N465">
        <v>1311699753</v>
      </c>
      <c r="O465" t="b">
        <v>0</v>
      </c>
      <c r="P465">
        <v>11</v>
      </c>
      <c r="Q465" t="b">
        <v>0</v>
      </c>
      <c r="R465" t="s">
        <v>8270</v>
      </c>
      <c r="S465" s="6">
        <f>F465/E465</f>
        <v>2.2727272727272728E-2</v>
      </c>
      <c r="T465" s="7">
        <f>F465/P465</f>
        <v>113.63636363636364</v>
      </c>
      <c r="U465" t="s">
        <v>8309</v>
      </c>
      <c r="V465" t="s">
        <v>8315</v>
      </c>
    </row>
    <row r="466" spans="1:22" ht="45" x14ac:dyDescent="0.25">
      <c r="A466">
        <v>464</v>
      </c>
      <c r="B466" s="3" t="s">
        <v>465</v>
      </c>
      <c r="C466" s="3" t="s">
        <v>4574</v>
      </c>
      <c r="D466" s="3">
        <f t="shared" si="14"/>
        <v>1009</v>
      </c>
      <c r="E466">
        <v>1010</v>
      </c>
      <c r="F466">
        <v>1</v>
      </c>
      <c r="G466" t="s">
        <v>8221</v>
      </c>
      <c r="H466" t="s">
        <v>8236</v>
      </c>
      <c r="I466" t="s">
        <v>8249</v>
      </c>
      <c r="J466" s="12">
        <f>(K466/86400)+25569+(-6/24)</f>
        <v>42508.59878472222</v>
      </c>
      <c r="K466">
        <v>1463602935</v>
      </c>
      <c r="L466" t="str">
        <f t="shared" si="15"/>
        <v>Apr</v>
      </c>
      <c r="M466" s="12">
        <f>(N466/86400)+25569+(-6/24)</f>
        <v>42488.59878472222</v>
      </c>
      <c r="N466">
        <v>1461874935</v>
      </c>
      <c r="O466" t="b">
        <v>0</v>
      </c>
      <c r="P466">
        <v>1</v>
      </c>
      <c r="Q466" t="b">
        <v>0</v>
      </c>
      <c r="R466" t="s">
        <v>8270</v>
      </c>
      <c r="S466" s="6">
        <f>F466/E466</f>
        <v>9.9009900990099011E-4</v>
      </c>
      <c r="T466" s="7">
        <f>F466/P466</f>
        <v>1</v>
      </c>
      <c r="U466" t="s">
        <v>8309</v>
      </c>
      <c r="V466" t="s">
        <v>8315</v>
      </c>
    </row>
    <row r="467" spans="1:22" ht="30" x14ac:dyDescent="0.25">
      <c r="A467">
        <v>465</v>
      </c>
      <c r="B467" s="3" t="s">
        <v>466</v>
      </c>
      <c r="C467" s="3" t="s">
        <v>4575</v>
      </c>
      <c r="D467" s="3">
        <f t="shared" si="14"/>
        <v>374</v>
      </c>
      <c r="E467">
        <v>512</v>
      </c>
      <c r="F467">
        <v>138</v>
      </c>
      <c r="G467" t="s">
        <v>8221</v>
      </c>
      <c r="H467" t="s">
        <v>8224</v>
      </c>
      <c r="I467" t="s">
        <v>8246</v>
      </c>
      <c r="J467" s="12">
        <f>(K467/86400)+25569+(-6/24)</f>
        <v>41816.870069444441</v>
      </c>
      <c r="K467">
        <v>1403837574</v>
      </c>
      <c r="L467" t="str">
        <f t="shared" si="15"/>
        <v>Jun</v>
      </c>
      <c r="M467" s="12">
        <f>(N467/86400)+25569+(-6/24)</f>
        <v>41800.870069444441</v>
      </c>
      <c r="N467">
        <v>1402455174</v>
      </c>
      <c r="O467" t="b">
        <v>0</v>
      </c>
      <c r="P467">
        <v>8</v>
      </c>
      <c r="Q467" t="b">
        <v>0</v>
      </c>
      <c r="R467" t="s">
        <v>8270</v>
      </c>
      <c r="S467" s="6">
        <f>F467/E467</f>
        <v>0.26953125</v>
      </c>
      <c r="T467" s="7">
        <f>F467/P467</f>
        <v>17.25</v>
      </c>
      <c r="U467" t="s">
        <v>8309</v>
      </c>
      <c r="V467" t="s">
        <v>8315</v>
      </c>
    </row>
    <row r="468" spans="1:22" ht="45" x14ac:dyDescent="0.25">
      <c r="A468">
        <v>466</v>
      </c>
      <c r="B468" s="3" t="s">
        <v>467</v>
      </c>
      <c r="C468" s="3" t="s">
        <v>4576</v>
      </c>
      <c r="D468" s="3">
        <f t="shared" si="14"/>
        <v>9924</v>
      </c>
      <c r="E468">
        <v>10000</v>
      </c>
      <c r="F468">
        <v>76</v>
      </c>
      <c r="G468" t="s">
        <v>8221</v>
      </c>
      <c r="H468" t="s">
        <v>8224</v>
      </c>
      <c r="I468" t="s">
        <v>8246</v>
      </c>
      <c r="J468" s="12">
        <f>(K468/86400)+25569+(-6/24)</f>
        <v>41159.692870370374</v>
      </c>
      <c r="K468">
        <v>1347057464</v>
      </c>
      <c r="L468" t="str">
        <f t="shared" si="15"/>
        <v>Aug</v>
      </c>
      <c r="M468" s="12">
        <f>(N468/86400)+25569+(-6/24)</f>
        <v>41129.692870370374</v>
      </c>
      <c r="N468">
        <v>1344465464</v>
      </c>
      <c r="O468" t="b">
        <v>0</v>
      </c>
      <c r="P468">
        <v>5</v>
      </c>
      <c r="Q468" t="b">
        <v>0</v>
      </c>
      <c r="R468" t="s">
        <v>8270</v>
      </c>
      <c r="S468" s="6">
        <f>F468/E468</f>
        <v>7.6E-3</v>
      </c>
      <c r="T468" s="7">
        <f>F468/P468</f>
        <v>15.2</v>
      </c>
      <c r="U468" t="s">
        <v>8309</v>
      </c>
      <c r="V468" t="s">
        <v>8315</v>
      </c>
    </row>
    <row r="469" spans="1:22" ht="60" x14ac:dyDescent="0.25">
      <c r="A469">
        <v>467</v>
      </c>
      <c r="B469" s="3" t="s">
        <v>468</v>
      </c>
      <c r="C469" s="3" t="s">
        <v>4577</v>
      </c>
      <c r="D469" s="3">
        <f t="shared" si="14"/>
        <v>15685</v>
      </c>
      <c r="E469">
        <v>20000</v>
      </c>
      <c r="F469">
        <v>4315</v>
      </c>
      <c r="G469" t="s">
        <v>8221</v>
      </c>
      <c r="H469" t="s">
        <v>8224</v>
      </c>
      <c r="I469" t="s">
        <v>8246</v>
      </c>
      <c r="J469" s="12">
        <f>(K469/86400)+25569+(-6/24)</f>
        <v>41180.429791666669</v>
      </c>
      <c r="K469">
        <v>1348849134</v>
      </c>
      <c r="L469" t="str">
        <f t="shared" si="15"/>
        <v>Aug</v>
      </c>
      <c r="M469" s="12">
        <f>(N469/86400)+25569+(-6/24)</f>
        <v>41135.429791666669</v>
      </c>
      <c r="N469">
        <v>1344961134</v>
      </c>
      <c r="O469" t="b">
        <v>0</v>
      </c>
      <c r="P469">
        <v>39</v>
      </c>
      <c r="Q469" t="b">
        <v>0</v>
      </c>
      <c r="R469" t="s">
        <v>8270</v>
      </c>
      <c r="S469" s="6">
        <f>F469/E469</f>
        <v>0.21575</v>
      </c>
      <c r="T469" s="7">
        <f>F469/P469</f>
        <v>110.64102564102564</v>
      </c>
      <c r="U469" t="s">
        <v>8309</v>
      </c>
      <c r="V469" t="s">
        <v>8315</v>
      </c>
    </row>
    <row r="470" spans="1:22" ht="60" x14ac:dyDescent="0.25">
      <c r="A470">
        <v>468</v>
      </c>
      <c r="B470" s="3" t="s">
        <v>469</v>
      </c>
      <c r="C470" s="3" t="s">
        <v>4578</v>
      </c>
      <c r="D470" s="3">
        <f t="shared" si="14"/>
        <v>7500</v>
      </c>
      <c r="E470">
        <v>7500</v>
      </c>
      <c r="F470">
        <v>0</v>
      </c>
      <c r="G470" t="s">
        <v>8221</v>
      </c>
      <c r="H470" t="s">
        <v>8224</v>
      </c>
      <c r="I470" t="s">
        <v>8246</v>
      </c>
      <c r="J470" s="12">
        <f>(K470/86400)+25569+(-6/24)</f>
        <v>41100.910474537035</v>
      </c>
      <c r="K470">
        <v>1341978665</v>
      </c>
      <c r="L470" t="str">
        <f t="shared" si="15"/>
        <v>May</v>
      </c>
      <c r="M470" s="12">
        <f>(N470/86400)+25569+(-6/24)</f>
        <v>41040.917627314819</v>
      </c>
      <c r="N470">
        <v>1336795283</v>
      </c>
      <c r="O470" t="b">
        <v>0</v>
      </c>
      <c r="P470">
        <v>0</v>
      </c>
      <c r="Q470" t="b">
        <v>0</v>
      </c>
      <c r="R470" t="s">
        <v>8270</v>
      </c>
      <c r="S470" s="6">
        <f>F470/E470</f>
        <v>0</v>
      </c>
      <c r="T470" s="9" t="s">
        <v>7235</v>
      </c>
      <c r="U470" t="s">
        <v>8309</v>
      </c>
      <c r="V470" t="s">
        <v>8315</v>
      </c>
    </row>
    <row r="471" spans="1:22" ht="30" x14ac:dyDescent="0.25">
      <c r="A471">
        <v>469</v>
      </c>
      <c r="B471" s="3" t="s">
        <v>470</v>
      </c>
      <c r="C471" s="3" t="s">
        <v>4579</v>
      </c>
      <c r="D471" s="3">
        <f t="shared" si="14"/>
        <v>6000</v>
      </c>
      <c r="E471">
        <v>6000</v>
      </c>
      <c r="F471">
        <v>0</v>
      </c>
      <c r="G471" t="s">
        <v>8221</v>
      </c>
      <c r="H471" t="s">
        <v>8225</v>
      </c>
      <c r="I471" t="s">
        <v>8247</v>
      </c>
      <c r="J471" s="12">
        <f>(K471/86400)+25569+(-6/24)</f>
        <v>41887.739861111113</v>
      </c>
      <c r="K471">
        <v>1409960724</v>
      </c>
      <c r="L471" t="str">
        <f t="shared" si="15"/>
        <v>Jul</v>
      </c>
      <c r="M471" s="12">
        <f>(N471/86400)+25569+(-6/24)</f>
        <v>41827.739861111113</v>
      </c>
      <c r="N471">
        <v>1404776724</v>
      </c>
      <c r="O471" t="b">
        <v>0</v>
      </c>
      <c r="P471">
        <v>0</v>
      </c>
      <c r="Q471" t="b">
        <v>0</v>
      </c>
      <c r="R471" t="s">
        <v>8270</v>
      </c>
      <c r="S471" s="6">
        <f>F471/E471</f>
        <v>0</v>
      </c>
      <c r="T471" s="9" t="s">
        <v>7235</v>
      </c>
      <c r="U471" t="s">
        <v>8309</v>
      </c>
      <c r="V471" t="s">
        <v>8315</v>
      </c>
    </row>
    <row r="472" spans="1:22" ht="60" x14ac:dyDescent="0.25">
      <c r="A472">
        <v>470</v>
      </c>
      <c r="B472" s="3" t="s">
        <v>471</v>
      </c>
      <c r="C472" s="3" t="s">
        <v>4580</v>
      </c>
      <c r="D472" s="3">
        <f t="shared" si="14"/>
        <v>4949</v>
      </c>
      <c r="E472">
        <v>5000</v>
      </c>
      <c r="F472">
        <v>51</v>
      </c>
      <c r="G472" t="s">
        <v>8221</v>
      </c>
      <c r="H472" t="s">
        <v>8224</v>
      </c>
      <c r="I472" t="s">
        <v>8246</v>
      </c>
      <c r="J472" s="12">
        <f>(K472/86400)+25569+(-6/24)</f>
        <v>41654.916666666664</v>
      </c>
      <c r="K472">
        <v>1389844800</v>
      </c>
      <c r="L472" t="str">
        <f t="shared" si="15"/>
        <v>Nov</v>
      </c>
      <c r="M472" s="12">
        <f>(N472/86400)+25569+(-6/24)</f>
        <v>41604.917696759258</v>
      </c>
      <c r="N472">
        <v>1385524889</v>
      </c>
      <c r="O472" t="b">
        <v>0</v>
      </c>
      <c r="P472">
        <v>2</v>
      </c>
      <c r="Q472" t="b">
        <v>0</v>
      </c>
      <c r="R472" t="s">
        <v>8270</v>
      </c>
      <c r="S472" s="6">
        <f>F472/E472</f>
        <v>1.0200000000000001E-2</v>
      </c>
      <c r="T472" s="7">
        <f>F472/P472</f>
        <v>25.5</v>
      </c>
      <c r="U472" t="s">
        <v>8309</v>
      </c>
      <c r="V472" t="s">
        <v>8315</v>
      </c>
    </row>
    <row r="473" spans="1:22" ht="60" x14ac:dyDescent="0.25">
      <c r="A473">
        <v>471</v>
      </c>
      <c r="B473" s="3" t="s">
        <v>472</v>
      </c>
      <c r="C473" s="3" t="s">
        <v>4581</v>
      </c>
      <c r="D473" s="3">
        <f t="shared" si="14"/>
        <v>48459</v>
      </c>
      <c r="E473">
        <v>55000</v>
      </c>
      <c r="F473">
        <v>6541</v>
      </c>
      <c r="G473" t="s">
        <v>8221</v>
      </c>
      <c r="H473" t="s">
        <v>8224</v>
      </c>
      <c r="I473" t="s">
        <v>8246</v>
      </c>
      <c r="J473" s="12">
        <f>(K473/86400)+25569+(-6/24)</f>
        <v>41748.430312500001</v>
      </c>
      <c r="K473">
        <v>1397924379</v>
      </c>
      <c r="L473" t="str">
        <f t="shared" si="15"/>
        <v>Mar</v>
      </c>
      <c r="M473" s="12">
        <f>(N473/86400)+25569+(-6/24)</f>
        <v>41703.471979166665</v>
      </c>
      <c r="N473">
        <v>1394039979</v>
      </c>
      <c r="O473" t="b">
        <v>0</v>
      </c>
      <c r="P473">
        <v>170</v>
      </c>
      <c r="Q473" t="b">
        <v>0</v>
      </c>
      <c r="R473" t="s">
        <v>8270</v>
      </c>
      <c r="S473" s="6">
        <f>F473/E473</f>
        <v>0.11892727272727273</v>
      </c>
      <c r="T473" s="7">
        <f>F473/P473</f>
        <v>38.476470588235294</v>
      </c>
      <c r="U473" t="s">
        <v>8309</v>
      </c>
      <c r="V473" t="s">
        <v>8315</v>
      </c>
    </row>
    <row r="474" spans="1:22" ht="60" x14ac:dyDescent="0.25">
      <c r="A474">
        <v>472</v>
      </c>
      <c r="B474" s="3" t="s">
        <v>473</v>
      </c>
      <c r="C474" s="3" t="s">
        <v>4582</v>
      </c>
      <c r="D474" s="3">
        <f t="shared" si="14"/>
        <v>659</v>
      </c>
      <c r="E474">
        <v>800</v>
      </c>
      <c r="F474">
        <v>141</v>
      </c>
      <c r="G474" t="s">
        <v>8221</v>
      </c>
      <c r="H474" t="s">
        <v>8224</v>
      </c>
      <c r="I474" t="s">
        <v>8246</v>
      </c>
      <c r="J474" s="12">
        <f>(K474/86400)+25569+(-6/24)</f>
        <v>41874.672662037039</v>
      </c>
      <c r="K474">
        <v>1408831718</v>
      </c>
      <c r="L474" t="str">
        <f t="shared" si="15"/>
        <v>Jul</v>
      </c>
      <c r="M474" s="12">
        <f>(N474/86400)+25569+(-6/24)</f>
        <v>41844.672662037039</v>
      </c>
      <c r="N474">
        <v>1406239718</v>
      </c>
      <c r="O474" t="b">
        <v>0</v>
      </c>
      <c r="P474">
        <v>5</v>
      </c>
      <c r="Q474" t="b">
        <v>0</v>
      </c>
      <c r="R474" t="s">
        <v>8270</v>
      </c>
      <c r="S474" s="6">
        <f>F474/E474</f>
        <v>0.17624999999999999</v>
      </c>
      <c r="T474" s="7">
        <f>F474/P474</f>
        <v>28.2</v>
      </c>
      <c r="U474" t="s">
        <v>8309</v>
      </c>
      <c r="V474" t="s">
        <v>8315</v>
      </c>
    </row>
    <row r="475" spans="1:22" ht="45" x14ac:dyDescent="0.25">
      <c r="A475">
        <v>473</v>
      </c>
      <c r="B475" s="3" t="s">
        <v>474</v>
      </c>
      <c r="C475" s="3" t="s">
        <v>4583</v>
      </c>
      <c r="D475" s="3">
        <f t="shared" si="14"/>
        <v>29139</v>
      </c>
      <c r="E475">
        <v>30000</v>
      </c>
      <c r="F475">
        <v>861</v>
      </c>
      <c r="G475" t="s">
        <v>8221</v>
      </c>
      <c r="H475" t="s">
        <v>8224</v>
      </c>
      <c r="I475" t="s">
        <v>8246</v>
      </c>
      <c r="J475" s="12">
        <f>(K475/86400)+25569+(-6/24)</f>
        <v>41899.448136574072</v>
      </c>
      <c r="K475">
        <v>1410972319</v>
      </c>
      <c r="L475" t="str">
        <f t="shared" si="15"/>
        <v>Aug</v>
      </c>
      <c r="M475" s="12">
        <f>(N475/86400)+25569+(-6/24)</f>
        <v>41869.448136574072</v>
      </c>
      <c r="N475">
        <v>1408380319</v>
      </c>
      <c r="O475" t="b">
        <v>0</v>
      </c>
      <c r="P475">
        <v>14</v>
      </c>
      <c r="Q475" t="b">
        <v>0</v>
      </c>
      <c r="R475" t="s">
        <v>8270</v>
      </c>
      <c r="S475" s="6">
        <f>F475/E475</f>
        <v>2.87E-2</v>
      </c>
      <c r="T475" s="7">
        <f>F475/P475</f>
        <v>61.5</v>
      </c>
      <c r="U475" t="s">
        <v>8309</v>
      </c>
      <c r="V475" t="s">
        <v>8315</v>
      </c>
    </row>
    <row r="476" spans="1:22" ht="45" x14ac:dyDescent="0.25">
      <c r="A476">
        <v>474</v>
      </c>
      <c r="B476" s="3" t="s">
        <v>475</v>
      </c>
      <c r="C476" s="3" t="s">
        <v>4584</v>
      </c>
      <c r="D476" s="3">
        <f t="shared" si="14"/>
        <v>3299</v>
      </c>
      <c r="E476">
        <v>3300</v>
      </c>
      <c r="F476">
        <v>1</v>
      </c>
      <c r="G476" t="s">
        <v>8221</v>
      </c>
      <c r="H476" t="s">
        <v>8224</v>
      </c>
      <c r="I476" t="s">
        <v>8246</v>
      </c>
      <c r="J476" s="12">
        <f>(K476/86400)+25569+(-6/24)</f>
        <v>42783.079039351855</v>
      </c>
      <c r="K476">
        <v>1487318029</v>
      </c>
      <c r="L476" t="str">
        <f t="shared" si="15"/>
        <v>Jan</v>
      </c>
      <c r="M476" s="12">
        <f>(N476/86400)+25569+(-6/24)</f>
        <v>42753.079039351855</v>
      </c>
      <c r="N476">
        <v>1484726029</v>
      </c>
      <c r="O476" t="b">
        <v>0</v>
      </c>
      <c r="P476">
        <v>1</v>
      </c>
      <c r="Q476" t="b">
        <v>0</v>
      </c>
      <c r="R476" t="s">
        <v>8270</v>
      </c>
      <c r="S476" s="6">
        <f>F476/E476</f>
        <v>3.0303030303030303E-4</v>
      </c>
      <c r="T476" s="7">
        <f>F476/P476</f>
        <v>1</v>
      </c>
      <c r="U476" t="s">
        <v>8309</v>
      </c>
      <c r="V476" t="s">
        <v>8315</v>
      </c>
    </row>
    <row r="477" spans="1:22" ht="60" x14ac:dyDescent="0.25">
      <c r="A477">
        <v>475</v>
      </c>
      <c r="B477" s="3" t="s">
        <v>476</v>
      </c>
      <c r="C477" s="3" t="s">
        <v>4585</v>
      </c>
      <c r="D477" s="3">
        <f t="shared" si="14"/>
        <v>2000</v>
      </c>
      <c r="E477">
        <v>2000</v>
      </c>
      <c r="F477">
        <v>0</v>
      </c>
      <c r="G477" t="s">
        <v>8221</v>
      </c>
      <c r="H477" t="s">
        <v>8224</v>
      </c>
      <c r="I477" t="s">
        <v>8246</v>
      </c>
      <c r="J477" s="12">
        <f>(K477/86400)+25569+(-6/24)</f>
        <v>42129.836145833338</v>
      </c>
      <c r="K477">
        <v>1430877843</v>
      </c>
      <c r="L477" t="str">
        <f t="shared" si="15"/>
        <v>Apr</v>
      </c>
      <c r="M477" s="12">
        <f>(N477/86400)+25569+(-6/24)</f>
        <v>42099.836145833338</v>
      </c>
      <c r="N477">
        <v>1428285843</v>
      </c>
      <c r="O477" t="b">
        <v>0</v>
      </c>
      <c r="P477">
        <v>0</v>
      </c>
      <c r="Q477" t="b">
        <v>0</v>
      </c>
      <c r="R477" t="s">
        <v>8270</v>
      </c>
      <c r="S477" s="6">
        <f>F477/E477</f>
        <v>0</v>
      </c>
      <c r="T477" s="9" t="s">
        <v>7235</v>
      </c>
      <c r="U477" t="s">
        <v>8309</v>
      </c>
      <c r="V477" t="s">
        <v>8315</v>
      </c>
    </row>
    <row r="478" spans="1:22" ht="30" x14ac:dyDescent="0.25">
      <c r="A478">
        <v>476</v>
      </c>
      <c r="B478" s="3" t="s">
        <v>477</v>
      </c>
      <c r="C478" s="3" t="s">
        <v>4586</v>
      </c>
      <c r="D478" s="3">
        <f t="shared" si="14"/>
        <v>215093.41</v>
      </c>
      <c r="E478">
        <v>220000</v>
      </c>
      <c r="F478">
        <v>4906.59</v>
      </c>
      <c r="G478" t="s">
        <v>8221</v>
      </c>
      <c r="H478" t="s">
        <v>8224</v>
      </c>
      <c r="I478" t="s">
        <v>8246</v>
      </c>
      <c r="J478" s="12">
        <f>(K478/86400)+25569+(-6/24)</f>
        <v>41792.915972222225</v>
      </c>
      <c r="K478">
        <v>1401767940</v>
      </c>
      <c r="L478" t="str">
        <f t="shared" si="15"/>
        <v>Apr</v>
      </c>
      <c r="M478" s="12">
        <f>(N478/86400)+25569+(-6/24)</f>
        <v>41757.725011574075</v>
      </c>
      <c r="N478">
        <v>1398727441</v>
      </c>
      <c r="O478" t="b">
        <v>0</v>
      </c>
      <c r="P478">
        <v>124</v>
      </c>
      <c r="Q478" t="b">
        <v>0</v>
      </c>
      <c r="R478" t="s">
        <v>8270</v>
      </c>
      <c r="S478" s="6">
        <f>F478/E478</f>
        <v>2.2302681818181819E-2</v>
      </c>
      <c r="T478" s="7">
        <f>F478/P478</f>
        <v>39.569274193548388</v>
      </c>
      <c r="U478" t="s">
        <v>8309</v>
      </c>
      <c r="V478" t="s">
        <v>8315</v>
      </c>
    </row>
    <row r="479" spans="1:22" ht="60" x14ac:dyDescent="0.25">
      <c r="A479">
        <v>477</v>
      </c>
      <c r="B479" s="3" t="s">
        <v>478</v>
      </c>
      <c r="C479" s="3" t="s">
        <v>4587</v>
      </c>
      <c r="D479" s="3">
        <f t="shared" si="14"/>
        <v>1500</v>
      </c>
      <c r="E479">
        <v>1500</v>
      </c>
      <c r="F479">
        <v>0</v>
      </c>
      <c r="G479" t="s">
        <v>8221</v>
      </c>
      <c r="H479" t="s">
        <v>8224</v>
      </c>
      <c r="I479" t="s">
        <v>8246</v>
      </c>
      <c r="J479" s="12">
        <f>(K479/86400)+25569+(-6/24)</f>
        <v>41047.58488425926</v>
      </c>
      <c r="K479">
        <v>1337371334</v>
      </c>
      <c r="L479" t="str">
        <f t="shared" si="15"/>
        <v>Mar</v>
      </c>
      <c r="M479" s="12">
        <f>(N479/86400)+25569+(-6/24)</f>
        <v>40987.58488425926</v>
      </c>
      <c r="N479">
        <v>1332187334</v>
      </c>
      <c r="O479" t="b">
        <v>0</v>
      </c>
      <c r="P479">
        <v>0</v>
      </c>
      <c r="Q479" t="b">
        <v>0</v>
      </c>
      <c r="R479" t="s">
        <v>8270</v>
      </c>
      <c r="S479" s="6">
        <f>F479/E479</f>
        <v>0</v>
      </c>
      <c r="T479" s="9" t="s">
        <v>7235</v>
      </c>
      <c r="U479" t="s">
        <v>8309</v>
      </c>
      <c r="V479" t="s">
        <v>8315</v>
      </c>
    </row>
    <row r="480" spans="1:22" ht="45" x14ac:dyDescent="0.25">
      <c r="A480">
        <v>478</v>
      </c>
      <c r="B480" s="3" t="s">
        <v>479</v>
      </c>
      <c r="C480" s="3" t="s">
        <v>4588</v>
      </c>
      <c r="D480" s="3">
        <f t="shared" si="14"/>
        <v>10000</v>
      </c>
      <c r="E480">
        <v>10000</v>
      </c>
      <c r="F480">
        <v>0</v>
      </c>
      <c r="G480" t="s">
        <v>8221</v>
      </c>
      <c r="H480" t="s">
        <v>8224</v>
      </c>
      <c r="I480" t="s">
        <v>8246</v>
      </c>
      <c r="J480" s="12">
        <f>(K480/86400)+25569+(-6/24)</f>
        <v>42095.619317129633</v>
      </c>
      <c r="K480">
        <v>1427921509</v>
      </c>
      <c r="L480" t="str">
        <f t="shared" si="15"/>
        <v>Mar</v>
      </c>
      <c r="M480" s="12">
        <f>(N480/86400)+25569+(-6/24)</f>
        <v>42065.660983796297</v>
      </c>
      <c r="N480">
        <v>1425333109</v>
      </c>
      <c r="O480" t="b">
        <v>0</v>
      </c>
      <c r="P480">
        <v>0</v>
      </c>
      <c r="Q480" t="b">
        <v>0</v>
      </c>
      <c r="R480" t="s">
        <v>8270</v>
      </c>
      <c r="S480" s="6">
        <f>F480/E480</f>
        <v>0</v>
      </c>
      <c r="T480" s="9" t="s">
        <v>7235</v>
      </c>
      <c r="U480" t="s">
        <v>8309</v>
      </c>
      <c r="V480" t="s">
        <v>8315</v>
      </c>
    </row>
    <row r="481" spans="1:22" ht="45" x14ac:dyDescent="0.25">
      <c r="A481">
        <v>479</v>
      </c>
      <c r="B481" s="3" t="s">
        <v>480</v>
      </c>
      <c r="C481" s="3" t="s">
        <v>4589</v>
      </c>
      <c r="D481" s="3">
        <f t="shared" si="14"/>
        <v>10116</v>
      </c>
      <c r="E481">
        <v>15000</v>
      </c>
      <c r="F481">
        <v>4884</v>
      </c>
      <c r="G481" t="s">
        <v>8221</v>
      </c>
      <c r="H481" t="s">
        <v>8224</v>
      </c>
      <c r="I481" t="s">
        <v>8246</v>
      </c>
      <c r="J481" s="12">
        <f>(K481/86400)+25569+(-6/24)</f>
        <v>41964.199479166666</v>
      </c>
      <c r="K481">
        <v>1416566835</v>
      </c>
      <c r="L481" t="str">
        <f t="shared" si="15"/>
        <v>Sep</v>
      </c>
      <c r="M481" s="12">
        <f>(N481/86400)+25569+(-6/24)</f>
        <v>41904.157812500001</v>
      </c>
      <c r="N481">
        <v>1411379235</v>
      </c>
      <c r="O481" t="b">
        <v>0</v>
      </c>
      <c r="P481">
        <v>55</v>
      </c>
      <c r="Q481" t="b">
        <v>0</v>
      </c>
      <c r="R481" t="s">
        <v>8270</v>
      </c>
      <c r="S481" s="6">
        <f>F481/E481</f>
        <v>0.3256</v>
      </c>
      <c r="T481" s="7">
        <f>F481/P481</f>
        <v>88.8</v>
      </c>
      <c r="U481" t="s">
        <v>8309</v>
      </c>
      <c r="V481" t="s">
        <v>8315</v>
      </c>
    </row>
    <row r="482" spans="1:22" ht="60" x14ac:dyDescent="0.25">
      <c r="A482">
        <v>480</v>
      </c>
      <c r="B482" s="3" t="s">
        <v>481</v>
      </c>
      <c r="C482" s="3" t="s">
        <v>4590</v>
      </c>
      <c r="D482" s="3">
        <f t="shared" si="14"/>
        <v>32236</v>
      </c>
      <c r="E482">
        <v>40000</v>
      </c>
      <c r="F482">
        <v>7764</v>
      </c>
      <c r="G482" t="s">
        <v>8221</v>
      </c>
      <c r="H482" t="s">
        <v>8224</v>
      </c>
      <c r="I482" t="s">
        <v>8246</v>
      </c>
      <c r="J482" s="12">
        <f>(K482/86400)+25569+(-6/24)</f>
        <v>41495.250173611115</v>
      </c>
      <c r="K482">
        <v>1376049615</v>
      </c>
      <c r="L482" t="str">
        <f t="shared" si="15"/>
        <v>Jul</v>
      </c>
      <c r="M482" s="12">
        <f>(N482/86400)+25569+(-6/24)</f>
        <v>41465.250173611115</v>
      </c>
      <c r="N482">
        <v>1373457615</v>
      </c>
      <c r="O482" t="b">
        <v>0</v>
      </c>
      <c r="P482">
        <v>140</v>
      </c>
      <c r="Q482" t="b">
        <v>0</v>
      </c>
      <c r="R482" t="s">
        <v>8270</v>
      </c>
      <c r="S482" s="6">
        <f>F482/E482</f>
        <v>0.19409999999999999</v>
      </c>
      <c r="T482" s="7">
        <f>F482/P482</f>
        <v>55.457142857142856</v>
      </c>
      <c r="U482" t="s">
        <v>8309</v>
      </c>
      <c r="V482" t="s">
        <v>8315</v>
      </c>
    </row>
    <row r="483" spans="1:22" ht="60" x14ac:dyDescent="0.25">
      <c r="A483">
        <v>481</v>
      </c>
      <c r="B483" s="3" t="s">
        <v>482</v>
      </c>
      <c r="C483" s="3" t="s">
        <v>4591</v>
      </c>
      <c r="D483" s="3">
        <f t="shared" si="14"/>
        <v>28170</v>
      </c>
      <c r="E483">
        <v>30000</v>
      </c>
      <c r="F483">
        <v>1830</v>
      </c>
      <c r="G483" t="s">
        <v>8221</v>
      </c>
      <c r="H483" t="s">
        <v>8224</v>
      </c>
      <c r="I483" t="s">
        <v>8246</v>
      </c>
      <c r="J483" s="12">
        <f>(K483/86400)+25569+(-6/24)</f>
        <v>41192.422326388885</v>
      </c>
      <c r="K483">
        <v>1349885289</v>
      </c>
      <c r="L483" t="str">
        <f t="shared" si="15"/>
        <v>Sep</v>
      </c>
      <c r="M483" s="12">
        <f>(N483/86400)+25569+(-6/24)</f>
        <v>41162.422326388885</v>
      </c>
      <c r="N483">
        <v>1347293289</v>
      </c>
      <c r="O483" t="b">
        <v>0</v>
      </c>
      <c r="P483">
        <v>21</v>
      </c>
      <c r="Q483" t="b">
        <v>0</v>
      </c>
      <c r="R483" t="s">
        <v>8270</v>
      </c>
      <c r="S483" s="6">
        <f>F483/E483</f>
        <v>6.0999999999999999E-2</v>
      </c>
      <c r="T483" s="7">
        <f>F483/P483</f>
        <v>87.142857142857139</v>
      </c>
      <c r="U483" t="s">
        <v>8309</v>
      </c>
      <c r="V483" t="s">
        <v>8315</v>
      </c>
    </row>
    <row r="484" spans="1:22" ht="45" x14ac:dyDescent="0.25">
      <c r="A484">
        <v>482</v>
      </c>
      <c r="B484" s="3" t="s">
        <v>483</v>
      </c>
      <c r="C484" s="3" t="s">
        <v>4592</v>
      </c>
      <c r="D484" s="3">
        <f t="shared" si="14"/>
        <v>9990</v>
      </c>
      <c r="E484">
        <v>10000</v>
      </c>
      <c r="F484">
        <v>10</v>
      </c>
      <c r="G484" t="s">
        <v>8221</v>
      </c>
      <c r="H484" t="s">
        <v>8224</v>
      </c>
      <c r="I484" t="s">
        <v>8246</v>
      </c>
      <c r="J484" s="12">
        <f>(K484/86400)+25569+(-6/24)</f>
        <v>42474.356944444444</v>
      </c>
      <c r="K484">
        <v>1460644440</v>
      </c>
      <c r="L484" t="str">
        <f t="shared" si="15"/>
        <v>Mar</v>
      </c>
      <c r="M484" s="12">
        <f>(N484/86400)+25569+(-6/24)</f>
        <v>42447.646874999999</v>
      </c>
      <c r="N484">
        <v>1458336690</v>
      </c>
      <c r="O484" t="b">
        <v>0</v>
      </c>
      <c r="P484">
        <v>1</v>
      </c>
      <c r="Q484" t="b">
        <v>0</v>
      </c>
      <c r="R484" t="s">
        <v>8270</v>
      </c>
      <c r="S484" s="6">
        <f>F484/E484</f>
        <v>1E-3</v>
      </c>
      <c r="T484" s="7">
        <f>F484/P484</f>
        <v>10</v>
      </c>
      <c r="U484" t="s">
        <v>8309</v>
      </c>
      <c r="V484" t="s">
        <v>8315</v>
      </c>
    </row>
    <row r="485" spans="1:22" ht="60" x14ac:dyDescent="0.25">
      <c r="A485">
        <v>483</v>
      </c>
      <c r="B485" s="3" t="s">
        <v>484</v>
      </c>
      <c r="C485" s="3" t="s">
        <v>4593</v>
      </c>
      <c r="D485" s="3">
        <f t="shared" si="14"/>
        <v>7470</v>
      </c>
      <c r="E485">
        <v>15000</v>
      </c>
      <c r="F485">
        <v>7530</v>
      </c>
      <c r="G485" t="s">
        <v>8221</v>
      </c>
      <c r="H485" t="s">
        <v>8225</v>
      </c>
      <c r="I485" t="s">
        <v>8247</v>
      </c>
      <c r="J485" s="12">
        <f>(K485/86400)+25569+(-6/24)</f>
        <v>41302.947592592594</v>
      </c>
      <c r="K485">
        <v>1359434672</v>
      </c>
      <c r="L485" t="str">
        <f t="shared" si="15"/>
        <v>Nov</v>
      </c>
      <c r="M485" s="12">
        <f>(N485/86400)+25569+(-6/24)</f>
        <v>41242.947592592594</v>
      </c>
      <c r="N485">
        <v>1354250672</v>
      </c>
      <c r="O485" t="b">
        <v>0</v>
      </c>
      <c r="P485">
        <v>147</v>
      </c>
      <c r="Q485" t="b">
        <v>0</v>
      </c>
      <c r="R485" t="s">
        <v>8270</v>
      </c>
      <c r="S485" s="6">
        <f>F485/E485</f>
        <v>0.502</v>
      </c>
      <c r="T485" s="7">
        <f>F485/P485</f>
        <v>51.224489795918366</v>
      </c>
      <c r="U485" t="s">
        <v>8309</v>
      </c>
      <c r="V485" t="s">
        <v>8315</v>
      </c>
    </row>
    <row r="486" spans="1:22" ht="60" x14ac:dyDescent="0.25">
      <c r="A486">
        <v>484</v>
      </c>
      <c r="B486" s="3" t="s">
        <v>485</v>
      </c>
      <c r="C486" s="3" t="s">
        <v>4594</v>
      </c>
      <c r="D486" s="3">
        <f t="shared" si="14"/>
        <v>79851</v>
      </c>
      <c r="E486">
        <v>80000</v>
      </c>
      <c r="F486">
        <v>149</v>
      </c>
      <c r="G486" t="s">
        <v>8221</v>
      </c>
      <c r="H486" t="s">
        <v>8225</v>
      </c>
      <c r="I486" t="s">
        <v>8247</v>
      </c>
      <c r="J486" s="12">
        <f>(K486/86400)+25569+(-6/24)</f>
        <v>42313.731157407412</v>
      </c>
      <c r="K486">
        <v>1446766372</v>
      </c>
      <c r="L486" t="str">
        <f t="shared" si="15"/>
        <v>Sep</v>
      </c>
      <c r="M486" s="12">
        <f>(N486/86400)+25569+(-6/24)</f>
        <v>42272.68949074074</v>
      </c>
      <c r="N486">
        <v>1443220372</v>
      </c>
      <c r="O486" t="b">
        <v>0</v>
      </c>
      <c r="P486">
        <v>11</v>
      </c>
      <c r="Q486" t="b">
        <v>0</v>
      </c>
      <c r="R486" t="s">
        <v>8270</v>
      </c>
      <c r="S486" s="6">
        <f>F486/E486</f>
        <v>1.8625E-3</v>
      </c>
      <c r="T486" s="7">
        <f>F486/P486</f>
        <v>13.545454545454545</v>
      </c>
      <c r="U486" t="s">
        <v>8309</v>
      </c>
      <c r="V486" t="s">
        <v>8315</v>
      </c>
    </row>
    <row r="487" spans="1:22" ht="45" x14ac:dyDescent="0.25">
      <c r="A487">
        <v>485</v>
      </c>
      <c r="B487" s="3" t="s">
        <v>486</v>
      </c>
      <c r="C487" s="3" t="s">
        <v>4595</v>
      </c>
      <c r="D487" s="3">
        <f t="shared" si="14"/>
        <v>29640.989999999998</v>
      </c>
      <c r="E487">
        <v>37956</v>
      </c>
      <c r="F487">
        <v>8315.01</v>
      </c>
      <c r="G487" t="s">
        <v>8221</v>
      </c>
      <c r="H487" t="s">
        <v>8225</v>
      </c>
      <c r="I487" t="s">
        <v>8247</v>
      </c>
      <c r="J487" s="12">
        <f>(K487/86400)+25569+(-6/24)</f>
        <v>41411.255775462967</v>
      </c>
      <c r="K487">
        <v>1368792499</v>
      </c>
      <c r="L487" t="str">
        <f t="shared" si="15"/>
        <v>Apr</v>
      </c>
      <c r="M487" s="12">
        <f>(N487/86400)+25569+(-6/24)</f>
        <v>41381.255775462967</v>
      </c>
      <c r="N487">
        <v>1366200499</v>
      </c>
      <c r="O487" t="b">
        <v>0</v>
      </c>
      <c r="P487">
        <v>125</v>
      </c>
      <c r="Q487" t="b">
        <v>0</v>
      </c>
      <c r="R487" t="s">
        <v>8270</v>
      </c>
      <c r="S487" s="6">
        <f>F487/E487</f>
        <v>0.21906971229845085</v>
      </c>
      <c r="T487" s="7">
        <f>F487/P487</f>
        <v>66.520080000000007</v>
      </c>
      <c r="U487" t="s">
        <v>8309</v>
      </c>
      <c r="V487" t="s">
        <v>8315</v>
      </c>
    </row>
    <row r="488" spans="1:22" ht="60" x14ac:dyDescent="0.25">
      <c r="A488">
        <v>486</v>
      </c>
      <c r="B488" s="3" t="s">
        <v>487</v>
      </c>
      <c r="C488" s="3" t="s">
        <v>4596</v>
      </c>
      <c r="D488" s="3">
        <f t="shared" si="14"/>
        <v>549950</v>
      </c>
      <c r="E488">
        <v>550000</v>
      </c>
      <c r="F488">
        <v>50</v>
      </c>
      <c r="G488" t="s">
        <v>8221</v>
      </c>
      <c r="H488" t="s">
        <v>8226</v>
      </c>
      <c r="I488" t="s">
        <v>8248</v>
      </c>
      <c r="J488" s="12">
        <f>(K488/86400)+25569+(-6/24)</f>
        <v>41791.69258101852</v>
      </c>
      <c r="K488">
        <v>1401662239</v>
      </c>
      <c r="L488" t="str">
        <f t="shared" si="15"/>
        <v>May</v>
      </c>
      <c r="M488" s="12">
        <f>(N488/86400)+25569+(-6/24)</f>
        <v>41761.69258101852</v>
      </c>
      <c r="N488">
        <v>1399070239</v>
      </c>
      <c r="O488" t="b">
        <v>0</v>
      </c>
      <c r="P488">
        <v>1</v>
      </c>
      <c r="Q488" t="b">
        <v>0</v>
      </c>
      <c r="R488" t="s">
        <v>8270</v>
      </c>
      <c r="S488" s="6">
        <f>F488/E488</f>
        <v>9.0909090909090904E-5</v>
      </c>
      <c r="T488" s="7">
        <f>F488/P488</f>
        <v>50</v>
      </c>
      <c r="U488" t="s">
        <v>8309</v>
      </c>
      <c r="V488" t="s">
        <v>8315</v>
      </c>
    </row>
    <row r="489" spans="1:22" ht="60" x14ac:dyDescent="0.25">
      <c r="A489">
        <v>487</v>
      </c>
      <c r="B489" s="3" t="s">
        <v>488</v>
      </c>
      <c r="C489" s="3" t="s">
        <v>4597</v>
      </c>
      <c r="D489" s="3">
        <f t="shared" si="14"/>
        <v>50000</v>
      </c>
      <c r="E489">
        <v>50000</v>
      </c>
      <c r="F489">
        <v>0</v>
      </c>
      <c r="G489" t="s">
        <v>8221</v>
      </c>
      <c r="H489" t="s">
        <v>8229</v>
      </c>
      <c r="I489" t="s">
        <v>8251</v>
      </c>
      <c r="J489" s="12">
        <f>(K489/86400)+25569+(-6/24)</f>
        <v>42729.386504629627</v>
      </c>
      <c r="K489">
        <v>1482678994</v>
      </c>
      <c r="L489" t="str">
        <f t="shared" si="15"/>
        <v>Oct</v>
      </c>
      <c r="M489" s="12">
        <f>(N489/86400)+25569+(-6/24)</f>
        <v>42669.344837962963</v>
      </c>
      <c r="N489">
        <v>1477491394</v>
      </c>
      <c r="O489" t="b">
        <v>0</v>
      </c>
      <c r="P489">
        <v>0</v>
      </c>
      <c r="Q489" t="b">
        <v>0</v>
      </c>
      <c r="R489" t="s">
        <v>8270</v>
      </c>
      <c r="S489" s="6">
        <f>F489/E489</f>
        <v>0</v>
      </c>
      <c r="T489" s="9" t="s">
        <v>7235</v>
      </c>
      <c r="U489" t="s">
        <v>8309</v>
      </c>
      <c r="V489" t="s">
        <v>8315</v>
      </c>
    </row>
    <row r="490" spans="1:22" ht="45" x14ac:dyDescent="0.25">
      <c r="A490">
        <v>488</v>
      </c>
      <c r="B490" s="3" t="s">
        <v>489</v>
      </c>
      <c r="C490" s="3" t="s">
        <v>4598</v>
      </c>
      <c r="D490" s="3">
        <f t="shared" si="14"/>
        <v>12000</v>
      </c>
      <c r="E490">
        <v>12000</v>
      </c>
      <c r="F490">
        <v>0</v>
      </c>
      <c r="G490" t="s">
        <v>8221</v>
      </c>
      <c r="H490" t="s">
        <v>8224</v>
      </c>
      <c r="I490" t="s">
        <v>8246</v>
      </c>
      <c r="J490" s="12">
        <f>(K490/86400)+25569+(-6/24)</f>
        <v>42743.804398148146</v>
      </c>
      <c r="K490">
        <v>1483924700</v>
      </c>
      <c r="L490" t="str">
        <f t="shared" si="15"/>
        <v>Dec</v>
      </c>
      <c r="M490" s="12">
        <f>(N490/86400)+25569+(-6/24)</f>
        <v>42713.804398148146</v>
      </c>
      <c r="N490">
        <v>1481332700</v>
      </c>
      <c r="O490" t="b">
        <v>0</v>
      </c>
      <c r="P490">
        <v>0</v>
      </c>
      <c r="Q490" t="b">
        <v>0</v>
      </c>
      <c r="R490" t="s">
        <v>8270</v>
      </c>
      <c r="S490" s="6">
        <f>F490/E490</f>
        <v>0</v>
      </c>
      <c r="T490" s="9" t="s">
        <v>7235</v>
      </c>
      <c r="U490" t="s">
        <v>8309</v>
      </c>
      <c r="V490" t="s">
        <v>8315</v>
      </c>
    </row>
    <row r="491" spans="1:22" ht="45" x14ac:dyDescent="0.25">
      <c r="A491">
        <v>489</v>
      </c>
      <c r="B491" s="3" t="s">
        <v>490</v>
      </c>
      <c r="C491" s="3" t="s">
        <v>4599</v>
      </c>
      <c r="D491" s="3">
        <f t="shared" si="14"/>
        <v>74782</v>
      </c>
      <c r="E491">
        <v>74997</v>
      </c>
      <c r="F491">
        <v>215</v>
      </c>
      <c r="G491" t="s">
        <v>8221</v>
      </c>
      <c r="H491" t="s">
        <v>8224</v>
      </c>
      <c r="I491" t="s">
        <v>8246</v>
      </c>
      <c r="J491" s="12">
        <f>(K491/86400)+25569+(-6/24)</f>
        <v>40913.231249999997</v>
      </c>
      <c r="K491">
        <v>1325763180</v>
      </c>
      <c r="L491" t="str">
        <f t="shared" si="15"/>
        <v>Dec</v>
      </c>
      <c r="M491" s="12">
        <f>(N491/86400)+25569+(-6/24)</f>
        <v>40882.231666666667</v>
      </c>
      <c r="N491">
        <v>1323084816</v>
      </c>
      <c r="O491" t="b">
        <v>0</v>
      </c>
      <c r="P491">
        <v>3</v>
      </c>
      <c r="Q491" t="b">
        <v>0</v>
      </c>
      <c r="R491" t="s">
        <v>8270</v>
      </c>
      <c r="S491" s="6">
        <f>F491/E491</f>
        <v>2.8667813379201833E-3</v>
      </c>
      <c r="T491" s="7">
        <f>F491/P491</f>
        <v>71.666666666666671</v>
      </c>
      <c r="U491" t="s">
        <v>8309</v>
      </c>
      <c r="V491" t="s">
        <v>8315</v>
      </c>
    </row>
    <row r="492" spans="1:22" x14ac:dyDescent="0.25">
      <c r="A492">
        <v>490</v>
      </c>
      <c r="B492" s="3" t="s">
        <v>491</v>
      </c>
      <c r="C492" s="3" t="s">
        <v>4600</v>
      </c>
      <c r="D492" s="3">
        <f t="shared" si="14"/>
        <v>1000</v>
      </c>
      <c r="E492">
        <v>1000</v>
      </c>
      <c r="F492">
        <v>0</v>
      </c>
      <c r="G492" t="s">
        <v>8221</v>
      </c>
      <c r="H492" t="s">
        <v>8224</v>
      </c>
      <c r="I492" t="s">
        <v>8246</v>
      </c>
      <c r="J492" s="12">
        <f>(K492/86400)+25569+(-6/24)</f>
        <v>41143.718576388885</v>
      </c>
      <c r="K492">
        <v>1345677285</v>
      </c>
      <c r="L492" t="str">
        <f t="shared" si="15"/>
        <v>Jul</v>
      </c>
      <c r="M492" s="12">
        <f>(N492/86400)+25569+(-6/24)</f>
        <v>41113.718576388885</v>
      </c>
      <c r="N492">
        <v>1343085285</v>
      </c>
      <c r="O492" t="b">
        <v>0</v>
      </c>
      <c r="P492">
        <v>0</v>
      </c>
      <c r="Q492" t="b">
        <v>0</v>
      </c>
      <c r="R492" t="s">
        <v>8270</v>
      </c>
      <c r="S492" s="6">
        <f>F492/E492</f>
        <v>0</v>
      </c>
      <c r="T492" s="9" t="s">
        <v>7235</v>
      </c>
      <c r="U492" t="s">
        <v>8309</v>
      </c>
      <c r="V492" t="s">
        <v>8315</v>
      </c>
    </row>
    <row r="493" spans="1:22" ht="45" x14ac:dyDescent="0.25">
      <c r="A493">
        <v>491</v>
      </c>
      <c r="B493" s="3" t="s">
        <v>492</v>
      </c>
      <c r="C493" s="3" t="s">
        <v>4601</v>
      </c>
      <c r="D493" s="3">
        <f t="shared" si="14"/>
        <v>10000</v>
      </c>
      <c r="E493">
        <v>10000</v>
      </c>
      <c r="F493">
        <v>0</v>
      </c>
      <c r="G493" t="s">
        <v>8221</v>
      </c>
      <c r="H493" t="s">
        <v>8224</v>
      </c>
      <c r="I493" t="s">
        <v>8246</v>
      </c>
      <c r="J493" s="12">
        <f>(K493/86400)+25569+(-6/24)</f>
        <v>42396.732627314814</v>
      </c>
      <c r="K493">
        <v>1453937699</v>
      </c>
      <c r="L493" t="str">
        <f t="shared" si="15"/>
        <v>Dec</v>
      </c>
      <c r="M493" s="12">
        <f>(N493/86400)+25569+(-6/24)</f>
        <v>42366.732627314814</v>
      </c>
      <c r="N493">
        <v>1451345699</v>
      </c>
      <c r="O493" t="b">
        <v>0</v>
      </c>
      <c r="P493">
        <v>0</v>
      </c>
      <c r="Q493" t="b">
        <v>0</v>
      </c>
      <c r="R493" t="s">
        <v>8270</v>
      </c>
      <c r="S493" s="6">
        <f>F493/E493</f>
        <v>0</v>
      </c>
      <c r="T493" s="9" t="s">
        <v>7235</v>
      </c>
      <c r="U493" t="s">
        <v>8309</v>
      </c>
      <c r="V493" t="s">
        <v>8315</v>
      </c>
    </row>
    <row r="494" spans="1:22" ht="60" x14ac:dyDescent="0.25">
      <c r="A494">
        <v>492</v>
      </c>
      <c r="B494" s="3" t="s">
        <v>493</v>
      </c>
      <c r="C494" s="3" t="s">
        <v>4602</v>
      </c>
      <c r="D494" s="3">
        <f t="shared" si="14"/>
        <v>10000000</v>
      </c>
      <c r="E494">
        <v>10000000</v>
      </c>
      <c r="F494">
        <v>0</v>
      </c>
      <c r="G494" t="s">
        <v>8221</v>
      </c>
      <c r="H494" t="s">
        <v>8235</v>
      </c>
      <c r="I494" t="s">
        <v>8255</v>
      </c>
      <c r="J494" s="12">
        <f>(K494/86400)+25569+(-6/24)</f>
        <v>42655.78506944445</v>
      </c>
      <c r="K494">
        <v>1476319830</v>
      </c>
      <c r="L494" t="str">
        <f t="shared" si="15"/>
        <v>Aug</v>
      </c>
      <c r="M494" s="12">
        <f>(N494/86400)+25569+(-6/24)</f>
        <v>42595.78506944445</v>
      </c>
      <c r="N494">
        <v>1471135830</v>
      </c>
      <c r="O494" t="b">
        <v>0</v>
      </c>
      <c r="P494">
        <v>0</v>
      </c>
      <c r="Q494" t="b">
        <v>0</v>
      </c>
      <c r="R494" t="s">
        <v>8270</v>
      </c>
      <c r="S494" s="6">
        <f>F494/E494</f>
        <v>0</v>
      </c>
      <c r="T494" s="9" t="s">
        <v>7235</v>
      </c>
      <c r="U494" t="s">
        <v>8309</v>
      </c>
      <c r="V494" t="s">
        <v>8315</v>
      </c>
    </row>
    <row r="495" spans="1:22" ht="45" x14ac:dyDescent="0.25">
      <c r="A495">
        <v>493</v>
      </c>
      <c r="B495" s="3" t="s">
        <v>494</v>
      </c>
      <c r="C495" s="3" t="s">
        <v>4603</v>
      </c>
      <c r="D495" s="3">
        <f t="shared" si="14"/>
        <v>30000</v>
      </c>
      <c r="E495">
        <v>30000</v>
      </c>
      <c r="F495">
        <v>0</v>
      </c>
      <c r="G495" t="s">
        <v>8221</v>
      </c>
      <c r="H495" t="s">
        <v>8225</v>
      </c>
      <c r="I495" t="s">
        <v>8247</v>
      </c>
      <c r="J495" s="12">
        <f>(K495/86400)+25569+(-6/24)</f>
        <v>42144.476134259261</v>
      </c>
      <c r="K495">
        <v>1432142738</v>
      </c>
      <c r="L495" t="str">
        <f t="shared" si="15"/>
        <v>Apr</v>
      </c>
      <c r="M495" s="12">
        <f>(N495/86400)+25569+(-6/24)</f>
        <v>42114.476134259261</v>
      </c>
      <c r="N495">
        <v>1429550738</v>
      </c>
      <c r="O495" t="b">
        <v>0</v>
      </c>
      <c r="P495">
        <v>0</v>
      </c>
      <c r="Q495" t="b">
        <v>0</v>
      </c>
      <c r="R495" t="s">
        <v>8270</v>
      </c>
      <c r="S495" s="6">
        <f>F495/E495</f>
        <v>0</v>
      </c>
      <c r="T495" s="9" t="s">
        <v>7235</v>
      </c>
      <c r="U495" t="s">
        <v>8309</v>
      </c>
      <c r="V495" t="s">
        <v>8315</v>
      </c>
    </row>
    <row r="496" spans="1:22" ht="60" x14ac:dyDescent="0.25">
      <c r="A496">
        <v>494</v>
      </c>
      <c r="B496" s="3" t="s">
        <v>495</v>
      </c>
      <c r="C496" s="3" t="s">
        <v>4604</v>
      </c>
      <c r="D496" s="3">
        <f t="shared" si="14"/>
        <v>19969</v>
      </c>
      <c r="E496">
        <v>20000</v>
      </c>
      <c r="F496">
        <v>31</v>
      </c>
      <c r="G496" t="s">
        <v>8221</v>
      </c>
      <c r="H496" t="s">
        <v>8224</v>
      </c>
      <c r="I496" t="s">
        <v>8246</v>
      </c>
      <c r="J496" s="12">
        <f>(K496/86400)+25569+(-6/24)</f>
        <v>41822.875</v>
      </c>
      <c r="K496">
        <v>1404356400</v>
      </c>
      <c r="L496" t="str">
        <f t="shared" si="15"/>
        <v>Jun</v>
      </c>
      <c r="M496" s="12">
        <f>(N496/86400)+25569+(-6/24)</f>
        <v>41799.580613425926</v>
      </c>
      <c r="N496">
        <v>1402343765</v>
      </c>
      <c r="O496" t="b">
        <v>0</v>
      </c>
      <c r="P496">
        <v>3</v>
      </c>
      <c r="Q496" t="b">
        <v>0</v>
      </c>
      <c r="R496" t="s">
        <v>8270</v>
      </c>
      <c r="S496" s="6">
        <f>F496/E496</f>
        <v>1.5499999999999999E-3</v>
      </c>
      <c r="T496" s="7">
        <f>F496/P496</f>
        <v>10.333333333333334</v>
      </c>
      <c r="U496" t="s">
        <v>8309</v>
      </c>
      <c r="V496" t="s">
        <v>8315</v>
      </c>
    </row>
    <row r="497" spans="1:22" ht="45" x14ac:dyDescent="0.25">
      <c r="A497">
        <v>495</v>
      </c>
      <c r="B497" s="3" t="s">
        <v>496</v>
      </c>
      <c r="C497" s="3" t="s">
        <v>4605</v>
      </c>
      <c r="D497" s="3">
        <f t="shared" si="14"/>
        <v>7000</v>
      </c>
      <c r="E497">
        <v>7000</v>
      </c>
      <c r="F497">
        <v>0</v>
      </c>
      <c r="G497" t="s">
        <v>8221</v>
      </c>
      <c r="H497" t="s">
        <v>8224</v>
      </c>
      <c r="I497" t="s">
        <v>8246</v>
      </c>
      <c r="J497" s="12">
        <f>(K497/86400)+25569+(-6/24)</f>
        <v>42201.577604166669</v>
      </c>
      <c r="K497">
        <v>1437076305</v>
      </c>
      <c r="L497" t="str">
        <f t="shared" si="15"/>
        <v>Jun</v>
      </c>
      <c r="M497" s="12">
        <f>(N497/86400)+25569+(-6/24)</f>
        <v>42171.577604166669</v>
      </c>
      <c r="N497">
        <v>1434484305</v>
      </c>
      <c r="O497" t="b">
        <v>0</v>
      </c>
      <c r="P497">
        <v>0</v>
      </c>
      <c r="Q497" t="b">
        <v>0</v>
      </c>
      <c r="R497" t="s">
        <v>8270</v>
      </c>
      <c r="S497" s="6">
        <f>F497/E497</f>
        <v>0</v>
      </c>
      <c r="T497" s="9" t="s">
        <v>7235</v>
      </c>
      <c r="U497" t="s">
        <v>8309</v>
      </c>
      <c r="V497" t="s">
        <v>8315</v>
      </c>
    </row>
    <row r="498" spans="1:22" ht="45" x14ac:dyDescent="0.25">
      <c r="A498">
        <v>496</v>
      </c>
      <c r="B498" s="3" t="s">
        <v>497</v>
      </c>
      <c r="C498" s="3" t="s">
        <v>4606</v>
      </c>
      <c r="D498" s="3">
        <f t="shared" si="14"/>
        <v>59999</v>
      </c>
      <c r="E498">
        <v>60000</v>
      </c>
      <c r="F498">
        <v>1</v>
      </c>
      <c r="G498" t="s">
        <v>8221</v>
      </c>
      <c r="H498" t="s">
        <v>8224</v>
      </c>
      <c r="I498" t="s">
        <v>8246</v>
      </c>
      <c r="J498" s="12">
        <f>(K498/86400)+25569+(-6/24)</f>
        <v>41680.68141203704</v>
      </c>
      <c r="K498">
        <v>1392070874</v>
      </c>
      <c r="L498" t="str">
        <f t="shared" si="15"/>
        <v>Dec</v>
      </c>
      <c r="M498" s="12">
        <f>(N498/86400)+25569+(-6/24)</f>
        <v>41620.68141203704</v>
      </c>
      <c r="N498">
        <v>1386886874</v>
      </c>
      <c r="O498" t="b">
        <v>0</v>
      </c>
      <c r="P498">
        <v>1</v>
      </c>
      <c r="Q498" t="b">
        <v>0</v>
      </c>
      <c r="R498" t="s">
        <v>8270</v>
      </c>
      <c r="S498" s="6">
        <f>F498/E498</f>
        <v>1.6666666666666667E-5</v>
      </c>
      <c r="T498" s="7">
        <f>F498/P498</f>
        <v>1</v>
      </c>
      <c r="U498" t="s">
        <v>8309</v>
      </c>
      <c r="V498" t="s">
        <v>8315</v>
      </c>
    </row>
    <row r="499" spans="1:22" x14ac:dyDescent="0.25">
      <c r="A499">
        <v>497</v>
      </c>
      <c r="B499" s="3" t="s">
        <v>498</v>
      </c>
      <c r="C499" s="3" t="s">
        <v>4607</v>
      </c>
      <c r="D499" s="3">
        <f t="shared" si="14"/>
        <v>4450</v>
      </c>
      <c r="E499">
        <v>4480</v>
      </c>
      <c r="F499">
        <v>30</v>
      </c>
      <c r="G499" t="s">
        <v>8221</v>
      </c>
      <c r="H499" t="s">
        <v>8224</v>
      </c>
      <c r="I499" t="s">
        <v>8246</v>
      </c>
      <c r="J499" s="12">
        <f>(K499/86400)+25569+(-6/24)</f>
        <v>41997.958333333328</v>
      </c>
      <c r="K499">
        <v>1419483600</v>
      </c>
      <c r="L499" t="str">
        <f t="shared" si="15"/>
        <v>Nov</v>
      </c>
      <c r="M499" s="12">
        <f>(N499/86400)+25569+(-6/24)</f>
        <v>41944.787789351853</v>
      </c>
      <c r="N499">
        <v>1414889665</v>
      </c>
      <c r="O499" t="b">
        <v>0</v>
      </c>
      <c r="P499">
        <v>3</v>
      </c>
      <c r="Q499" t="b">
        <v>0</v>
      </c>
      <c r="R499" t="s">
        <v>8270</v>
      </c>
      <c r="S499" s="6">
        <f>F499/E499</f>
        <v>6.6964285714285711E-3</v>
      </c>
      <c r="T499" s="7">
        <f>F499/P499</f>
        <v>10</v>
      </c>
      <c r="U499" t="s">
        <v>8309</v>
      </c>
      <c r="V499" t="s">
        <v>8315</v>
      </c>
    </row>
    <row r="500" spans="1:22" ht="45" x14ac:dyDescent="0.25">
      <c r="A500">
        <v>498</v>
      </c>
      <c r="B500" s="3" t="s">
        <v>499</v>
      </c>
      <c r="C500" s="3" t="s">
        <v>4608</v>
      </c>
      <c r="D500" s="3">
        <f t="shared" si="14"/>
        <v>62114</v>
      </c>
      <c r="E500">
        <v>65108</v>
      </c>
      <c r="F500">
        <v>2994</v>
      </c>
      <c r="G500" t="s">
        <v>8221</v>
      </c>
      <c r="H500" t="s">
        <v>8224</v>
      </c>
      <c r="I500" t="s">
        <v>8246</v>
      </c>
      <c r="J500" s="12">
        <f>(K500/86400)+25569+(-6/24)</f>
        <v>40900.512141203704</v>
      </c>
      <c r="K500">
        <v>1324664249</v>
      </c>
      <c r="L500" t="str">
        <f t="shared" si="15"/>
        <v>Nov</v>
      </c>
      <c r="M500" s="12">
        <f>(N500/86400)+25569+(-6/24)</f>
        <v>40858.512141203704</v>
      </c>
      <c r="N500">
        <v>1321035449</v>
      </c>
      <c r="O500" t="b">
        <v>0</v>
      </c>
      <c r="P500">
        <v>22</v>
      </c>
      <c r="Q500" t="b">
        <v>0</v>
      </c>
      <c r="R500" t="s">
        <v>8270</v>
      </c>
      <c r="S500" s="6">
        <f>F500/E500</f>
        <v>4.5985132395404561E-2</v>
      </c>
      <c r="T500" s="7">
        <f>F500/P500</f>
        <v>136.09090909090909</v>
      </c>
      <c r="U500" t="s">
        <v>8309</v>
      </c>
      <c r="V500" t="s">
        <v>8315</v>
      </c>
    </row>
    <row r="501" spans="1:22" ht="60" x14ac:dyDescent="0.25">
      <c r="A501">
        <v>499</v>
      </c>
      <c r="B501" s="3" t="s">
        <v>500</v>
      </c>
      <c r="C501" s="3" t="s">
        <v>4609</v>
      </c>
      <c r="D501" s="3">
        <f t="shared" si="14"/>
        <v>18090</v>
      </c>
      <c r="E501">
        <v>20000</v>
      </c>
      <c r="F501">
        <v>1910</v>
      </c>
      <c r="G501" t="s">
        <v>8221</v>
      </c>
      <c r="H501" t="s">
        <v>8224</v>
      </c>
      <c r="I501" t="s">
        <v>8246</v>
      </c>
      <c r="J501" s="12">
        <f>(K501/86400)+25569+(-6/24)</f>
        <v>40098.624305555553</v>
      </c>
      <c r="K501">
        <v>1255381140</v>
      </c>
      <c r="L501" t="str">
        <f t="shared" si="15"/>
        <v>Aug</v>
      </c>
      <c r="M501" s="12">
        <f>(N501/86400)+25569+(-6/24)</f>
        <v>40043.645462962959</v>
      </c>
      <c r="N501">
        <v>1250630968</v>
      </c>
      <c r="O501" t="b">
        <v>0</v>
      </c>
      <c r="P501">
        <v>26</v>
      </c>
      <c r="Q501" t="b">
        <v>0</v>
      </c>
      <c r="R501" t="s">
        <v>8270</v>
      </c>
      <c r="S501" s="6">
        <f>F501/E501</f>
        <v>9.5500000000000002E-2</v>
      </c>
      <c r="T501" s="7">
        <f>F501/P501</f>
        <v>73.461538461538467</v>
      </c>
      <c r="U501" t="s">
        <v>8309</v>
      </c>
      <c r="V501" t="s">
        <v>8315</v>
      </c>
    </row>
    <row r="502" spans="1:22" ht="60" x14ac:dyDescent="0.25">
      <c r="A502">
        <v>500</v>
      </c>
      <c r="B502" s="3" t="s">
        <v>501</v>
      </c>
      <c r="C502" s="3" t="s">
        <v>4610</v>
      </c>
      <c r="D502" s="3">
        <f t="shared" si="14"/>
        <v>6285</v>
      </c>
      <c r="E502">
        <v>6500</v>
      </c>
      <c r="F502">
        <v>215</v>
      </c>
      <c r="G502" t="s">
        <v>8221</v>
      </c>
      <c r="H502" t="s">
        <v>8224</v>
      </c>
      <c r="I502" t="s">
        <v>8246</v>
      </c>
      <c r="J502" s="12">
        <f>(K502/86400)+25569+(-6/24)</f>
        <v>40306.677777777775</v>
      </c>
      <c r="K502">
        <v>1273356960</v>
      </c>
      <c r="L502" t="str">
        <f t="shared" si="15"/>
        <v>Mar</v>
      </c>
      <c r="M502" s="12">
        <f>(N502/86400)+25569+(-6/24)</f>
        <v>40247.636006944442</v>
      </c>
      <c r="N502">
        <v>1268255751</v>
      </c>
      <c r="O502" t="b">
        <v>0</v>
      </c>
      <c r="P502">
        <v>4</v>
      </c>
      <c r="Q502" t="b">
        <v>0</v>
      </c>
      <c r="R502" t="s">
        <v>8270</v>
      </c>
      <c r="S502" s="6">
        <f>F502/E502</f>
        <v>3.307692307692308E-2</v>
      </c>
      <c r="T502" s="7">
        <f>F502/P502</f>
        <v>53.75</v>
      </c>
      <c r="U502" t="s">
        <v>8309</v>
      </c>
      <c r="V502" t="s">
        <v>8315</v>
      </c>
    </row>
    <row r="503" spans="1:22" ht="60" x14ac:dyDescent="0.25">
      <c r="A503">
        <v>501</v>
      </c>
      <c r="B503" s="3" t="s">
        <v>502</v>
      </c>
      <c r="C503" s="3" t="s">
        <v>4611</v>
      </c>
      <c r="D503" s="3">
        <f t="shared" si="14"/>
        <v>10000</v>
      </c>
      <c r="E503">
        <v>10000</v>
      </c>
      <c r="F503">
        <v>0</v>
      </c>
      <c r="G503" t="s">
        <v>8221</v>
      </c>
      <c r="H503" t="s">
        <v>8224</v>
      </c>
      <c r="I503" t="s">
        <v>8246</v>
      </c>
      <c r="J503" s="12">
        <f>(K503/86400)+25569+(-6/24)</f>
        <v>40732.984386574077</v>
      </c>
      <c r="K503">
        <v>1310189851</v>
      </c>
      <c r="L503" t="str">
        <f t="shared" si="15"/>
        <v>Jun</v>
      </c>
      <c r="M503" s="12">
        <f>(N503/86400)+25569+(-6/24)</f>
        <v>40702.984386574077</v>
      </c>
      <c r="N503">
        <v>1307597851</v>
      </c>
      <c r="O503" t="b">
        <v>0</v>
      </c>
      <c r="P503">
        <v>0</v>
      </c>
      <c r="Q503" t="b">
        <v>0</v>
      </c>
      <c r="R503" t="s">
        <v>8270</v>
      </c>
      <c r="S503" s="6">
        <f>F503/E503</f>
        <v>0</v>
      </c>
      <c r="T503" s="9" t="s">
        <v>7235</v>
      </c>
      <c r="U503" t="s">
        <v>8309</v>
      </c>
      <c r="V503" t="s">
        <v>8315</v>
      </c>
    </row>
    <row r="504" spans="1:22" ht="60" x14ac:dyDescent="0.25">
      <c r="A504">
        <v>502</v>
      </c>
      <c r="B504" s="3" t="s">
        <v>503</v>
      </c>
      <c r="C504" s="3" t="s">
        <v>4612</v>
      </c>
      <c r="D504" s="3">
        <f t="shared" si="14"/>
        <v>19770</v>
      </c>
      <c r="E504">
        <v>20000</v>
      </c>
      <c r="F504">
        <v>230</v>
      </c>
      <c r="G504" t="s">
        <v>8221</v>
      </c>
      <c r="H504" t="s">
        <v>8224</v>
      </c>
      <c r="I504" t="s">
        <v>8246</v>
      </c>
      <c r="J504" s="12">
        <f>(K504/86400)+25569+(-6/24)</f>
        <v>40986.261863425927</v>
      </c>
      <c r="K504">
        <v>1332073025</v>
      </c>
      <c r="L504" t="str">
        <f t="shared" si="15"/>
        <v>Feb</v>
      </c>
      <c r="M504" s="12">
        <f>(N504/86400)+25569+(-6/24)</f>
        <v>40956.303530092591</v>
      </c>
      <c r="N504">
        <v>1329484625</v>
      </c>
      <c r="O504" t="b">
        <v>0</v>
      </c>
      <c r="P504">
        <v>4</v>
      </c>
      <c r="Q504" t="b">
        <v>0</v>
      </c>
      <c r="R504" t="s">
        <v>8270</v>
      </c>
      <c r="S504" s="6">
        <f>F504/E504</f>
        <v>1.15E-2</v>
      </c>
      <c r="T504" s="7">
        <f>F504/P504</f>
        <v>57.5</v>
      </c>
      <c r="U504" t="s">
        <v>8309</v>
      </c>
      <c r="V504" t="s">
        <v>8315</v>
      </c>
    </row>
    <row r="505" spans="1:22" ht="60" x14ac:dyDescent="0.25">
      <c r="A505">
        <v>503</v>
      </c>
      <c r="B505" s="3" t="s">
        <v>504</v>
      </c>
      <c r="C505" s="3" t="s">
        <v>4613</v>
      </c>
      <c r="D505" s="3">
        <f t="shared" si="14"/>
        <v>6386</v>
      </c>
      <c r="E505">
        <v>6500</v>
      </c>
      <c r="F505">
        <v>114</v>
      </c>
      <c r="G505" t="s">
        <v>8221</v>
      </c>
      <c r="H505" t="s">
        <v>8225</v>
      </c>
      <c r="I505" t="s">
        <v>8247</v>
      </c>
      <c r="J505" s="12">
        <f>(K505/86400)+25569+(-6/24)</f>
        <v>42021.276655092588</v>
      </c>
      <c r="K505">
        <v>1421498303</v>
      </c>
      <c r="L505" t="str">
        <f t="shared" si="15"/>
        <v>Dec</v>
      </c>
      <c r="M505" s="12">
        <f>(N505/86400)+25569+(-6/24)</f>
        <v>41991.276655092588</v>
      </c>
      <c r="N505">
        <v>1418906303</v>
      </c>
      <c r="O505" t="b">
        <v>0</v>
      </c>
      <c r="P505">
        <v>9</v>
      </c>
      <c r="Q505" t="b">
        <v>0</v>
      </c>
      <c r="R505" t="s">
        <v>8270</v>
      </c>
      <c r="S505" s="6">
        <f>F505/E505</f>
        <v>1.7538461538461537E-2</v>
      </c>
      <c r="T505" s="7">
        <f>F505/P505</f>
        <v>12.666666666666666</v>
      </c>
      <c r="U505" t="s">
        <v>8309</v>
      </c>
      <c r="V505" t="s">
        <v>8315</v>
      </c>
    </row>
    <row r="506" spans="1:22" ht="60" x14ac:dyDescent="0.25">
      <c r="A506">
        <v>504</v>
      </c>
      <c r="B506" s="3" t="s">
        <v>505</v>
      </c>
      <c r="C506" s="3" t="s">
        <v>4614</v>
      </c>
      <c r="D506" s="3">
        <f t="shared" si="14"/>
        <v>24165</v>
      </c>
      <c r="E506">
        <v>24500</v>
      </c>
      <c r="F506">
        <v>335</v>
      </c>
      <c r="G506" t="s">
        <v>8221</v>
      </c>
      <c r="H506" t="s">
        <v>8224</v>
      </c>
      <c r="I506" t="s">
        <v>8246</v>
      </c>
      <c r="J506" s="12">
        <f>(K506/86400)+25569+(-6/24)</f>
        <v>41009.691979166666</v>
      </c>
      <c r="K506">
        <v>1334097387</v>
      </c>
      <c r="L506" t="str">
        <f t="shared" si="15"/>
        <v>Feb</v>
      </c>
      <c r="M506" s="12">
        <f>(N506/86400)+25569+(-6/24)</f>
        <v>40949.73364583333</v>
      </c>
      <c r="N506">
        <v>1328916987</v>
      </c>
      <c r="O506" t="b">
        <v>0</v>
      </c>
      <c r="P506">
        <v>5</v>
      </c>
      <c r="Q506" t="b">
        <v>0</v>
      </c>
      <c r="R506" t="s">
        <v>8270</v>
      </c>
      <c r="S506" s="6">
        <f>F506/E506</f>
        <v>1.3673469387755101E-2</v>
      </c>
      <c r="T506" s="7">
        <f>F506/P506</f>
        <v>67</v>
      </c>
      <c r="U506" t="s">
        <v>8309</v>
      </c>
      <c r="V506" t="s">
        <v>8315</v>
      </c>
    </row>
    <row r="507" spans="1:22" ht="45" x14ac:dyDescent="0.25">
      <c r="A507">
        <v>505</v>
      </c>
      <c r="B507" s="3" t="s">
        <v>506</v>
      </c>
      <c r="C507" s="3" t="s">
        <v>4615</v>
      </c>
      <c r="D507" s="3">
        <f t="shared" si="14"/>
        <v>11948</v>
      </c>
      <c r="E507">
        <v>12000</v>
      </c>
      <c r="F507">
        <v>52</v>
      </c>
      <c r="G507" t="s">
        <v>8221</v>
      </c>
      <c r="H507" t="s">
        <v>8224</v>
      </c>
      <c r="I507" t="s">
        <v>8246</v>
      </c>
      <c r="J507" s="12">
        <f>(K507/86400)+25569+(-6/24)</f>
        <v>42362.848217592589</v>
      </c>
      <c r="K507">
        <v>1451010086</v>
      </c>
      <c r="L507" t="str">
        <f t="shared" si="15"/>
        <v>Nov</v>
      </c>
      <c r="M507" s="12">
        <f>(N507/86400)+25569+(-6/24)</f>
        <v>42317.848217592589</v>
      </c>
      <c r="N507">
        <v>1447122086</v>
      </c>
      <c r="O507" t="b">
        <v>0</v>
      </c>
      <c r="P507">
        <v>14</v>
      </c>
      <c r="Q507" t="b">
        <v>0</v>
      </c>
      <c r="R507" t="s">
        <v>8270</v>
      </c>
      <c r="S507" s="6">
        <f>F507/E507</f>
        <v>4.3333333333333331E-3</v>
      </c>
      <c r="T507" s="7">
        <f>F507/P507</f>
        <v>3.7142857142857144</v>
      </c>
      <c r="U507" t="s">
        <v>8309</v>
      </c>
      <c r="V507" t="s">
        <v>8315</v>
      </c>
    </row>
    <row r="508" spans="1:22" ht="45" x14ac:dyDescent="0.25">
      <c r="A508">
        <v>506</v>
      </c>
      <c r="B508" s="3" t="s">
        <v>507</v>
      </c>
      <c r="C508" s="3" t="s">
        <v>4616</v>
      </c>
      <c r="D508" s="3">
        <f t="shared" si="14"/>
        <v>199750</v>
      </c>
      <c r="E508">
        <v>200000</v>
      </c>
      <c r="F508">
        <v>250</v>
      </c>
      <c r="G508" t="s">
        <v>8221</v>
      </c>
      <c r="H508" t="s">
        <v>8224</v>
      </c>
      <c r="I508" t="s">
        <v>8246</v>
      </c>
      <c r="J508" s="12">
        <f>(K508/86400)+25569+(-6/24)</f>
        <v>41496.302314814813</v>
      </c>
      <c r="K508">
        <v>1376140520</v>
      </c>
      <c r="L508" t="str">
        <f t="shared" si="15"/>
        <v>Jul</v>
      </c>
      <c r="M508" s="12">
        <f>(N508/86400)+25569+(-6/24)</f>
        <v>41466.302314814813</v>
      </c>
      <c r="N508">
        <v>1373548520</v>
      </c>
      <c r="O508" t="b">
        <v>0</v>
      </c>
      <c r="P508">
        <v>1</v>
      </c>
      <c r="Q508" t="b">
        <v>0</v>
      </c>
      <c r="R508" t="s">
        <v>8270</v>
      </c>
      <c r="S508" s="6">
        <f>F508/E508</f>
        <v>1.25E-3</v>
      </c>
      <c r="T508" s="7">
        <f>F508/P508</f>
        <v>250</v>
      </c>
      <c r="U508" t="s">
        <v>8309</v>
      </c>
      <c r="V508" t="s">
        <v>8315</v>
      </c>
    </row>
    <row r="509" spans="1:22" ht="60" x14ac:dyDescent="0.25">
      <c r="A509">
        <v>507</v>
      </c>
      <c r="B509" s="3" t="s">
        <v>508</v>
      </c>
      <c r="C509" s="3" t="s">
        <v>4617</v>
      </c>
      <c r="D509" s="3">
        <f t="shared" si="14"/>
        <v>19360</v>
      </c>
      <c r="E509">
        <v>20000</v>
      </c>
      <c r="F509">
        <v>640</v>
      </c>
      <c r="G509" t="s">
        <v>8221</v>
      </c>
      <c r="H509" t="s">
        <v>8224</v>
      </c>
      <c r="I509" t="s">
        <v>8246</v>
      </c>
      <c r="J509" s="12">
        <f>(K509/86400)+25569+(-6/24)</f>
        <v>41201.708993055552</v>
      </c>
      <c r="K509">
        <v>1350687657</v>
      </c>
      <c r="L509" t="str">
        <f t="shared" si="15"/>
        <v>Sep</v>
      </c>
      <c r="M509" s="12">
        <f>(N509/86400)+25569+(-6/24)</f>
        <v>41156.708993055552</v>
      </c>
      <c r="N509">
        <v>1346799657</v>
      </c>
      <c r="O509" t="b">
        <v>0</v>
      </c>
      <c r="P509">
        <v>10</v>
      </c>
      <c r="Q509" t="b">
        <v>0</v>
      </c>
      <c r="R509" t="s">
        <v>8270</v>
      </c>
      <c r="S509" s="6">
        <f>F509/E509</f>
        <v>3.2000000000000001E-2</v>
      </c>
      <c r="T509" s="7">
        <f>F509/P509</f>
        <v>64</v>
      </c>
      <c r="U509" t="s">
        <v>8309</v>
      </c>
      <c r="V509" t="s">
        <v>8315</v>
      </c>
    </row>
    <row r="510" spans="1:22" ht="60" x14ac:dyDescent="0.25">
      <c r="A510">
        <v>508</v>
      </c>
      <c r="B510" s="3" t="s">
        <v>509</v>
      </c>
      <c r="C510" s="3" t="s">
        <v>4618</v>
      </c>
      <c r="D510" s="3">
        <f t="shared" si="14"/>
        <v>49600</v>
      </c>
      <c r="E510">
        <v>50000</v>
      </c>
      <c r="F510">
        <v>400</v>
      </c>
      <c r="G510" t="s">
        <v>8221</v>
      </c>
      <c r="H510" t="s">
        <v>8224</v>
      </c>
      <c r="I510" t="s">
        <v>8246</v>
      </c>
      <c r="J510" s="12">
        <f>(K510/86400)+25569+(-6/24)</f>
        <v>41054.343055555553</v>
      </c>
      <c r="K510">
        <v>1337955240</v>
      </c>
      <c r="L510" t="str">
        <f t="shared" si="15"/>
        <v>Mar</v>
      </c>
      <c r="M510" s="12">
        <f>(N510/86400)+25569+(-6/24)</f>
        <v>40994.774317129632</v>
      </c>
      <c r="N510">
        <v>1332808501</v>
      </c>
      <c r="O510" t="b">
        <v>0</v>
      </c>
      <c r="P510">
        <v>3</v>
      </c>
      <c r="Q510" t="b">
        <v>0</v>
      </c>
      <c r="R510" t="s">
        <v>8270</v>
      </c>
      <c r="S510" s="6">
        <f>F510/E510</f>
        <v>8.0000000000000002E-3</v>
      </c>
      <c r="T510" s="7">
        <f>F510/P510</f>
        <v>133.33333333333334</v>
      </c>
      <c r="U510" t="s">
        <v>8309</v>
      </c>
      <c r="V510" t="s">
        <v>8315</v>
      </c>
    </row>
    <row r="511" spans="1:22" ht="45" x14ac:dyDescent="0.25">
      <c r="A511">
        <v>509</v>
      </c>
      <c r="B511" s="3" t="s">
        <v>510</v>
      </c>
      <c r="C511" s="3" t="s">
        <v>4619</v>
      </c>
      <c r="D511" s="3">
        <f t="shared" si="14"/>
        <v>4990</v>
      </c>
      <c r="E511">
        <v>5000</v>
      </c>
      <c r="F511">
        <v>10</v>
      </c>
      <c r="G511" t="s">
        <v>8221</v>
      </c>
      <c r="H511" t="s">
        <v>8225</v>
      </c>
      <c r="I511" t="s">
        <v>8247</v>
      </c>
      <c r="J511" s="12">
        <f>(K511/86400)+25569+(-6/24)</f>
        <v>42183.381597222222</v>
      </c>
      <c r="K511">
        <v>1435504170</v>
      </c>
      <c r="L511" t="str">
        <f t="shared" si="15"/>
        <v>May</v>
      </c>
      <c r="M511" s="12">
        <f>(N511/86400)+25569+(-6/24)</f>
        <v>42153.381597222222</v>
      </c>
      <c r="N511">
        <v>1432912170</v>
      </c>
      <c r="O511" t="b">
        <v>0</v>
      </c>
      <c r="P511">
        <v>1</v>
      </c>
      <c r="Q511" t="b">
        <v>0</v>
      </c>
      <c r="R511" t="s">
        <v>8270</v>
      </c>
      <c r="S511" s="6">
        <f>F511/E511</f>
        <v>2E-3</v>
      </c>
      <c r="T511" s="7">
        <f>F511/P511</f>
        <v>10</v>
      </c>
      <c r="U511" t="s">
        <v>8309</v>
      </c>
      <c r="V511" t="s">
        <v>8315</v>
      </c>
    </row>
    <row r="512" spans="1:22" ht="45" x14ac:dyDescent="0.25">
      <c r="A512">
        <v>510</v>
      </c>
      <c r="B512" s="3" t="s">
        <v>511</v>
      </c>
      <c r="C512" s="3" t="s">
        <v>4620</v>
      </c>
      <c r="D512" s="3">
        <f t="shared" si="14"/>
        <v>14000</v>
      </c>
      <c r="E512">
        <v>14000</v>
      </c>
      <c r="F512">
        <v>0</v>
      </c>
      <c r="G512" t="s">
        <v>8221</v>
      </c>
      <c r="H512" t="s">
        <v>8224</v>
      </c>
      <c r="I512" t="s">
        <v>8246</v>
      </c>
      <c r="J512" s="12">
        <f>(K512/86400)+25569+(-6/24)</f>
        <v>42429.926377314812</v>
      </c>
      <c r="K512">
        <v>1456805639</v>
      </c>
      <c r="L512" t="str">
        <f t="shared" si="15"/>
        <v>Jan</v>
      </c>
      <c r="M512" s="12">
        <f>(N512/86400)+25569+(-6/24)</f>
        <v>42399.926377314812</v>
      </c>
      <c r="N512">
        <v>1454213639</v>
      </c>
      <c r="O512" t="b">
        <v>0</v>
      </c>
      <c r="P512">
        <v>0</v>
      </c>
      <c r="Q512" t="b">
        <v>0</v>
      </c>
      <c r="R512" t="s">
        <v>8270</v>
      </c>
      <c r="S512" s="6">
        <f>F512/E512</f>
        <v>0</v>
      </c>
      <c r="T512" s="9" t="s">
        <v>7235</v>
      </c>
      <c r="U512" t="s">
        <v>8309</v>
      </c>
      <c r="V512" t="s">
        <v>8315</v>
      </c>
    </row>
    <row r="513" spans="1:22" ht="45" x14ac:dyDescent="0.25">
      <c r="A513">
        <v>511</v>
      </c>
      <c r="B513" s="3" t="s">
        <v>512</v>
      </c>
      <c r="C513" s="3" t="s">
        <v>4621</v>
      </c>
      <c r="D513" s="3">
        <f t="shared" si="14"/>
        <v>4850</v>
      </c>
      <c r="E513">
        <v>5000</v>
      </c>
      <c r="F513">
        <v>150</v>
      </c>
      <c r="G513" t="s">
        <v>8221</v>
      </c>
      <c r="H513" t="s">
        <v>8224</v>
      </c>
      <c r="I513" t="s">
        <v>8246</v>
      </c>
      <c r="J513" s="12">
        <f>(K513/86400)+25569+(-6/24)</f>
        <v>41370.011365740742</v>
      </c>
      <c r="K513">
        <v>1365228982</v>
      </c>
      <c r="L513" t="str">
        <f t="shared" si="15"/>
        <v>Mar</v>
      </c>
      <c r="M513" s="12">
        <f>(N513/86400)+25569+(-6/24)</f>
        <v>41340.053032407406</v>
      </c>
      <c r="N513">
        <v>1362640582</v>
      </c>
      <c r="O513" t="b">
        <v>0</v>
      </c>
      <c r="P513">
        <v>5</v>
      </c>
      <c r="Q513" t="b">
        <v>0</v>
      </c>
      <c r="R513" t="s">
        <v>8270</v>
      </c>
      <c r="S513" s="6">
        <f>F513/E513</f>
        <v>0.03</v>
      </c>
      <c r="T513" s="7">
        <f>F513/P513</f>
        <v>30</v>
      </c>
      <c r="U513" t="s">
        <v>8309</v>
      </c>
      <c r="V513" t="s">
        <v>8315</v>
      </c>
    </row>
    <row r="514" spans="1:22" ht="60" x14ac:dyDescent="0.25">
      <c r="A514">
        <v>512</v>
      </c>
      <c r="B514" s="3" t="s">
        <v>513</v>
      </c>
      <c r="C514" s="3" t="s">
        <v>4622</v>
      </c>
      <c r="D514" s="3">
        <f t="shared" si="14"/>
        <v>7989</v>
      </c>
      <c r="E514">
        <v>8000</v>
      </c>
      <c r="F514">
        <v>11</v>
      </c>
      <c r="G514" t="s">
        <v>8221</v>
      </c>
      <c r="H514" t="s">
        <v>8224</v>
      </c>
      <c r="I514" t="s">
        <v>8246</v>
      </c>
      <c r="J514" s="12">
        <f>(K514/86400)+25569+(-6/24)</f>
        <v>42694.533877314811</v>
      </c>
      <c r="K514">
        <v>1479667727</v>
      </c>
      <c r="L514" t="str">
        <f t="shared" si="15"/>
        <v>Oct</v>
      </c>
      <c r="M514" s="12">
        <f>(N514/86400)+25569+(-6/24)</f>
        <v>42649.492210648154</v>
      </c>
      <c r="N514">
        <v>1475776127</v>
      </c>
      <c r="O514" t="b">
        <v>0</v>
      </c>
      <c r="P514">
        <v>2</v>
      </c>
      <c r="Q514" t="b">
        <v>0</v>
      </c>
      <c r="R514" t="s">
        <v>8270</v>
      </c>
      <c r="S514" s="6">
        <f>F514/E514</f>
        <v>1.3749999999999999E-3</v>
      </c>
      <c r="T514" s="7">
        <f>F514/P514</f>
        <v>5.5</v>
      </c>
      <c r="U514" t="s">
        <v>8309</v>
      </c>
      <c r="V514" t="s">
        <v>8315</v>
      </c>
    </row>
    <row r="515" spans="1:22" ht="45" x14ac:dyDescent="0.25">
      <c r="A515">
        <v>513</v>
      </c>
      <c r="B515" s="3" t="s">
        <v>514</v>
      </c>
      <c r="C515" s="3" t="s">
        <v>4623</v>
      </c>
      <c r="D515" s="3">
        <f t="shared" ref="D515:D578" si="16">E515-F515</f>
        <v>43038</v>
      </c>
      <c r="E515">
        <v>50000</v>
      </c>
      <c r="F515">
        <v>6962</v>
      </c>
      <c r="G515" t="s">
        <v>8221</v>
      </c>
      <c r="H515" t="s">
        <v>8224</v>
      </c>
      <c r="I515" t="s">
        <v>8246</v>
      </c>
      <c r="J515" s="12">
        <f>(K515/86400)+25569+(-6/24)</f>
        <v>42597.041666666672</v>
      </c>
      <c r="K515">
        <v>1471244400</v>
      </c>
      <c r="L515" t="str">
        <f t="shared" ref="L515:L578" si="17">TEXT(M515,"mmm")</f>
        <v>Jul</v>
      </c>
      <c r="M515" s="12">
        <f>(N515/86400)+25569+(-6/24)</f>
        <v>42552.403993055559</v>
      </c>
      <c r="N515">
        <v>1467387705</v>
      </c>
      <c r="O515" t="b">
        <v>0</v>
      </c>
      <c r="P515">
        <v>68</v>
      </c>
      <c r="Q515" t="b">
        <v>0</v>
      </c>
      <c r="R515" t="s">
        <v>8270</v>
      </c>
      <c r="S515" s="6">
        <f>F515/E515</f>
        <v>0.13924</v>
      </c>
      <c r="T515" s="7">
        <f>F515/P515</f>
        <v>102.38235294117646</v>
      </c>
      <c r="U515" t="s">
        <v>8309</v>
      </c>
      <c r="V515" t="s">
        <v>8315</v>
      </c>
    </row>
    <row r="516" spans="1:22" ht="45" x14ac:dyDescent="0.25">
      <c r="A516">
        <v>514</v>
      </c>
      <c r="B516" s="3" t="s">
        <v>515</v>
      </c>
      <c r="C516" s="3" t="s">
        <v>4624</v>
      </c>
      <c r="D516" s="3">
        <f t="shared" si="16"/>
        <v>1450</v>
      </c>
      <c r="E516">
        <v>1500</v>
      </c>
      <c r="F516">
        <v>50</v>
      </c>
      <c r="G516" t="s">
        <v>8221</v>
      </c>
      <c r="H516" t="s">
        <v>8229</v>
      </c>
      <c r="I516" t="s">
        <v>8251</v>
      </c>
      <c r="J516" s="12">
        <f>(K516/86400)+25569+(-6/24)</f>
        <v>41860.363969907405</v>
      </c>
      <c r="K516">
        <v>1407595447</v>
      </c>
      <c r="L516" t="str">
        <f t="shared" si="17"/>
        <v>Jul</v>
      </c>
      <c r="M516" s="12">
        <f>(N516/86400)+25569+(-6/24)</f>
        <v>41830.363969907405</v>
      </c>
      <c r="N516">
        <v>1405003447</v>
      </c>
      <c r="O516" t="b">
        <v>0</v>
      </c>
      <c r="P516">
        <v>3</v>
      </c>
      <c r="Q516" t="b">
        <v>0</v>
      </c>
      <c r="R516" t="s">
        <v>8270</v>
      </c>
      <c r="S516" s="6">
        <f>F516/E516</f>
        <v>3.3333333333333333E-2</v>
      </c>
      <c r="T516" s="7">
        <f>F516/P516</f>
        <v>16.666666666666668</v>
      </c>
      <c r="U516" t="s">
        <v>8309</v>
      </c>
      <c r="V516" t="s">
        <v>8315</v>
      </c>
    </row>
    <row r="517" spans="1:22" ht="45" x14ac:dyDescent="0.25">
      <c r="A517">
        <v>515</v>
      </c>
      <c r="B517" s="3" t="s">
        <v>516</v>
      </c>
      <c r="C517" s="3" t="s">
        <v>4625</v>
      </c>
      <c r="D517" s="3">
        <f t="shared" si="16"/>
        <v>72349</v>
      </c>
      <c r="E517">
        <v>97000</v>
      </c>
      <c r="F517">
        <v>24651</v>
      </c>
      <c r="G517" t="s">
        <v>8221</v>
      </c>
      <c r="H517" t="s">
        <v>8224</v>
      </c>
      <c r="I517" t="s">
        <v>8246</v>
      </c>
      <c r="J517" s="12">
        <f>(K517/86400)+25569+(-6/24)</f>
        <v>42367.240752314814</v>
      </c>
      <c r="K517">
        <v>1451389601</v>
      </c>
      <c r="L517" t="str">
        <f t="shared" si="17"/>
        <v>Nov</v>
      </c>
      <c r="M517" s="12">
        <f>(N517/86400)+25569+(-6/24)</f>
        <v>42327.240752314814</v>
      </c>
      <c r="N517">
        <v>1447933601</v>
      </c>
      <c r="O517" t="b">
        <v>0</v>
      </c>
      <c r="P517">
        <v>34</v>
      </c>
      <c r="Q517" t="b">
        <v>0</v>
      </c>
      <c r="R517" t="s">
        <v>8270</v>
      </c>
      <c r="S517" s="6">
        <f>F517/E517</f>
        <v>0.25413402061855672</v>
      </c>
      <c r="T517" s="7">
        <f>F517/P517</f>
        <v>725.02941176470586</v>
      </c>
      <c r="U517" t="s">
        <v>8309</v>
      </c>
      <c r="V517" t="s">
        <v>8315</v>
      </c>
    </row>
    <row r="518" spans="1:22" ht="30" x14ac:dyDescent="0.25">
      <c r="A518">
        <v>516</v>
      </c>
      <c r="B518" s="3" t="s">
        <v>517</v>
      </c>
      <c r="C518" s="3" t="s">
        <v>4626</v>
      </c>
      <c r="D518" s="3">
        <f t="shared" si="16"/>
        <v>5000</v>
      </c>
      <c r="E518">
        <v>5000</v>
      </c>
      <c r="F518">
        <v>0</v>
      </c>
      <c r="G518" t="s">
        <v>8221</v>
      </c>
      <c r="H518" t="s">
        <v>8225</v>
      </c>
      <c r="I518" t="s">
        <v>8247</v>
      </c>
      <c r="J518" s="12">
        <f>(K518/86400)+25569+(-6/24)</f>
        <v>42151.528703703705</v>
      </c>
      <c r="K518">
        <v>1432752080</v>
      </c>
      <c r="L518" t="str">
        <f t="shared" si="17"/>
        <v>Mar</v>
      </c>
      <c r="M518" s="12">
        <f>(N518/86400)+25569+(-6/24)</f>
        <v>42091.528703703705</v>
      </c>
      <c r="N518">
        <v>1427568080</v>
      </c>
      <c r="O518" t="b">
        <v>0</v>
      </c>
      <c r="P518">
        <v>0</v>
      </c>
      <c r="Q518" t="b">
        <v>0</v>
      </c>
      <c r="R518" t="s">
        <v>8270</v>
      </c>
      <c r="S518" s="6">
        <f>F518/E518</f>
        <v>0</v>
      </c>
      <c r="T518" s="9" t="s">
        <v>7235</v>
      </c>
      <c r="U518" t="s">
        <v>8309</v>
      </c>
      <c r="V518" t="s">
        <v>8315</v>
      </c>
    </row>
    <row r="519" spans="1:22" ht="60" x14ac:dyDescent="0.25">
      <c r="A519">
        <v>517</v>
      </c>
      <c r="B519" s="3" t="s">
        <v>518</v>
      </c>
      <c r="C519" s="3" t="s">
        <v>4627</v>
      </c>
      <c r="D519" s="3">
        <f t="shared" si="16"/>
        <v>14795</v>
      </c>
      <c r="E519">
        <v>15000</v>
      </c>
      <c r="F519">
        <v>205</v>
      </c>
      <c r="G519" t="s">
        <v>8221</v>
      </c>
      <c r="H519" t="s">
        <v>8224</v>
      </c>
      <c r="I519" t="s">
        <v>8246</v>
      </c>
      <c r="J519" s="12">
        <f>(K519/86400)+25569+(-6/24)</f>
        <v>42768.365289351852</v>
      </c>
      <c r="K519">
        <v>1486046761</v>
      </c>
      <c r="L519" t="str">
        <f t="shared" si="17"/>
        <v>Jan</v>
      </c>
      <c r="M519" s="12">
        <f>(N519/86400)+25569+(-6/24)</f>
        <v>42738.365289351852</v>
      </c>
      <c r="N519">
        <v>1483454761</v>
      </c>
      <c r="O519" t="b">
        <v>0</v>
      </c>
      <c r="P519">
        <v>3</v>
      </c>
      <c r="Q519" t="b">
        <v>0</v>
      </c>
      <c r="R519" t="s">
        <v>8270</v>
      </c>
      <c r="S519" s="6">
        <f>F519/E519</f>
        <v>1.3666666666666667E-2</v>
      </c>
      <c r="T519" s="7">
        <f>F519/P519</f>
        <v>68.333333333333329</v>
      </c>
      <c r="U519" t="s">
        <v>8309</v>
      </c>
      <c r="V519" t="s">
        <v>8315</v>
      </c>
    </row>
    <row r="520" spans="1:22" ht="60" x14ac:dyDescent="0.25">
      <c r="A520">
        <v>518</v>
      </c>
      <c r="B520" s="3" t="s">
        <v>519</v>
      </c>
      <c r="C520" s="3" t="s">
        <v>4628</v>
      </c>
      <c r="D520" s="3">
        <f t="shared" si="16"/>
        <v>7175</v>
      </c>
      <c r="E520">
        <v>7175</v>
      </c>
      <c r="F520">
        <v>0</v>
      </c>
      <c r="G520" t="s">
        <v>8221</v>
      </c>
      <c r="H520" t="s">
        <v>8224</v>
      </c>
      <c r="I520" t="s">
        <v>8246</v>
      </c>
      <c r="J520" s="12">
        <f>(K520/86400)+25569+(-6/24)</f>
        <v>42253.365277777775</v>
      </c>
      <c r="K520">
        <v>1441550760</v>
      </c>
      <c r="L520" t="str">
        <f t="shared" si="17"/>
        <v>Aug</v>
      </c>
      <c r="M520" s="12">
        <f>(N520/86400)+25569+(-6/24)</f>
        <v>42223.366018518514</v>
      </c>
      <c r="N520">
        <v>1438958824</v>
      </c>
      <c r="O520" t="b">
        <v>0</v>
      </c>
      <c r="P520">
        <v>0</v>
      </c>
      <c r="Q520" t="b">
        <v>0</v>
      </c>
      <c r="R520" t="s">
        <v>8270</v>
      </c>
      <c r="S520" s="6">
        <f>F520/E520</f>
        <v>0</v>
      </c>
      <c r="T520" s="9" t="s">
        <v>7235</v>
      </c>
      <c r="U520" t="s">
        <v>8309</v>
      </c>
      <c r="V520" t="s">
        <v>8315</v>
      </c>
    </row>
    <row r="521" spans="1:22" ht="45" x14ac:dyDescent="0.25">
      <c r="A521">
        <v>519</v>
      </c>
      <c r="B521" s="3" t="s">
        <v>520</v>
      </c>
      <c r="C521" s="3" t="s">
        <v>4629</v>
      </c>
      <c r="D521" s="3">
        <f t="shared" si="16"/>
        <v>9255</v>
      </c>
      <c r="E521">
        <v>12001</v>
      </c>
      <c r="F521">
        <v>2746</v>
      </c>
      <c r="G521" t="s">
        <v>8221</v>
      </c>
      <c r="H521" t="s">
        <v>8224</v>
      </c>
      <c r="I521" t="s">
        <v>8246</v>
      </c>
      <c r="J521" s="12">
        <f>(K521/86400)+25569+(-6/24)</f>
        <v>41248.141446759255</v>
      </c>
      <c r="K521">
        <v>1354699421</v>
      </c>
      <c r="L521" t="str">
        <f t="shared" si="17"/>
        <v>Nov</v>
      </c>
      <c r="M521" s="12">
        <f>(N521/86400)+25569+(-6/24)</f>
        <v>41218.141446759255</v>
      </c>
      <c r="N521">
        <v>1352107421</v>
      </c>
      <c r="O521" t="b">
        <v>0</v>
      </c>
      <c r="P521">
        <v>70</v>
      </c>
      <c r="Q521" t="b">
        <v>0</v>
      </c>
      <c r="R521" t="s">
        <v>8270</v>
      </c>
      <c r="S521" s="6">
        <f>F521/E521</f>
        <v>0.22881426547787684</v>
      </c>
      <c r="T521" s="7">
        <f>F521/P521</f>
        <v>39.228571428571428</v>
      </c>
      <c r="U521" t="s">
        <v>8309</v>
      </c>
      <c r="V521" t="s">
        <v>8315</v>
      </c>
    </row>
    <row r="522" spans="1:22" ht="60" x14ac:dyDescent="0.25">
      <c r="A522">
        <v>520</v>
      </c>
      <c r="B522" s="3" t="s">
        <v>521</v>
      </c>
      <c r="C522" s="3" t="s">
        <v>4630</v>
      </c>
      <c r="D522" s="3">
        <f t="shared" si="16"/>
        <v>-105</v>
      </c>
      <c r="E522">
        <v>5000</v>
      </c>
      <c r="F522">
        <v>5105</v>
      </c>
      <c r="G522" t="s">
        <v>8219</v>
      </c>
      <c r="H522" t="s">
        <v>8225</v>
      </c>
      <c r="I522" t="s">
        <v>8247</v>
      </c>
      <c r="J522" s="12">
        <f>(K522/86400)+25569+(-6/24)</f>
        <v>42348.452094907407</v>
      </c>
      <c r="K522">
        <v>1449766261</v>
      </c>
      <c r="L522" t="str">
        <f t="shared" si="17"/>
        <v>Nov</v>
      </c>
      <c r="M522" s="12">
        <f>(N522/86400)+25569+(-6/24)</f>
        <v>42318.452094907407</v>
      </c>
      <c r="N522">
        <v>1447174261</v>
      </c>
      <c r="O522" t="b">
        <v>0</v>
      </c>
      <c r="P522">
        <v>34</v>
      </c>
      <c r="Q522" t="b">
        <v>1</v>
      </c>
      <c r="R522" t="s">
        <v>8271</v>
      </c>
      <c r="S522" s="6">
        <f>F522/E522</f>
        <v>1.0209999999999999</v>
      </c>
      <c r="T522" s="7">
        <f>F522/P522</f>
        <v>150.14705882352942</v>
      </c>
      <c r="U522" t="s">
        <v>8316</v>
      </c>
      <c r="V522" t="s">
        <v>8317</v>
      </c>
    </row>
    <row r="523" spans="1:22" ht="60" x14ac:dyDescent="0.25">
      <c r="A523">
        <v>521</v>
      </c>
      <c r="B523" s="3" t="s">
        <v>522</v>
      </c>
      <c r="C523" s="3" t="s">
        <v>4631</v>
      </c>
      <c r="D523" s="3">
        <f t="shared" si="16"/>
        <v>-232</v>
      </c>
      <c r="E523">
        <v>5000</v>
      </c>
      <c r="F523">
        <v>5232</v>
      </c>
      <c r="G523" t="s">
        <v>8219</v>
      </c>
      <c r="H523" t="s">
        <v>8224</v>
      </c>
      <c r="I523" t="s">
        <v>8246</v>
      </c>
      <c r="J523" s="12">
        <f>(K523/86400)+25569+(-6/24)</f>
        <v>42674.957638888889</v>
      </c>
      <c r="K523">
        <v>1477976340</v>
      </c>
      <c r="L523" t="str">
        <f t="shared" si="17"/>
        <v>Oct</v>
      </c>
      <c r="M523" s="12">
        <f>(N523/86400)+25569+(-6/24)</f>
        <v>42645.842812499999</v>
      </c>
      <c r="N523">
        <v>1475460819</v>
      </c>
      <c r="O523" t="b">
        <v>0</v>
      </c>
      <c r="P523">
        <v>56</v>
      </c>
      <c r="Q523" t="b">
        <v>1</v>
      </c>
      <c r="R523" t="s">
        <v>8271</v>
      </c>
      <c r="S523" s="6">
        <f>F523/E523</f>
        <v>1.0464</v>
      </c>
      <c r="T523" s="7">
        <f>F523/P523</f>
        <v>93.428571428571431</v>
      </c>
      <c r="U523" t="s">
        <v>8316</v>
      </c>
      <c r="V523" t="s">
        <v>8317</v>
      </c>
    </row>
    <row r="524" spans="1:22" ht="45" x14ac:dyDescent="0.25">
      <c r="A524">
        <v>522</v>
      </c>
      <c r="B524" s="3" t="s">
        <v>523</v>
      </c>
      <c r="C524" s="3" t="s">
        <v>4632</v>
      </c>
      <c r="D524" s="3">
        <f t="shared" si="16"/>
        <v>-440</v>
      </c>
      <c r="E524">
        <v>3000</v>
      </c>
      <c r="F524">
        <v>3440</v>
      </c>
      <c r="G524" t="s">
        <v>8219</v>
      </c>
      <c r="H524" t="s">
        <v>8224</v>
      </c>
      <c r="I524" t="s">
        <v>8246</v>
      </c>
      <c r="J524" s="12">
        <f>(K524/86400)+25569+(-6/24)</f>
        <v>42449.749131944445</v>
      </c>
      <c r="K524">
        <v>1458518325</v>
      </c>
      <c r="L524" t="str">
        <f t="shared" si="17"/>
        <v>Feb</v>
      </c>
      <c r="M524" s="12">
        <f>(N524/86400)+25569+(-6/24)</f>
        <v>42429.790798611109</v>
      </c>
      <c r="N524">
        <v>1456793925</v>
      </c>
      <c r="O524" t="b">
        <v>0</v>
      </c>
      <c r="P524">
        <v>31</v>
      </c>
      <c r="Q524" t="b">
        <v>1</v>
      </c>
      <c r="R524" t="s">
        <v>8271</v>
      </c>
      <c r="S524" s="6">
        <f>F524/E524</f>
        <v>1.1466666666666667</v>
      </c>
      <c r="T524" s="7">
        <f>F524/P524</f>
        <v>110.96774193548387</v>
      </c>
      <c r="U524" t="s">
        <v>8316</v>
      </c>
      <c r="V524" t="s">
        <v>8317</v>
      </c>
    </row>
    <row r="525" spans="1:22" ht="60" x14ac:dyDescent="0.25">
      <c r="A525">
        <v>523</v>
      </c>
      <c r="B525" s="3" t="s">
        <v>524</v>
      </c>
      <c r="C525" s="3" t="s">
        <v>4633</v>
      </c>
      <c r="D525" s="3">
        <f t="shared" si="16"/>
        <v>-1030</v>
      </c>
      <c r="E525">
        <v>5000</v>
      </c>
      <c r="F525">
        <v>6030</v>
      </c>
      <c r="G525" t="s">
        <v>8219</v>
      </c>
      <c r="H525" t="s">
        <v>8224</v>
      </c>
      <c r="I525" t="s">
        <v>8246</v>
      </c>
      <c r="J525" s="12">
        <f>(K525/86400)+25569+(-6/24)</f>
        <v>42267.88282407407</v>
      </c>
      <c r="K525">
        <v>1442805076</v>
      </c>
      <c r="L525" t="str">
        <f t="shared" si="17"/>
        <v>Aug</v>
      </c>
      <c r="M525" s="12">
        <f>(N525/86400)+25569+(-6/24)</f>
        <v>42237.88282407407</v>
      </c>
      <c r="N525">
        <v>1440213076</v>
      </c>
      <c r="O525" t="b">
        <v>0</v>
      </c>
      <c r="P525">
        <v>84</v>
      </c>
      <c r="Q525" t="b">
        <v>1</v>
      </c>
      <c r="R525" t="s">
        <v>8271</v>
      </c>
      <c r="S525" s="6">
        <f>F525/E525</f>
        <v>1.206</v>
      </c>
      <c r="T525" s="7">
        <f>F525/P525</f>
        <v>71.785714285714292</v>
      </c>
      <c r="U525" t="s">
        <v>8316</v>
      </c>
      <c r="V525" t="s">
        <v>8317</v>
      </c>
    </row>
    <row r="526" spans="1:22" ht="60" x14ac:dyDescent="0.25">
      <c r="A526">
        <v>524</v>
      </c>
      <c r="B526" s="3" t="s">
        <v>525</v>
      </c>
      <c r="C526" s="3" t="s">
        <v>4634</v>
      </c>
      <c r="D526" s="3">
        <f t="shared" si="16"/>
        <v>-303.55000000000018</v>
      </c>
      <c r="E526">
        <v>3500</v>
      </c>
      <c r="F526">
        <v>3803.55</v>
      </c>
      <c r="G526" t="s">
        <v>8219</v>
      </c>
      <c r="H526" t="s">
        <v>8225</v>
      </c>
      <c r="I526" t="s">
        <v>8247</v>
      </c>
      <c r="J526" s="12">
        <f>(K526/86400)+25569+(-6/24)</f>
        <v>42522.467233796298</v>
      </c>
      <c r="K526">
        <v>1464801169</v>
      </c>
      <c r="L526" t="str">
        <f t="shared" si="17"/>
        <v>May</v>
      </c>
      <c r="M526" s="12">
        <f>(N526/86400)+25569+(-6/24)</f>
        <v>42492.467233796298</v>
      </c>
      <c r="N526">
        <v>1462209169</v>
      </c>
      <c r="O526" t="b">
        <v>0</v>
      </c>
      <c r="P526">
        <v>130</v>
      </c>
      <c r="Q526" t="b">
        <v>1</v>
      </c>
      <c r="R526" t="s">
        <v>8271</v>
      </c>
      <c r="S526" s="6">
        <f>F526/E526</f>
        <v>1.0867285714285715</v>
      </c>
      <c r="T526" s="7">
        <f>F526/P526</f>
        <v>29.258076923076924</v>
      </c>
      <c r="U526" t="s">
        <v>8316</v>
      </c>
      <c r="V526" t="s">
        <v>8317</v>
      </c>
    </row>
    <row r="527" spans="1:22" ht="60" x14ac:dyDescent="0.25">
      <c r="A527">
        <v>525</v>
      </c>
      <c r="B527" s="3" t="s">
        <v>526</v>
      </c>
      <c r="C527" s="3" t="s">
        <v>4635</v>
      </c>
      <c r="D527" s="3">
        <f t="shared" si="16"/>
        <v>0</v>
      </c>
      <c r="E527">
        <v>12000</v>
      </c>
      <c r="F527">
        <v>12000</v>
      </c>
      <c r="G527" t="s">
        <v>8219</v>
      </c>
      <c r="H527" t="s">
        <v>8224</v>
      </c>
      <c r="I527" t="s">
        <v>8246</v>
      </c>
      <c r="J527" s="12">
        <f>(K527/86400)+25569+(-6/24)</f>
        <v>41895.150937500002</v>
      </c>
      <c r="K527">
        <v>1410601041</v>
      </c>
      <c r="L527" t="str">
        <f t="shared" si="17"/>
        <v>Jul</v>
      </c>
      <c r="M527" s="12">
        <f>(N527/86400)+25569+(-6/24)</f>
        <v>41850.150937500002</v>
      </c>
      <c r="N527">
        <v>1406713041</v>
      </c>
      <c r="O527" t="b">
        <v>0</v>
      </c>
      <c r="P527">
        <v>12</v>
      </c>
      <c r="Q527" t="b">
        <v>1</v>
      </c>
      <c r="R527" t="s">
        <v>8271</v>
      </c>
      <c r="S527" s="6">
        <f>F527/E527</f>
        <v>1</v>
      </c>
      <c r="T527" s="7">
        <f>F527/P527</f>
        <v>1000</v>
      </c>
      <c r="U527" t="s">
        <v>8316</v>
      </c>
      <c r="V527" t="s">
        <v>8317</v>
      </c>
    </row>
    <row r="528" spans="1:22" ht="45" x14ac:dyDescent="0.25">
      <c r="A528">
        <v>526</v>
      </c>
      <c r="B528" s="3" t="s">
        <v>527</v>
      </c>
      <c r="C528" s="3" t="s">
        <v>4636</v>
      </c>
      <c r="D528" s="3">
        <f t="shared" si="16"/>
        <v>-210</v>
      </c>
      <c r="E528">
        <v>1500</v>
      </c>
      <c r="F528">
        <v>1710</v>
      </c>
      <c r="G528" t="s">
        <v>8219</v>
      </c>
      <c r="H528" t="s">
        <v>8225</v>
      </c>
      <c r="I528" t="s">
        <v>8247</v>
      </c>
      <c r="J528" s="12">
        <f>(K528/86400)+25569+(-6/24)</f>
        <v>42223.458333333328</v>
      </c>
      <c r="K528">
        <v>1438966800</v>
      </c>
      <c r="L528" t="str">
        <f t="shared" si="17"/>
        <v>Jul</v>
      </c>
      <c r="M528" s="12">
        <f>(N528/86400)+25569+(-6/24)</f>
        <v>42192.341944444444</v>
      </c>
      <c r="N528">
        <v>1436278344</v>
      </c>
      <c r="O528" t="b">
        <v>0</v>
      </c>
      <c r="P528">
        <v>23</v>
      </c>
      <c r="Q528" t="b">
        <v>1</v>
      </c>
      <c r="R528" t="s">
        <v>8271</v>
      </c>
      <c r="S528" s="6">
        <f>F528/E528</f>
        <v>1.1399999999999999</v>
      </c>
      <c r="T528" s="7">
        <f>F528/P528</f>
        <v>74.347826086956516</v>
      </c>
      <c r="U528" t="s">
        <v>8316</v>
      </c>
      <c r="V528" t="s">
        <v>8317</v>
      </c>
    </row>
    <row r="529" spans="1:22" ht="60" x14ac:dyDescent="0.25">
      <c r="A529">
        <v>527</v>
      </c>
      <c r="B529" s="3" t="s">
        <v>528</v>
      </c>
      <c r="C529" s="3" t="s">
        <v>4637</v>
      </c>
      <c r="D529" s="3">
        <f t="shared" si="16"/>
        <v>-85</v>
      </c>
      <c r="E529">
        <v>10000</v>
      </c>
      <c r="F529">
        <v>10085</v>
      </c>
      <c r="G529" t="s">
        <v>8219</v>
      </c>
      <c r="H529" t="s">
        <v>8224</v>
      </c>
      <c r="I529" t="s">
        <v>8246</v>
      </c>
      <c r="J529" s="12">
        <f>(K529/86400)+25569+(-6/24)</f>
        <v>42783.420138888891</v>
      </c>
      <c r="K529">
        <v>1487347500</v>
      </c>
      <c r="L529" t="str">
        <f t="shared" si="17"/>
        <v>Jan</v>
      </c>
      <c r="M529" s="12">
        <f>(N529/86400)+25569+(-6/24)</f>
        <v>42752.955625000002</v>
      </c>
      <c r="N529">
        <v>1484715366</v>
      </c>
      <c r="O529" t="b">
        <v>0</v>
      </c>
      <c r="P529">
        <v>158</v>
      </c>
      <c r="Q529" t="b">
        <v>1</v>
      </c>
      <c r="R529" t="s">
        <v>8271</v>
      </c>
      <c r="S529" s="6">
        <f>F529/E529</f>
        <v>1.0085</v>
      </c>
      <c r="T529" s="7">
        <f>F529/P529</f>
        <v>63.829113924050631</v>
      </c>
      <c r="U529" t="s">
        <v>8316</v>
      </c>
      <c r="V529" t="s">
        <v>8317</v>
      </c>
    </row>
    <row r="530" spans="1:22" ht="30" x14ac:dyDescent="0.25">
      <c r="A530">
        <v>528</v>
      </c>
      <c r="B530" s="3" t="s">
        <v>529</v>
      </c>
      <c r="C530" s="3" t="s">
        <v>4638</v>
      </c>
      <c r="D530" s="3">
        <f t="shared" si="16"/>
        <v>-180</v>
      </c>
      <c r="E530">
        <v>1150</v>
      </c>
      <c r="F530">
        <v>1330</v>
      </c>
      <c r="G530" t="s">
        <v>8219</v>
      </c>
      <c r="H530" t="s">
        <v>8224</v>
      </c>
      <c r="I530" t="s">
        <v>8246</v>
      </c>
      <c r="J530" s="12">
        <f>(K530/86400)+25569+(-6/24)</f>
        <v>42176.638888888891</v>
      </c>
      <c r="K530">
        <v>1434921600</v>
      </c>
      <c r="L530" t="str">
        <f t="shared" si="17"/>
        <v>May</v>
      </c>
      <c r="M530" s="12">
        <f>(N530/86400)+25569+(-6/24)</f>
        <v>42155.670219907406</v>
      </c>
      <c r="N530">
        <v>1433109907</v>
      </c>
      <c r="O530" t="b">
        <v>0</v>
      </c>
      <c r="P530">
        <v>30</v>
      </c>
      <c r="Q530" t="b">
        <v>1</v>
      </c>
      <c r="R530" t="s">
        <v>8271</v>
      </c>
      <c r="S530" s="6">
        <f>F530/E530</f>
        <v>1.1565217391304348</v>
      </c>
      <c r="T530" s="7">
        <f>F530/P530</f>
        <v>44.333333333333336</v>
      </c>
      <c r="U530" t="s">
        <v>8316</v>
      </c>
      <c r="V530" t="s">
        <v>8317</v>
      </c>
    </row>
    <row r="531" spans="1:22" ht="60" x14ac:dyDescent="0.25">
      <c r="A531">
        <v>529</v>
      </c>
      <c r="B531" s="3" t="s">
        <v>530</v>
      </c>
      <c r="C531" s="3" t="s">
        <v>4639</v>
      </c>
      <c r="D531" s="3">
        <f t="shared" si="16"/>
        <v>-365</v>
      </c>
      <c r="E531">
        <v>1200</v>
      </c>
      <c r="F531">
        <v>1565</v>
      </c>
      <c r="G531" t="s">
        <v>8219</v>
      </c>
      <c r="H531" t="s">
        <v>8229</v>
      </c>
      <c r="I531" t="s">
        <v>8251</v>
      </c>
      <c r="J531" s="12">
        <f>(K531/86400)+25569+(-6/24)</f>
        <v>42745.958333333328</v>
      </c>
      <c r="K531">
        <v>1484110800</v>
      </c>
      <c r="L531" t="str">
        <f t="shared" si="17"/>
        <v>Dec</v>
      </c>
      <c r="M531" s="12">
        <f>(N531/86400)+25569+(-6/24)</f>
        <v>42724.781180555554</v>
      </c>
      <c r="N531">
        <v>1482281094</v>
      </c>
      <c r="O531" t="b">
        <v>0</v>
      </c>
      <c r="P531">
        <v>18</v>
      </c>
      <c r="Q531" t="b">
        <v>1</v>
      </c>
      <c r="R531" t="s">
        <v>8271</v>
      </c>
      <c r="S531" s="6">
        <f>F531/E531</f>
        <v>1.3041666666666667</v>
      </c>
      <c r="T531" s="7">
        <f>F531/P531</f>
        <v>86.944444444444443</v>
      </c>
      <c r="U531" t="s">
        <v>8316</v>
      </c>
      <c r="V531" t="s">
        <v>8317</v>
      </c>
    </row>
    <row r="532" spans="1:22" ht="60" x14ac:dyDescent="0.25">
      <c r="A532">
        <v>530</v>
      </c>
      <c r="B532" s="3" t="s">
        <v>531</v>
      </c>
      <c r="C532" s="3" t="s">
        <v>4640</v>
      </c>
      <c r="D532" s="3">
        <f t="shared" si="16"/>
        <v>-265</v>
      </c>
      <c r="E532">
        <v>3405</v>
      </c>
      <c r="F532">
        <v>3670</v>
      </c>
      <c r="G532" t="s">
        <v>8219</v>
      </c>
      <c r="H532" t="s">
        <v>8224</v>
      </c>
      <c r="I532" t="s">
        <v>8246</v>
      </c>
      <c r="J532" s="12">
        <f>(K532/86400)+25569+(-6/24)</f>
        <v>42178.833333333328</v>
      </c>
      <c r="K532">
        <v>1435111200</v>
      </c>
      <c r="L532" t="str">
        <f t="shared" si="17"/>
        <v>Jun</v>
      </c>
      <c r="M532" s="12">
        <f>(N532/86400)+25569+(-6/24)</f>
        <v>42157.341064814813</v>
      </c>
      <c r="N532">
        <v>1433254268</v>
      </c>
      <c r="O532" t="b">
        <v>0</v>
      </c>
      <c r="P532">
        <v>29</v>
      </c>
      <c r="Q532" t="b">
        <v>1</v>
      </c>
      <c r="R532" t="s">
        <v>8271</v>
      </c>
      <c r="S532" s="6">
        <f>F532/E532</f>
        <v>1.0778267254038179</v>
      </c>
      <c r="T532" s="7">
        <f>F532/P532</f>
        <v>126.55172413793103</v>
      </c>
      <c r="U532" t="s">
        <v>8316</v>
      </c>
      <c r="V532" t="s">
        <v>8317</v>
      </c>
    </row>
    <row r="533" spans="1:22" ht="60" x14ac:dyDescent="0.25">
      <c r="A533">
        <v>531</v>
      </c>
      <c r="B533" s="3" t="s">
        <v>532</v>
      </c>
      <c r="C533" s="3" t="s">
        <v>4641</v>
      </c>
      <c r="D533" s="3">
        <f t="shared" si="16"/>
        <v>0</v>
      </c>
      <c r="E533">
        <v>4000</v>
      </c>
      <c r="F533">
        <v>4000</v>
      </c>
      <c r="G533" t="s">
        <v>8219</v>
      </c>
      <c r="H533" t="s">
        <v>8224</v>
      </c>
      <c r="I533" t="s">
        <v>8246</v>
      </c>
      <c r="J533" s="12">
        <f>(K533/86400)+25569+(-6/24)</f>
        <v>42721.040972222225</v>
      </c>
      <c r="K533">
        <v>1481957940</v>
      </c>
      <c r="L533" t="str">
        <f t="shared" si="17"/>
        <v>Nov</v>
      </c>
      <c r="M533" s="12">
        <f>(N533/86400)+25569+(-6/24)</f>
        <v>42675.815150462964</v>
      </c>
      <c r="N533">
        <v>1478050429</v>
      </c>
      <c r="O533" t="b">
        <v>0</v>
      </c>
      <c r="P533">
        <v>31</v>
      </c>
      <c r="Q533" t="b">
        <v>1</v>
      </c>
      <c r="R533" t="s">
        <v>8271</v>
      </c>
      <c r="S533" s="6">
        <f>F533/E533</f>
        <v>1</v>
      </c>
      <c r="T533" s="7">
        <f>F533/P533</f>
        <v>129.03225806451613</v>
      </c>
      <c r="U533" t="s">
        <v>8316</v>
      </c>
      <c r="V533" t="s">
        <v>8317</v>
      </c>
    </row>
    <row r="534" spans="1:22" ht="60" x14ac:dyDescent="0.25">
      <c r="A534">
        <v>532</v>
      </c>
      <c r="B534" s="3" t="s">
        <v>533</v>
      </c>
      <c r="C534" s="3" t="s">
        <v>4642</v>
      </c>
      <c r="D534" s="3">
        <f t="shared" si="16"/>
        <v>-2325</v>
      </c>
      <c r="E534">
        <v>10000</v>
      </c>
      <c r="F534">
        <v>12325</v>
      </c>
      <c r="G534" t="s">
        <v>8219</v>
      </c>
      <c r="H534" t="s">
        <v>8224</v>
      </c>
      <c r="I534" t="s">
        <v>8246</v>
      </c>
      <c r="J534" s="12">
        <f>(K534/86400)+25569+(-6/24)</f>
        <v>42502.757037037038</v>
      </c>
      <c r="K534">
        <v>1463098208</v>
      </c>
      <c r="L534" t="str">
        <f t="shared" si="17"/>
        <v>Apr</v>
      </c>
      <c r="M534" s="12">
        <f>(N534/86400)+25569+(-6/24)</f>
        <v>42472.757037037038</v>
      </c>
      <c r="N534">
        <v>1460506208</v>
      </c>
      <c r="O534" t="b">
        <v>0</v>
      </c>
      <c r="P534">
        <v>173</v>
      </c>
      <c r="Q534" t="b">
        <v>1</v>
      </c>
      <c r="R534" t="s">
        <v>8271</v>
      </c>
      <c r="S534" s="6">
        <f>F534/E534</f>
        <v>1.2324999999999999</v>
      </c>
      <c r="T534" s="7">
        <f>F534/P534</f>
        <v>71.242774566473983</v>
      </c>
      <c r="U534" t="s">
        <v>8316</v>
      </c>
      <c r="V534" t="s">
        <v>8317</v>
      </c>
    </row>
    <row r="535" spans="1:22" ht="60" x14ac:dyDescent="0.25">
      <c r="A535">
        <v>533</v>
      </c>
      <c r="B535" s="3" t="s">
        <v>534</v>
      </c>
      <c r="C535" s="3" t="s">
        <v>4643</v>
      </c>
      <c r="D535" s="3">
        <f t="shared" si="16"/>
        <v>-4</v>
      </c>
      <c r="E535">
        <v>2000</v>
      </c>
      <c r="F535">
        <v>2004</v>
      </c>
      <c r="G535" t="s">
        <v>8219</v>
      </c>
      <c r="H535" t="s">
        <v>8225</v>
      </c>
      <c r="I535" t="s">
        <v>8247</v>
      </c>
      <c r="J535" s="12">
        <f>(K535/86400)+25569+(-6/24)</f>
        <v>42506.18478009259</v>
      </c>
      <c r="K535">
        <v>1463394365</v>
      </c>
      <c r="L535" t="str">
        <f t="shared" si="17"/>
        <v>Apr</v>
      </c>
      <c r="M535" s="12">
        <f>(N535/86400)+25569+(-6/24)</f>
        <v>42482.18478009259</v>
      </c>
      <c r="N535">
        <v>1461320765</v>
      </c>
      <c r="O535" t="b">
        <v>0</v>
      </c>
      <c r="P535">
        <v>17</v>
      </c>
      <c r="Q535" t="b">
        <v>1</v>
      </c>
      <c r="R535" t="s">
        <v>8271</v>
      </c>
      <c r="S535" s="6">
        <f>F535/E535</f>
        <v>1.002</v>
      </c>
      <c r="T535" s="7">
        <f>F535/P535</f>
        <v>117.88235294117646</v>
      </c>
      <c r="U535" t="s">
        <v>8316</v>
      </c>
      <c r="V535" t="s">
        <v>8317</v>
      </c>
    </row>
    <row r="536" spans="1:22" ht="60" x14ac:dyDescent="0.25">
      <c r="A536">
        <v>534</v>
      </c>
      <c r="B536" s="3" t="s">
        <v>535</v>
      </c>
      <c r="C536" s="3" t="s">
        <v>4644</v>
      </c>
      <c r="D536" s="3">
        <f t="shared" si="16"/>
        <v>-700</v>
      </c>
      <c r="E536">
        <v>15000</v>
      </c>
      <c r="F536">
        <v>15700</v>
      </c>
      <c r="G536" t="s">
        <v>8219</v>
      </c>
      <c r="H536" t="s">
        <v>8234</v>
      </c>
      <c r="I536" t="s">
        <v>8254</v>
      </c>
      <c r="J536" s="12">
        <f>(K536/86400)+25569+(-6/24)</f>
        <v>42309.708333333328</v>
      </c>
      <c r="K536">
        <v>1446418800</v>
      </c>
      <c r="L536" t="str">
        <f t="shared" si="17"/>
        <v>Sep</v>
      </c>
      <c r="M536" s="12">
        <f>(N536/86400)+25569+(-6/24)</f>
        <v>42270.560995370368</v>
      </c>
      <c r="N536">
        <v>1443036470</v>
      </c>
      <c r="O536" t="b">
        <v>0</v>
      </c>
      <c r="P536">
        <v>48</v>
      </c>
      <c r="Q536" t="b">
        <v>1</v>
      </c>
      <c r="R536" t="s">
        <v>8271</v>
      </c>
      <c r="S536" s="6">
        <f>F536/E536</f>
        <v>1.0466666666666666</v>
      </c>
      <c r="T536" s="7">
        <f>F536/P536</f>
        <v>327.08333333333331</v>
      </c>
      <c r="U536" t="s">
        <v>8316</v>
      </c>
      <c r="V536" t="s">
        <v>8317</v>
      </c>
    </row>
    <row r="537" spans="1:22" ht="45" x14ac:dyDescent="0.25">
      <c r="A537">
        <v>535</v>
      </c>
      <c r="B537" s="3" t="s">
        <v>536</v>
      </c>
      <c r="C537" s="3" t="s">
        <v>4645</v>
      </c>
      <c r="D537" s="3">
        <f t="shared" si="16"/>
        <v>-50</v>
      </c>
      <c r="E537">
        <v>2000</v>
      </c>
      <c r="F537">
        <v>2050</v>
      </c>
      <c r="G537" t="s">
        <v>8219</v>
      </c>
      <c r="H537" t="s">
        <v>8225</v>
      </c>
      <c r="I537" t="s">
        <v>8247</v>
      </c>
      <c r="J537" s="12">
        <f>(K537/86400)+25569+(-6/24)</f>
        <v>42741.29519675926</v>
      </c>
      <c r="K537">
        <v>1483707905</v>
      </c>
      <c r="L537" t="str">
        <f t="shared" si="17"/>
        <v>Dec</v>
      </c>
      <c r="M537" s="12">
        <f>(N537/86400)+25569+(-6/24)</f>
        <v>42711.29519675926</v>
      </c>
      <c r="N537">
        <v>1481115905</v>
      </c>
      <c r="O537" t="b">
        <v>0</v>
      </c>
      <c r="P537">
        <v>59</v>
      </c>
      <c r="Q537" t="b">
        <v>1</v>
      </c>
      <c r="R537" t="s">
        <v>8271</v>
      </c>
      <c r="S537" s="6">
        <f>F537/E537</f>
        <v>1.0249999999999999</v>
      </c>
      <c r="T537" s="7">
        <f>F537/P537</f>
        <v>34.745762711864408</v>
      </c>
      <c r="U537" t="s">
        <v>8316</v>
      </c>
      <c r="V537" t="s">
        <v>8317</v>
      </c>
    </row>
    <row r="538" spans="1:22" ht="60" x14ac:dyDescent="0.25">
      <c r="A538">
        <v>536</v>
      </c>
      <c r="B538" s="3" t="s">
        <v>537</v>
      </c>
      <c r="C538" s="3" t="s">
        <v>4646</v>
      </c>
      <c r="D538" s="3">
        <f t="shared" si="16"/>
        <v>-602.5</v>
      </c>
      <c r="E538">
        <v>3300</v>
      </c>
      <c r="F538">
        <v>3902.5</v>
      </c>
      <c r="G538" t="s">
        <v>8219</v>
      </c>
      <c r="H538" t="s">
        <v>8225</v>
      </c>
      <c r="I538" t="s">
        <v>8247</v>
      </c>
      <c r="J538" s="12">
        <f>(K538/86400)+25569+(-6/24)</f>
        <v>42219.5</v>
      </c>
      <c r="K538">
        <v>1438624800</v>
      </c>
      <c r="L538" t="str">
        <f t="shared" si="17"/>
        <v>Jun</v>
      </c>
      <c r="M538" s="12">
        <f>(N538/86400)+25569+(-6/24)</f>
        <v>42179.094988425924</v>
      </c>
      <c r="N538">
        <v>1435133807</v>
      </c>
      <c r="O538" t="b">
        <v>0</v>
      </c>
      <c r="P538">
        <v>39</v>
      </c>
      <c r="Q538" t="b">
        <v>1</v>
      </c>
      <c r="R538" t="s">
        <v>8271</v>
      </c>
      <c r="S538" s="6">
        <f>F538/E538</f>
        <v>1.1825757575757576</v>
      </c>
      <c r="T538" s="7">
        <f>F538/P538</f>
        <v>100.06410256410257</v>
      </c>
      <c r="U538" t="s">
        <v>8316</v>
      </c>
      <c r="V538" t="s">
        <v>8317</v>
      </c>
    </row>
    <row r="539" spans="1:22" ht="60" x14ac:dyDescent="0.25">
      <c r="A539">
        <v>537</v>
      </c>
      <c r="B539" s="3" t="s">
        <v>538</v>
      </c>
      <c r="C539" s="3" t="s">
        <v>4647</v>
      </c>
      <c r="D539" s="3">
        <f t="shared" si="16"/>
        <v>-410</v>
      </c>
      <c r="E539">
        <v>2000</v>
      </c>
      <c r="F539">
        <v>2410</v>
      </c>
      <c r="G539" t="s">
        <v>8219</v>
      </c>
      <c r="H539" t="s">
        <v>8224</v>
      </c>
      <c r="I539" t="s">
        <v>8246</v>
      </c>
      <c r="J539" s="12">
        <f>(K539/86400)+25569+(-6/24)</f>
        <v>42312.560081018513</v>
      </c>
      <c r="K539">
        <v>1446665191</v>
      </c>
      <c r="L539" t="str">
        <f t="shared" si="17"/>
        <v>Oct</v>
      </c>
      <c r="M539" s="12">
        <f>(N539/86400)+25569+(-6/24)</f>
        <v>42282.518414351856</v>
      </c>
      <c r="N539">
        <v>1444069591</v>
      </c>
      <c r="O539" t="b">
        <v>0</v>
      </c>
      <c r="P539">
        <v>59</v>
      </c>
      <c r="Q539" t="b">
        <v>1</v>
      </c>
      <c r="R539" t="s">
        <v>8271</v>
      </c>
      <c r="S539" s="6">
        <f>F539/E539</f>
        <v>1.2050000000000001</v>
      </c>
      <c r="T539" s="7">
        <f>F539/P539</f>
        <v>40.847457627118644</v>
      </c>
      <c r="U539" t="s">
        <v>8316</v>
      </c>
      <c r="V539" t="s">
        <v>8317</v>
      </c>
    </row>
    <row r="540" spans="1:22" ht="60" x14ac:dyDescent="0.25">
      <c r="A540">
        <v>538</v>
      </c>
      <c r="B540" s="3" t="s">
        <v>539</v>
      </c>
      <c r="C540" s="3" t="s">
        <v>4648</v>
      </c>
      <c r="D540" s="3">
        <f t="shared" si="16"/>
        <v>-10121</v>
      </c>
      <c r="E540">
        <v>5000</v>
      </c>
      <c r="F540">
        <v>15121</v>
      </c>
      <c r="G540" t="s">
        <v>8219</v>
      </c>
      <c r="H540" t="s">
        <v>8224</v>
      </c>
      <c r="I540" t="s">
        <v>8246</v>
      </c>
      <c r="J540" s="12">
        <f>(K540/86400)+25569+(-6/24)</f>
        <v>42503.544710648144</v>
      </c>
      <c r="K540">
        <v>1463166263</v>
      </c>
      <c r="L540" t="str">
        <f t="shared" si="17"/>
        <v>Apr</v>
      </c>
      <c r="M540" s="12">
        <f>(N540/86400)+25569+(-6/24)</f>
        <v>42473.544710648144</v>
      </c>
      <c r="N540">
        <v>1460574263</v>
      </c>
      <c r="O540" t="b">
        <v>0</v>
      </c>
      <c r="P540">
        <v>60</v>
      </c>
      <c r="Q540" t="b">
        <v>1</v>
      </c>
      <c r="R540" t="s">
        <v>8271</v>
      </c>
      <c r="S540" s="6">
        <f>F540/E540</f>
        <v>3.0242</v>
      </c>
      <c r="T540" s="7">
        <f>F540/P540</f>
        <v>252.01666666666668</v>
      </c>
      <c r="U540" t="s">
        <v>8316</v>
      </c>
      <c r="V540" t="s">
        <v>8317</v>
      </c>
    </row>
    <row r="541" spans="1:22" ht="45" x14ac:dyDescent="0.25">
      <c r="A541">
        <v>539</v>
      </c>
      <c r="B541" s="3" t="s">
        <v>540</v>
      </c>
      <c r="C541" s="3" t="s">
        <v>4649</v>
      </c>
      <c r="D541" s="3">
        <f t="shared" si="16"/>
        <v>-3.2200000000000273</v>
      </c>
      <c r="E541">
        <v>500</v>
      </c>
      <c r="F541">
        <v>503.22</v>
      </c>
      <c r="G541" t="s">
        <v>8219</v>
      </c>
      <c r="H541" t="s">
        <v>8225</v>
      </c>
      <c r="I541" t="s">
        <v>8247</v>
      </c>
      <c r="J541" s="12">
        <f>(K541/86400)+25569+(-6/24)</f>
        <v>42555.799849537041</v>
      </c>
      <c r="K541">
        <v>1467681107</v>
      </c>
      <c r="L541" t="str">
        <f t="shared" si="17"/>
        <v>Jun</v>
      </c>
      <c r="M541" s="12">
        <f>(N541/86400)+25569+(-6/24)</f>
        <v>42534.799849537041</v>
      </c>
      <c r="N541">
        <v>1465866707</v>
      </c>
      <c r="O541" t="b">
        <v>0</v>
      </c>
      <c r="P541">
        <v>20</v>
      </c>
      <c r="Q541" t="b">
        <v>1</v>
      </c>
      <c r="R541" t="s">
        <v>8271</v>
      </c>
      <c r="S541" s="6">
        <f>F541/E541</f>
        <v>1.00644</v>
      </c>
      <c r="T541" s="7">
        <f>F541/P541</f>
        <v>25.161000000000001</v>
      </c>
      <c r="U541" t="s">
        <v>8316</v>
      </c>
      <c r="V541" t="s">
        <v>8317</v>
      </c>
    </row>
    <row r="542" spans="1:22" ht="60" x14ac:dyDescent="0.25">
      <c r="A542">
        <v>540</v>
      </c>
      <c r="B542" s="3" t="s">
        <v>541</v>
      </c>
      <c r="C542" s="3" t="s">
        <v>4650</v>
      </c>
      <c r="D542" s="3">
        <f t="shared" si="16"/>
        <v>14999</v>
      </c>
      <c r="E542">
        <v>15000</v>
      </c>
      <c r="F542">
        <v>1</v>
      </c>
      <c r="G542" t="s">
        <v>8221</v>
      </c>
      <c r="H542" t="s">
        <v>8224</v>
      </c>
      <c r="I542" t="s">
        <v>8246</v>
      </c>
      <c r="J542" s="12">
        <f>(K542/86400)+25569+(-6/24)</f>
        <v>42039.567199074074</v>
      </c>
      <c r="K542">
        <v>1423078606</v>
      </c>
      <c r="L542" t="str">
        <f t="shared" si="17"/>
        <v>Jan</v>
      </c>
      <c r="M542" s="12">
        <f>(N542/86400)+25569+(-6/24)</f>
        <v>42009.567199074074</v>
      </c>
      <c r="N542">
        <v>1420486606</v>
      </c>
      <c r="O542" t="b">
        <v>0</v>
      </c>
      <c r="P542">
        <v>1</v>
      </c>
      <c r="Q542" t="b">
        <v>0</v>
      </c>
      <c r="R542" t="s">
        <v>8272</v>
      </c>
      <c r="S542" s="6">
        <f>F542/E542</f>
        <v>6.666666666666667E-5</v>
      </c>
      <c r="T542" s="7">
        <f>F542/P542</f>
        <v>1</v>
      </c>
      <c r="U542" t="s">
        <v>8318</v>
      </c>
      <c r="V542" t="s">
        <v>8319</v>
      </c>
    </row>
    <row r="543" spans="1:22" ht="45" x14ac:dyDescent="0.25">
      <c r="A543">
        <v>541</v>
      </c>
      <c r="B543" s="3" t="s">
        <v>542</v>
      </c>
      <c r="C543" s="3" t="s">
        <v>4651</v>
      </c>
      <c r="D543" s="3">
        <f t="shared" si="16"/>
        <v>4475</v>
      </c>
      <c r="E543">
        <v>4500</v>
      </c>
      <c r="F543">
        <v>25</v>
      </c>
      <c r="G543" t="s">
        <v>8221</v>
      </c>
      <c r="H543" t="s">
        <v>8224</v>
      </c>
      <c r="I543" t="s">
        <v>8246</v>
      </c>
      <c r="J543" s="12">
        <f>(K543/86400)+25569+(-6/24)</f>
        <v>42305.796689814815</v>
      </c>
      <c r="K543">
        <v>1446080834</v>
      </c>
      <c r="L543" t="str">
        <f t="shared" si="17"/>
        <v>Sep</v>
      </c>
      <c r="M543" s="12">
        <f>(N543/86400)+25569+(-6/24)</f>
        <v>42275.796689814815</v>
      </c>
      <c r="N543">
        <v>1443488834</v>
      </c>
      <c r="O543" t="b">
        <v>0</v>
      </c>
      <c r="P543">
        <v>1</v>
      </c>
      <c r="Q543" t="b">
        <v>0</v>
      </c>
      <c r="R543" t="s">
        <v>8272</v>
      </c>
      <c r="S543" s="6">
        <f>F543/E543</f>
        <v>5.5555555555555558E-3</v>
      </c>
      <c r="T543" s="7">
        <f>F543/P543</f>
        <v>25</v>
      </c>
      <c r="U543" t="s">
        <v>8318</v>
      </c>
      <c r="V543" t="s">
        <v>8319</v>
      </c>
    </row>
    <row r="544" spans="1:22" ht="45" x14ac:dyDescent="0.25">
      <c r="A544">
        <v>542</v>
      </c>
      <c r="B544" s="3" t="s">
        <v>543</v>
      </c>
      <c r="C544" s="3" t="s">
        <v>4652</v>
      </c>
      <c r="D544" s="3">
        <f t="shared" si="16"/>
        <v>249999</v>
      </c>
      <c r="E544">
        <v>250000</v>
      </c>
      <c r="F544">
        <v>1</v>
      </c>
      <c r="G544" t="s">
        <v>8221</v>
      </c>
      <c r="H544" t="s">
        <v>8224</v>
      </c>
      <c r="I544" t="s">
        <v>8246</v>
      </c>
      <c r="J544" s="12">
        <f>(K544/86400)+25569+(-6/24)</f>
        <v>42493.445787037039</v>
      </c>
      <c r="K544">
        <v>1462293716</v>
      </c>
      <c r="L544" t="str">
        <f t="shared" si="17"/>
        <v>Mar</v>
      </c>
      <c r="M544" s="12">
        <f>(N544/86400)+25569+(-6/24)</f>
        <v>42433.487453703703</v>
      </c>
      <c r="N544">
        <v>1457113316</v>
      </c>
      <c r="O544" t="b">
        <v>0</v>
      </c>
      <c r="P544">
        <v>1</v>
      </c>
      <c r="Q544" t="b">
        <v>0</v>
      </c>
      <c r="R544" t="s">
        <v>8272</v>
      </c>
      <c r="S544" s="6">
        <f>F544/E544</f>
        <v>3.9999999999999998E-6</v>
      </c>
      <c r="T544" s="7">
        <f>F544/P544</f>
        <v>1</v>
      </c>
      <c r="U544" t="s">
        <v>8318</v>
      </c>
      <c r="V544" t="s">
        <v>8319</v>
      </c>
    </row>
    <row r="545" spans="1:22" ht="60" x14ac:dyDescent="0.25">
      <c r="A545">
        <v>543</v>
      </c>
      <c r="B545" s="3" t="s">
        <v>544</v>
      </c>
      <c r="C545" s="3" t="s">
        <v>4653</v>
      </c>
      <c r="D545" s="3">
        <f t="shared" si="16"/>
        <v>21930</v>
      </c>
      <c r="E545">
        <v>22000</v>
      </c>
      <c r="F545">
        <v>70</v>
      </c>
      <c r="G545" t="s">
        <v>8221</v>
      </c>
      <c r="H545" t="s">
        <v>8226</v>
      </c>
      <c r="I545" t="s">
        <v>8248</v>
      </c>
      <c r="J545" s="12">
        <f>(K545/86400)+25569+(-6/24)</f>
        <v>41943.842152777775</v>
      </c>
      <c r="K545">
        <v>1414807962</v>
      </c>
      <c r="L545" t="str">
        <f t="shared" si="17"/>
        <v>Oct</v>
      </c>
      <c r="M545" s="12">
        <f>(N545/86400)+25569+(-6/24)</f>
        <v>41913.842152777775</v>
      </c>
      <c r="N545">
        <v>1412215962</v>
      </c>
      <c r="O545" t="b">
        <v>0</v>
      </c>
      <c r="P545">
        <v>2</v>
      </c>
      <c r="Q545" t="b">
        <v>0</v>
      </c>
      <c r="R545" t="s">
        <v>8272</v>
      </c>
      <c r="S545" s="6">
        <f>F545/E545</f>
        <v>3.1818181818181819E-3</v>
      </c>
      <c r="T545" s="7">
        <f>F545/P545</f>
        <v>35</v>
      </c>
      <c r="U545" t="s">
        <v>8318</v>
      </c>
      <c r="V545" t="s">
        <v>8319</v>
      </c>
    </row>
    <row r="546" spans="1:22" ht="60" x14ac:dyDescent="0.25">
      <c r="A546">
        <v>544</v>
      </c>
      <c r="B546" s="3" t="s">
        <v>545</v>
      </c>
      <c r="C546" s="3" t="s">
        <v>4654</v>
      </c>
      <c r="D546" s="3">
        <f t="shared" si="16"/>
        <v>494</v>
      </c>
      <c r="E546">
        <v>500</v>
      </c>
      <c r="F546">
        <v>6</v>
      </c>
      <c r="G546" t="s">
        <v>8221</v>
      </c>
      <c r="H546" t="s">
        <v>8224</v>
      </c>
      <c r="I546" t="s">
        <v>8246</v>
      </c>
      <c r="J546" s="12">
        <f>(K546/86400)+25569+(-6/24)</f>
        <v>42555.406944444447</v>
      </c>
      <c r="K546">
        <v>1467647160</v>
      </c>
      <c r="L546" t="str">
        <f t="shared" si="17"/>
        <v>Jun</v>
      </c>
      <c r="M546" s="12">
        <f>(N546/86400)+25569+(-6/24)</f>
        <v>42525.406944444447</v>
      </c>
      <c r="N546">
        <v>1465055160</v>
      </c>
      <c r="O546" t="b">
        <v>0</v>
      </c>
      <c r="P546">
        <v>2</v>
      </c>
      <c r="Q546" t="b">
        <v>0</v>
      </c>
      <c r="R546" t="s">
        <v>8272</v>
      </c>
      <c r="S546" s="6">
        <f>F546/E546</f>
        <v>1.2E-2</v>
      </c>
      <c r="T546" s="7">
        <f>F546/P546</f>
        <v>3</v>
      </c>
      <c r="U546" t="s">
        <v>8318</v>
      </c>
      <c r="V546" t="s">
        <v>8319</v>
      </c>
    </row>
    <row r="547" spans="1:22" ht="60" x14ac:dyDescent="0.25">
      <c r="A547">
        <v>545</v>
      </c>
      <c r="B547" s="3" t="s">
        <v>546</v>
      </c>
      <c r="C547" s="3" t="s">
        <v>4655</v>
      </c>
      <c r="D547" s="3">
        <f t="shared" si="16"/>
        <v>36308</v>
      </c>
      <c r="E547">
        <v>50000</v>
      </c>
      <c r="F547">
        <v>13692</v>
      </c>
      <c r="G547" t="s">
        <v>8221</v>
      </c>
      <c r="H547" t="s">
        <v>8230</v>
      </c>
      <c r="I547" t="s">
        <v>8249</v>
      </c>
      <c r="J547" s="12">
        <f>(K547/86400)+25569+(-6/24)</f>
        <v>42323.384131944447</v>
      </c>
      <c r="K547">
        <v>1447600389</v>
      </c>
      <c r="L547" t="str">
        <f t="shared" si="17"/>
        <v>Oct</v>
      </c>
      <c r="M547" s="12">
        <f>(N547/86400)+25569+(-6/24)</f>
        <v>42283.342465277776</v>
      </c>
      <c r="N547">
        <v>1444140789</v>
      </c>
      <c r="O547" t="b">
        <v>0</v>
      </c>
      <c r="P547">
        <v>34</v>
      </c>
      <c r="Q547" t="b">
        <v>0</v>
      </c>
      <c r="R547" t="s">
        <v>8272</v>
      </c>
      <c r="S547" s="6">
        <f>F547/E547</f>
        <v>0.27383999999999997</v>
      </c>
      <c r="T547" s="7">
        <f>F547/P547</f>
        <v>402.70588235294116</v>
      </c>
      <c r="U547" t="s">
        <v>8318</v>
      </c>
      <c r="V547" t="s">
        <v>8319</v>
      </c>
    </row>
    <row r="548" spans="1:22" ht="60" x14ac:dyDescent="0.25">
      <c r="A548">
        <v>546</v>
      </c>
      <c r="B548" s="3" t="s">
        <v>547</v>
      </c>
      <c r="C548" s="3" t="s">
        <v>4656</v>
      </c>
      <c r="D548" s="3">
        <f t="shared" si="16"/>
        <v>59948</v>
      </c>
      <c r="E548">
        <v>60000</v>
      </c>
      <c r="F548">
        <v>52</v>
      </c>
      <c r="G548" t="s">
        <v>8221</v>
      </c>
      <c r="H548" t="s">
        <v>8224</v>
      </c>
      <c r="I548" t="s">
        <v>8246</v>
      </c>
      <c r="J548" s="12">
        <f>(K548/86400)+25569+(-6/24)</f>
        <v>42294.417997685188</v>
      </c>
      <c r="K548">
        <v>1445097715</v>
      </c>
      <c r="L548" t="str">
        <f t="shared" si="17"/>
        <v>Sep</v>
      </c>
      <c r="M548" s="12">
        <f>(N548/86400)+25569+(-6/24)</f>
        <v>42249.417997685188</v>
      </c>
      <c r="N548">
        <v>1441209715</v>
      </c>
      <c r="O548" t="b">
        <v>0</v>
      </c>
      <c r="P548">
        <v>2</v>
      </c>
      <c r="Q548" t="b">
        <v>0</v>
      </c>
      <c r="R548" t="s">
        <v>8272</v>
      </c>
      <c r="S548" s="6">
        <f>F548/E548</f>
        <v>8.6666666666666663E-4</v>
      </c>
      <c r="T548" s="7">
        <f>F548/P548</f>
        <v>26</v>
      </c>
      <c r="U548" t="s">
        <v>8318</v>
      </c>
      <c r="V548" t="s">
        <v>8319</v>
      </c>
    </row>
    <row r="549" spans="1:22" ht="60" x14ac:dyDescent="0.25">
      <c r="A549">
        <v>547</v>
      </c>
      <c r="B549" s="3" t="s">
        <v>548</v>
      </c>
      <c r="C549" s="3" t="s">
        <v>4657</v>
      </c>
      <c r="D549" s="3">
        <f t="shared" si="16"/>
        <v>7500</v>
      </c>
      <c r="E549">
        <v>7500</v>
      </c>
      <c r="F549">
        <v>0</v>
      </c>
      <c r="G549" t="s">
        <v>8221</v>
      </c>
      <c r="H549" t="s">
        <v>8225</v>
      </c>
      <c r="I549" t="s">
        <v>8247</v>
      </c>
      <c r="J549" s="12">
        <f>(K549/86400)+25569+(-6/24)</f>
        <v>42410.446342592593</v>
      </c>
      <c r="K549">
        <v>1455122564</v>
      </c>
      <c r="L549" t="str">
        <f t="shared" si="17"/>
        <v>Jan</v>
      </c>
      <c r="M549" s="12">
        <f>(N549/86400)+25569+(-6/24)</f>
        <v>42380.446342592593</v>
      </c>
      <c r="N549">
        <v>1452530564</v>
      </c>
      <c r="O549" t="b">
        <v>0</v>
      </c>
      <c r="P549">
        <v>0</v>
      </c>
      <c r="Q549" t="b">
        <v>0</v>
      </c>
      <c r="R549" t="s">
        <v>8272</v>
      </c>
      <c r="S549" s="6">
        <f>F549/E549</f>
        <v>0</v>
      </c>
      <c r="T549" s="9" t="s">
        <v>7235</v>
      </c>
      <c r="U549" t="s">
        <v>8318</v>
      </c>
      <c r="V549" t="s">
        <v>8319</v>
      </c>
    </row>
    <row r="550" spans="1:22" ht="45" x14ac:dyDescent="0.25">
      <c r="A550">
        <v>548</v>
      </c>
      <c r="B550" s="3" t="s">
        <v>549</v>
      </c>
      <c r="C550" s="3" t="s">
        <v>4658</v>
      </c>
      <c r="D550" s="3">
        <f t="shared" si="16"/>
        <v>9991</v>
      </c>
      <c r="E550">
        <v>10000</v>
      </c>
      <c r="F550">
        <v>9</v>
      </c>
      <c r="G550" t="s">
        <v>8221</v>
      </c>
      <c r="H550" t="s">
        <v>8225</v>
      </c>
      <c r="I550" t="s">
        <v>8247</v>
      </c>
      <c r="J550" s="12">
        <f>(K550/86400)+25569+(-6/24)</f>
        <v>42306.653333333335</v>
      </c>
      <c r="K550">
        <v>1446154848</v>
      </c>
      <c r="L550" t="str">
        <f t="shared" si="17"/>
        <v>Sep</v>
      </c>
      <c r="M550" s="12">
        <f>(N550/86400)+25569+(-6/24)</f>
        <v>42276.653333333335</v>
      </c>
      <c r="N550">
        <v>1443562848</v>
      </c>
      <c r="O550" t="b">
        <v>0</v>
      </c>
      <c r="P550">
        <v>1</v>
      </c>
      <c r="Q550" t="b">
        <v>0</v>
      </c>
      <c r="R550" t="s">
        <v>8272</v>
      </c>
      <c r="S550" s="6">
        <f>F550/E550</f>
        <v>8.9999999999999998E-4</v>
      </c>
      <c r="T550" s="7">
        <f>F550/P550</f>
        <v>9</v>
      </c>
      <c r="U550" t="s">
        <v>8318</v>
      </c>
      <c r="V550" t="s">
        <v>8319</v>
      </c>
    </row>
    <row r="551" spans="1:22" ht="60" x14ac:dyDescent="0.25">
      <c r="A551">
        <v>549</v>
      </c>
      <c r="B551" s="3" t="s">
        <v>550</v>
      </c>
      <c r="C551" s="3" t="s">
        <v>4659</v>
      </c>
      <c r="D551" s="3">
        <f t="shared" si="16"/>
        <v>2432</v>
      </c>
      <c r="E551">
        <v>2500</v>
      </c>
      <c r="F551">
        <v>68</v>
      </c>
      <c r="G551" t="s">
        <v>8221</v>
      </c>
      <c r="H551" t="s">
        <v>8225</v>
      </c>
      <c r="I551" t="s">
        <v>8247</v>
      </c>
      <c r="J551" s="12">
        <f>(K551/86400)+25569+(-6/24)</f>
        <v>42193.386828703704</v>
      </c>
      <c r="K551">
        <v>1436368622</v>
      </c>
      <c r="L551" t="str">
        <f t="shared" si="17"/>
        <v>Jun</v>
      </c>
      <c r="M551" s="12">
        <f>(N551/86400)+25569+(-6/24)</f>
        <v>42163.386828703704</v>
      </c>
      <c r="N551">
        <v>1433776622</v>
      </c>
      <c r="O551" t="b">
        <v>0</v>
      </c>
      <c r="P551">
        <v>8</v>
      </c>
      <c r="Q551" t="b">
        <v>0</v>
      </c>
      <c r="R551" t="s">
        <v>8272</v>
      </c>
      <c r="S551" s="6">
        <f>F551/E551</f>
        <v>2.7199999999999998E-2</v>
      </c>
      <c r="T551" s="7">
        <f>F551/P551</f>
        <v>8.5</v>
      </c>
      <c r="U551" t="s">
        <v>8318</v>
      </c>
      <c r="V551" t="s">
        <v>8319</v>
      </c>
    </row>
    <row r="552" spans="1:22" ht="60" x14ac:dyDescent="0.25">
      <c r="A552">
        <v>550</v>
      </c>
      <c r="B552" s="3" t="s">
        <v>551</v>
      </c>
      <c r="C552" s="3" t="s">
        <v>4660</v>
      </c>
      <c r="D552" s="3">
        <f t="shared" si="16"/>
        <v>4965</v>
      </c>
      <c r="E552">
        <v>5000</v>
      </c>
      <c r="F552">
        <v>35</v>
      </c>
      <c r="G552" t="s">
        <v>8221</v>
      </c>
      <c r="H552" t="s">
        <v>8229</v>
      </c>
      <c r="I552" t="s">
        <v>8251</v>
      </c>
      <c r="J552" s="12">
        <f>(K552/86400)+25569+(-6/24)</f>
        <v>42765.958333333328</v>
      </c>
      <c r="K552">
        <v>1485838800</v>
      </c>
      <c r="L552" t="str">
        <f t="shared" si="17"/>
        <v>Jan</v>
      </c>
      <c r="M552" s="12">
        <f>(N552/86400)+25569+(-6/24)</f>
        <v>42753.428761574076</v>
      </c>
      <c r="N552">
        <v>1484756245</v>
      </c>
      <c r="O552" t="b">
        <v>0</v>
      </c>
      <c r="P552">
        <v>4</v>
      </c>
      <c r="Q552" t="b">
        <v>0</v>
      </c>
      <c r="R552" t="s">
        <v>8272</v>
      </c>
      <c r="S552" s="6">
        <f>F552/E552</f>
        <v>7.0000000000000001E-3</v>
      </c>
      <c r="T552" s="7">
        <f>F552/P552</f>
        <v>8.75</v>
      </c>
      <c r="U552" t="s">
        <v>8318</v>
      </c>
      <c r="V552" t="s">
        <v>8319</v>
      </c>
    </row>
    <row r="553" spans="1:22" ht="60" x14ac:dyDescent="0.25">
      <c r="A553">
        <v>551</v>
      </c>
      <c r="B553" s="3" t="s">
        <v>552</v>
      </c>
      <c r="C553" s="3" t="s">
        <v>4661</v>
      </c>
      <c r="D553" s="3">
        <f t="shared" si="16"/>
        <v>71219</v>
      </c>
      <c r="E553">
        <v>75000</v>
      </c>
      <c r="F553">
        <v>3781</v>
      </c>
      <c r="G553" t="s">
        <v>8221</v>
      </c>
      <c r="H553" t="s">
        <v>8224</v>
      </c>
      <c r="I553" t="s">
        <v>8246</v>
      </c>
      <c r="J553" s="12">
        <f>(K553/86400)+25569+(-6/24)</f>
        <v>42217.495138888888</v>
      </c>
      <c r="K553">
        <v>1438451580</v>
      </c>
      <c r="L553" t="str">
        <f t="shared" si="17"/>
        <v>Jun</v>
      </c>
      <c r="M553" s="12">
        <f>(N553/86400)+25569+(-6/24)</f>
        <v>42173.025740740741</v>
      </c>
      <c r="N553">
        <v>1434609424</v>
      </c>
      <c r="O553" t="b">
        <v>0</v>
      </c>
      <c r="P553">
        <v>28</v>
      </c>
      <c r="Q553" t="b">
        <v>0</v>
      </c>
      <c r="R553" t="s">
        <v>8272</v>
      </c>
      <c r="S553" s="6">
        <f>F553/E553</f>
        <v>5.0413333333333331E-2</v>
      </c>
      <c r="T553" s="7">
        <f>F553/P553</f>
        <v>135.03571428571428</v>
      </c>
      <c r="U553" t="s">
        <v>8318</v>
      </c>
      <c r="V553" t="s">
        <v>8319</v>
      </c>
    </row>
    <row r="554" spans="1:22" ht="45" x14ac:dyDescent="0.25">
      <c r="A554">
        <v>552</v>
      </c>
      <c r="B554" s="3" t="s">
        <v>553</v>
      </c>
      <c r="C554" s="3" t="s">
        <v>4662</v>
      </c>
      <c r="D554" s="3">
        <f t="shared" si="16"/>
        <v>45000</v>
      </c>
      <c r="E554">
        <v>45000</v>
      </c>
      <c r="F554">
        <v>0</v>
      </c>
      <c r="G554" t="s">
        <v>8221</v>
      </c>
      <c r="H554" t="s">
        <v>8229</v>
      </c>
      <c r="I554" t="s">
        <v>8251</v>
      </c>
      <c r="J554" s="12">
        <f>(K554/86400)+25569+(-6/24)</f>
        <v>42378.366851851853</v>
      </c>
      <c r="K554">
        <v>1452350896</v>
      </c>
      <c r="L554" t="str">
        <f t="shared" si="17"/>
        <v>Nov</v>
      </c>
      <c r="M554" s="12">
        <f>(N554/86400)+25569+(-6/24)</f>
        <v>42318.366851851853</v>
      </c>
      <c r="N554">
        <v>1447166896</v>
      </c>
      <c r="O554" t="b">
        <v>0</v>
      </c>
      <c r="P554">
        <v>0</v>
      </c>
      <c r="Q554" t="b">
        <v>0</v>
      </c>
      <c r="R554" t="s">
        <v>8272</v>
      </c>
      <c r="S554" s="6">
        <f>F554/E554</f>
        <v>0</v>
      </c>
      <c r="T554" s="9" t="s">
        <v>7235</v>
      </c>
      <c r="U554" t="s">
        <v>8318</v>
      </c>
      <c r="V554" t="s">
        <v>8319</v>
      </c>
    </row>
    <row r="555" spans="1:22" ht="45" x14ac:dyDescent="0.25">
      <c r="A555">
        <v>553</v>
      </c>
      <c r="B555" s="3" t="s">
        <v>554</v>
      </c>
      <c r="C555" s="3" t="s">
        <v>4663</v>
      </c>
      <c r="D555" s="3">
        <f t="shared" si="16"/>
        <v>24877</v>
      </c>
      <c r="E555">
        <v>25000</v>
      </c>
      <c r="F555">
        <v>123</v>
      </c>
      <c r="G555" t="s">
        <v>8221</v>
      </c>
      <c r="H555" t="s">
        <v>8224</v>
      </c>
      <c r="I555" t="s">
        <v>8246</v>
      </c>
      <c r="J555" s="12">
        <f>(K555/86400)+25569+(-6/24)</f>
        <v>41957.511469907404</v>
      </c>
      <c r="K555">
        <v>1415988991</v>
      </c>
      <c r="L555" t="str">
        <f t="shared" si="17"/>
        <v>Oct</v>
      </c>
      <c r="M555" s="12">
        <f>(N555/86400)+25569+(-6/24)</f>
        <v>41927.46980324074</v>
      </c>
      <c r="N555">
        <v>1413393391</v>
      </c>
      <c r="O555" t="b">
        <v>0</v>
      </c>
      <c r="P555">
        <v>6</v>
      </c>
      <c r="Q555" t="b">
        <v>0</v>
      </c>
      <c r="R555" t="s">
        <v>8272</v>
      </c>
      <c r="S555" s="6">
        <f>F555/E555</f>
        <v>4.9199999999999999E-3</v>
      </c>
      <c r="T555" s="7">
        <f>F555/P555</f>
        <v>20.5</v>
      </c>
      <c r="U555" t="s">
        <v>8318</v>
      </c>
      <c r="V555" t="s">
        <v>8319</v>
      </c>
    </row>
    <row r="556" spans="1:22" ht="60" x14ac:dyDescent="0.25">
      <c r="A556">
        <v>554</v>
      </c>
      <c r="B556" s="3" t="s">
        <v>555</v>
      </c>
      <c r="C556" s="3" t="s">
        <v>4664</v>
      </c>
      <c r="D556" s="3">
        <f t="shared" si="16"/>
        <v>2454</v>
      </c>
      <c r="E556">
        <v>3870</v>
      </c>
      <c r="F556">
        <v>1416</v>
      </c>
      <c r="G556" t="s">
        <v>8221</v>
      </c>
      <c r="H556" t="s">
        <v>8224</v>
      </c>
      <c r="I556" t="s">
        <v>8246</v>
      </c>
      <c r="J556" s="12">
        <f>(K556/86400)+25569+(-6/24)</f>
        <v>41931.434861111113</v>
      </c>
      <c r="K556">
        <v>1413735972</v>
      </c>
      <c r="L556" t="str">
        <f t="shared" si="17"/>
        <v>Sep</v>
      </c>
      <c r="M556" s="12">
        <f>(N556/86400)+25569+(-6/24)</f>
        <v>41901.434861111113</v>
      </c>
      <c r="N556">
        <v>1411143972</v>
      </c>
      <c r="O556" t="b">
        <v>0</v>
      </c>
      <c r="P556">
        <v>22</v>
      </c>
      <c r="Q556" t="b">
        <v>0</v>
      </c>
      <c r="R556" t="s">
        <v>8272</v>
      </c>
      <c r="S556" s="6">
        <f>F556/E556</f>
        <v>0.36589147286821705</v>
      </c>
      <c r="T556" s="7">
        <f>F556/P556</f>
        <v>64.36363636363636</v>
      </c>
      <c r="U556" t="s">
        <v>8318</v>
      </c>
      <c r="V556" t="s">
        <v>8319</v>
      </c>
    </row>
    <row r="557" spans="1:22" ht="60" x14ac:dyDescent="0.25">
      <c r="A557">
        <v>555</v>
      </c>
      <c r="B557" s="3" t="s">
        <v>556</v>
      </c>
      <c r="C557" s="3" t="s">
        <v>4665</v>
      </c>
      <c r="D557" s="3">
        <f t="shared" si="16"/>
        <v>7500</v>
      </c>
      <c r="E557">
        <v>7500</v>
      </c>
      <c r="F557">
        <v>0</v>
      </c>
      <c r="G557" t="s">
        <v>8221</v>
      </c>
      <c r="H557" t="s">
        <v>8225</v>
      </c>
      <c r="I557" t="s">
        <v>8247</v>
      </c>
      <c r="J557" s="12">
        <f>(K557/86400)+25569+(-6/24)</f>
        <v>42533.103506944448</v>
      </c>
      <c r="K557">
        <v>1465720143</v>
      </c>
      <c r="L557" t="str">
        <f t="shared" si="17"/>
        <v>May</v>
      </c>
      <c r="M557" s="12">
        <f>(N557/86400)+25569+(-6/24)</f>
        <v>42503.103506944448</v>
      </c>
      <c r="N557">
        <v>1463128143</v>
      </c>
      <c r="O557" t="b">
        <v>0</v>
      </c>
      <c r="P557">
        <v>0</v>
      </c>
      <c r="Q557" t="b">
        <v>0</v>
      </c>
      <c r="R557" t="s">
        <v>8272</v>
      </c>
      <c r="S557" s="6">
        <f>F557/E557</f>
        <v>0</v>
      </c>
      <c r="T557" s="9" t="s">
        <v>7235</v>
      </c>
      <c r="U557" t="s">
        <v>8318</v>
      </c>
      <c r="V557" t="s">
        <v>8319</v>
      </c>
    </row>
    <row r="558" spans="1:22" ht="30" x14ac:dyDescent="0.25">
      <c r="A558">
        <v>556</v>
      </c>
      <c r="B558" s="3" t="s">
        <v>557</v>
      </c>
      <c r="C558" s="3" t="s">
        <v>4666</v>
      </c>
      <c r="D558" s="3">
        <f t="shared" si="16"/>
        <v>7800</v>
      </c>
      <c r="E558">
        <v>8000</v>
      </c>
      <c r="F558">
        <v>200</v>
      </c>
      <c r="G558" t="s">
        <v>8221</v>
      </c>
      <c r="H558" t="s">
        <v>8224</v>
      </c>
      <c r="I558" t="s">
        <v>8246</v>
      </c>
      <c r="J558" s="12">
        <f>(K558/86400)+25569+(-6/24)</f>
        <v>42375.610150462962</v>
      </c>
      <c r="K558">
        <v>1452112717</v>
      </c>
      <c r="L558" t="str">
        <f t="shared" si="17"/>
        <v>Dec</v>
      </c>
      <c r="M558" s="12">
        <f>(N558/86400)+25569+(-6/24)</f>
        <v>42345.610150462962</v>
      </c>
      <c r="N558">
        <v>1449520717</v>
      </c>
      <c r="O558" t="b">
        <v>0</v>
      </c>
      <c r="P558">
        <v>1</v>
      </c>
      <c r="Q558" t="b">
        <v>0</v>
      </c>
      <c r="R558" t="s">
        <v>8272</v>
      </c>
      <c r="S558" s="6">
        <f>F558/E558</f>
        <v>2.5000000000000001E-2</v>
      </c>
      <c r="T558" s="7">
        <f>F558/P558</f>
        <v>200</v>
      </c>
      <c r="U558" t="s">
        <v>8318</v>
      </c>
      <c r="V558" t="s">
        <v>8319</v>
      </c>
    </row>
    <row r="559" spans="1:22" ht="60" x14ac:dyDescent="0.25">
      <c r="A559">
        <v>557</v>
      </c>
      <c r="B559" s="3" t="s">
        <v>558</v>
      </c>
      <c r="C559" s="3" t="s">
        <v>4667</v>
      </c>
      <c r="D559" s="3">
        <f t="shared" si="16"/>
        <v>148634</v>
      </c>
      <c r="E559">
        <v>150000</v>
      </c>
      <c r="F559">
        <v>1366</v>
      </c>
      <c r="G559" t="s">
        <v>8221</v>
      </c>
      <c r="H559" t="s">
        <v>8236</v>
      </c>
      <c r="I559" t="s">
        <v>8249</v>
      </c>
      <c r="J559" s="12">
        <f>(K559/86400)+25569+(-6/24)</f>
        <v>42706.733831018515</v>
      </c>
      <c r="K559">
        <v>1480721803</v>
      </c>
      <c r="L559" t="str">
        <f t="shared" si="17"/>
        <v>Nov</v>
      </c>
      <c r="M559" s="12">
        <f>(N559/86400)+25569+(-6/24)</f>
        <v>42676.692164351851</v>
      </c>
      <c r="N559">
        <v>1478126203</v>
      </c>
      <c r="O559" t="b">
        <v>0</v>
      </c>
      <c r="P559">
        <v>20</v>
      </c>
      <c r="Q559" t="b">
        <v>0</v>
      </c>
      <c r="R559" t="s">
        <v>8272</v>
      </c>
      <c r="S559" s="6">
        <f>F559/E559</f>
        <v>9.1066666666666674E-3</v>
      </c>
      <c r="T559" s="7">
        <f>F559/P559</f>
        <v>68.3</v>
      </c>
      <c r="U559" t="s">
        <v>8318</v>
      </c>
      <c r="V559" t="s">
        <v>8319</v>
      </c>
    </row>
    <row r="560" spans="1:22" ht="60" x14ac:dyDescent="0.25">
      <c r="A560">
        <v>558</v>
      </c>
      <c r="B560" s="3" t="s">
        <v>559</v>
      </c>
      <c r="C560" s="3" t="s">
        <v>4668</v>
      </c>
      <c r="D560" s="3">
        <f t="shared" si="16"/>
        <v>750</v>
      </c>
      <c r="E560">
        <v>750</v>
      </c>
      <c r="F560">
        <v>0</v>
      </c>
      <c r="G560" t="s">
        <v>8221</v>
      </c>
      <c r="H560" t="s">
        <v>8224</v>
      </c>
      <c r="I560" t="s">
        <v>8246</v>
      </c>
      <c r="J560" s="12">
        <f>(K560/86400)+25569+(-6/24)</f>
        <v>42087.591493055559</v>
      </c>
      <c r="K560">
        <v>1427227905</v>
      </c>
      <c r="L560" t="str">
        <f t="shared" si="17"/>
        <v>Feb</v>
      </c>
      <c r="M560" s="12">
        <f>(N560/86400)+25569+(-6/24)</f>
        <v>42057.633159722223</v>
      </c>
      <c r="N560">
        <v>1424639505</v>
      </c>
      <c r="O560" t="b">
        <v>0</v>
      </c>
      <c r="P560">
        <v>0</v>
      </c>
      <c r="Q560" t="b">
        <v>0</v>
      </c>
      <c r="R560" t="s">
        <v>8272</v>
      </c>
      <c r="S560" s="6">
        <f>F560/E560</f>
        <v>0</v>
      </c>
      <c r="T560" s="9" t="s">
        <v>7235</v>
      </c>
      <c r="U560" t="s">
        <v>8318</v>
      </c>
      <c r="V560" t="s">
        <v>8319</v>
      </c>
    </row>
    <row r="561" spans="1:22" ht="60" x14ac:dyDescent="0.25">
      <c r="A561">
        <v>559</v>
      </c>
      <c r="B561" s="3" t="s">
        <v>560</v>
      </c>
      <c r="C561" s="3" t="s">
        <v>4669</v>
      </c>
      <c r="D561" s="3">
        <f t="shared" si="16"/>
        <v>239950</v>
      </c>
      <c r="E561">
        <v>240000</v>
      </c>
      <c r="F561">
        <v>50</v>
      </c>
      <c r="G561" t="s">
        <v>8221</v>
      </c>
      <c r="H561" t="s">
        <v>8224</v>
      </c>
      <c r="I561" t="s">
        <v>8246</v>
      </c>
      <c r="J561" s="12">
        <f>(K561/86400)+25569+(-6/24)</f>
        <v>42351.033101851848</v>
      </c>
      <c r="K561">
        <v>1449989260</v>
      </c>
      <c r="L561" t="str">
        <f t="shared" si="17"/>
        <v>Nov</v>
      </c>
      <c r="M561" s="12">
        <f>(N561/86400)+25569+(-6/24)</f>
        <v>42321.033101851848</v>
      </c>
      <c r="N561">
        <v>1447397260</v>
      </c>
      <c r="O561" t="b">
        <v>0</v>
      </c>
      <c r="P561">
        <v>1</v>
      </c>
      <c r="Q561" t="b">
        <v>0</v>
      </c>
      <c r="R561" t="s">
        <v>8272</v>
      </c>
      <c r="S561" s="6">
        <f>F561/E561</f>
        <v>2.0833333333333335E-4</v>
      </c>
      <c r="T561" s="7">
        <f>F561/P561</f>
        <v>50</v>
      </c>
      <c r="U561" t="s">
        <v>8318</v>
      </c>
      <c r="V561" t="s">
        <v>8319</v>
      </c>
    </row>
    <row r="562" spans="1:22" ht="45" x14ac:dyDescent="0.25">
      <c r="A562">
        <v>560</v>
      </c>
      <c r="B562" s="3" t="s">
        <v>561</v>
      </c>
      <c r="C562" s="3" t="s">
        <v>4670</v>
      </c>
      <c r="D562" s="3">
        <f t="shared" si="16"/>
        <v>99988</v>
      </c>
      <c r="E562">
        <v>100000</v>
      </c>
      <c r="F562">
        <v>12</v>
      </c>
      <c r="G562" t="s">
        <v>8221</v>
      </c>
      <c r="H562" t="s">
        <v>8229</v>
      </c>
      <c r="I562" t="s">
        <v>8251</v>
      </c>
      <c r="J562" s="12">
        <f>(K562/86400)+25569+(-6/24)</f>
        <v>41990.521354166667</v>
      </c>
      <c r="K562">
        <v>1418841045</v>
      </c>
      <c r="L562" t="str">
        <f t="shared" si="17"/>
        <v>Nov</v>
      </c>
      <c r="M562" s="12">
        <f>(N562/86400)+25569+(-6/24)</f>
        <v>41960.521354166667</v>
      </c>
      <c r="N562">
        <v>1416249045</v>
      </c>
      <c r="O562" t="b">
        <v>0</v>
      </c>
      <c r="P562">
        <v>3</v>
      </c>
      <c r="Q562" t="b">
        <v>0</v>
      </c>
      <c r="R562" t="s">
        <v>8272</v>
      </c>
      <c r="S562" s="6">
        <f>F562/E562</f>
        <v>1.2E-4</v>
      </c>
      <c r="T562" s="7">
        <f>F562/P562</f>
        <v>4</v>
      </c>
      <c r="U562" t="s">
        <v>8318</v>
      </c>
      <c r="V562" t="s">
        <v>8319</v>
      </c>
    </row>
    <row r="563" spans="1:22" ht="60" x14ac:dyDescent="0.25">
      <c r="A563">
        <v>561</v>
      </c>
      <c r="B563" s="3" t="s">
        <v>562</v>
      </c>
      <c r="C563" s="3" t="s">
        <v>4671</v>
      </c>
      <c r="D563" s="3">
        <f t="shared" si="16"/>
        <v>14945</v>
      </c>
      <c r="E563">
        <v>15000</v>
      </c>
      <c r="F563">
        <v>55</v>
      </c>
      <c r="G563" t="s">
        <v>8221</v>
      </c>
      <c r="H563" t="s">
        <v>8224</v>
      </c>
      <c r="I563" t="s">
        <v>8246</v>
      </c>
      <c r="J563" s="12">
        <f>(K563/86400)+25569+(-6/24)</f>
        <v>42303.408715277779</v>
      </c>
      <c r="K563">
        <v>1445874513</v>
      </c>
      <c r="L563" t="str">
        <f t="shared" si="17"/>
        <v>Sep</v>
      </c>
      <c r="M563" s="12">
        <f>(N563/86400)+25569+(-6/24)</f>
        <v>42268.408715277779</v>
      </c>
      <c r="N563">
        <v>1442850513</v>
      </c>
      <c r="O563" t="b">
        <v>0</v>
      </c>
      <c r="P563">
        <v>2</v>
      </c>
      <c r="Q563" t="b">
        <v>0</v>
      </c>
      <c r="R563" t="s">
        <v>8272</v>
      </c>
      <c r="S563" s="6">
        <f>F563/E563</f>
        <v>3.6666666666666666E-3</v>
      </c>
      <c r="T563" s="7">
        <f>F563/P563</f>
        <v>27.5</v>
      </c>
      <c r="U563" t="s">
        <v>8318</v>
      </c>
      <c r="V563" t="s">
        <v>8319</v>
      </c>
    </row>
    <row r="564" spans="1:22" ht="60" x14ac:dyDescent="0.25">
      <c r="A564">
        <v>562</v>
      </c>
      <c r="B564" s="3" t="s">
        <v>563</v>
      </c>
      <c r="C564" s="3" t="s">
        <v>4672</v>
      </c>
      <c r="D564" s="3">
        <f t="shared" si="16"/>
        <v>50000</v>
      </c>
      <c r="E564">
        <v>50000</v>
      </c>
      <c r="F564">
        <v>0</v>
      </c>
      <c r="G564" t="s">
        <v>8221</v>
      </c>
      <c r="H564" t="s">
        <v>8233</v>
      </c>
      <c r="I564" t="s">
        <v>8249</v>
      </c>
      <c r="J564" s="12">
        <f>(K564/86400)+25569+(-6/24)</f>
        <v>42722.139062499999</v>
      </c>
      <c r="K564">
        <v>1482052815</v>
      </c>
      <c r="L564" t="str">
        <f t="shared" si="17"/>
        <v>Nov</v>
      </c>
      <c r="M564" s="12">
        <f>(N564/86400)+25569+(-6/24)</f>
        <v>42692.139062499999</v>
      </c>
      <c r="N564">
        <v>1479460815</v>
      </c>
      <c r="O564" t="b">
        <v>0</v>
      </c>
      <c r="P564">
        <v>0</v>
      </c>
      <c r="Q564" t="b">
        <v>0</v>
      </c>
      <c r="R564" t="s">
        <v>8272</v>
      </c>
      <c r="S564" s="6">
        <f>F564/E564</f>
        <v>0</v>
      </c>
      <c r="T564" s="9" t="s">
        <v>7235</v>
      </c>
      <c r="U564" t="s">
        <v>8318</v>
      </c>
      <c r="V564" t="s">
        <v>8319</v>
      </c>
    </row>
    <row r="565" spans="1:22" ht="60" x14ac:dyDescent="0.25">
      <c r="A565">
        <v>563</v>
      </c>
      <c r="B565" s="3" t="s">
        <v>564</v>
      </c>
      <c r="C565" s="3" t="s">
        <v>4673</v>
      </c>
      <c r="D565" s="3">
        <f t="shared" si="16"/>
        <v>74932</v>
      </c>
      <c r="E565">
        <v>75000</v>
      </c>
      <c r="F565">
        <v>68</v>
      </c>
      <c r="G565" t="s">
        <v>8221</v>
      </c>
      <c r="H565" t="s">
        <v>8226</v>
      </c>
      <c r="I565" t="s">
        <v>8248</v>
      </c>
      <c r="J565" s="12">
        <f>(K565/86400)+25569+(-6/24)</f>
        <v>42051.819988425923</v>
      </c>
      <c r="K565">
        <v>1424137247</v>
      </c>
      <c r="L565" t="str">
        <f t="shared" si="17"/>
        <v>Jan</v>
      </c>
      <c r="M565" s="12">
        <f>(N565/86400)+25569+(-6/24)</f>
        <v>42021.819988425923</v>
      </c>
      <c r="N565">
        <v>1421545247</v>
      </c>
      <c r="O565" t="b">
        <v>0</v>
      </c>
      <c r="P565">
        <v>2</v>
      </c>
      <c r="Q565" t="b">
        <v>0</v>
      </c>
      <c r="R565" t="s">
        <v>8272</v>
      </c>
      <c r="S565" s="6">
        <f>F565/E565</f>
        <v>9.0666666666666662E-4</v>
      </c>
      <c r="T565" s="7">
        <f>F565/P565</f>
        <v>34</v>
      </c>
      <c r="U565" t="s">
        <v>8318</v>
      </c>
      <c r="V565" t="s">
        <v>8319</v>
      </c>
    </row>
    <row r="566" spans="1:22" ht="60" x14ac:dyDescent="0.25">
      <c r="A566">
        <v>564</v>
      </c>
      <c r="B566" s="3" t="s">
        <v>565</v>
      </c>
      <c r="C566" s="3" t="s">
        <v>4674</v>
      </c>
      <c r="D566" s="3">
        <f t="shared" si="16"/>
        <v>17999</v>
      </c>
      <c r="E566">
        <v>18000</v>
      </c>
      <c r="F566">
        <v>1</v>
      </c>
      <c r="G566" t="s">
        <v>8221</v>
      </c>
      <c r="H566" t="s">
        <v>8230</v>
      </c>
      <c r="I566" t="s">
        <v>8249</v>
      </c>
      <c r="J566" s="12">
        <f>(K566/86400)+25569+(-6/24)</f>
        <v>42441.692997685182</v>
      </c>
      <c r="K566">
        <v>1457822275</v>
      </c>
      <c r="L566" t="str">
        <f t="shared" si="17"/>
        <v>Feb</v>
      </c>
      <c r="M566" s="12">
        <f>(N566/86400)+25569+(-6/24)</f>
        <v>42411.692997685182</v>
      </c>
      <c r="N566">
        <v>1455230275</v>
      </c>
      <c r="O566" t="b">
        <v>0</v>
      </c>
      <c r="P566">
        <v>1</v>
      </c>
      <c r="Q566" t="b">
        <v>0</v>
      </c>
      <c r="R566" t="s">
        <v>8272</v>
      </c>
      <c r="S566" s="6">
        <f>F566/E566</f>
        <v>5.5555555555555558E-5</v>
      </c>
      <c r="T566" s="7">
        <f>F566/P566</f>
        <v>1</v>
      </c>
      <c r="U566" t="s">
        <v>8318</v>
      </c>
      <c r="V566" t="s">
        <v>8319</v>
      </c>
    </row>
    <row r="567" spans="1:22" ht="60" x14ac:dyDescent="0.25">
      <c r="A567">
        <v>565</v>
      </c>
      <c r="B567" s="3" t="s">
        <v>566</v>
      </c>
      <c r="C567" s="3" t="s">
        <v>4675</v>
      </c>
      <c r="D567" s="3">
        <f t="shared" si="16"/>
        <v>25000</v>
      </c>
      <c r="E567">
        <v>25000</v>
      </c>
      <c r="F567">
        <v>0</v>
      </c>
      <c r="G567" t="s">
        <v>8221</v>
      </c>
      <c r="H567" t="s">
        <v>8225</v>
      </c>
      <c r="I567" t="s">
        <v>8247</v>
      </c>
      <c r="J567" s="12">
        <f>(K567/86400)+25569+(-6/24)</f>
        <v>42195.53528935185</v>
      </c>
      <c r="K567">
        <v>1436554249</v>
      </c>
      <c r="L567" t="str">
        <f t="shared" si="17"/>
        <v>Jun</v>
      </c>
      <c r="M567" s="12">
        <f>(N567/86400)+25569+(-6/24)</f>
        <v>42165.53528935185</v>
      </c>
      <c r="N567">
        <v>1433962249</v>
      </c>
      <c r="O567" t="b">
        <v>0</v>
      </c>
      <c r="P567">
        <v>0</v>
      </c>
      <c r="Q567" t="b">
        <v>0</v>
      </c>
      <c r="R567" t="s">
        <v>8272</v>
      </c>
      <c r="S567" s="6">
        <f>F567/E567</f>
        <v>0</v>
      </c>
      <c r="T567" s="9" t="s">
        <v>7235</v>
      </c>
      <c r="U567" t="s">
        <v>8318</v>
      </c>
      <c r="V567" t="s">
        <v>8319</v>
      </c>
    </row>
    <row r="568" spans="1:22" ht="60" x14ac:dyDescent="0.25">
      <c r="A568">
        <v>566</v>
      </c>
      <c r="B568" s="3" t="s">
        <v>567</v>
      </c>
      <c r="C568" s="3" t="s">
        <v>4676</v>
      </c>
      <c r="D568" s="3">
        <f t="shared" si="16"/>
        <v>4999</v>
      </c>
      <c r="E568">
        <v>5000</v>
      </c>
      <c r="F568">
        <v>1</v>
      </c>
      <c r="G568" t="s">
        <v>8221</v>
      </c>
      <c r="H568" t="s">
        <v>8224</v>
      </c>
      <c r="I568" t="s">
        <v>8246</v>
      </c>
      <c r="J568" s="12">
        <f>(K568/86400)+25569+(-6/24)</f>
        <v>42565.43440972222</v>
      </c>
      <c r="K568">
        <v>1468513533</v>
      </c>
      <c r="L568" t="str">
        <f t="shared" si="17"/>
        <v>Jun</v>
      </c>
      <c r="M568" s="12">
        <f>(N568/86400)+25569+(-6/24)</f>
        <v>42535.43440972222</v>
      </c>
      <c r="N568">
        <v>1465921533</v>
      </c>
      <c r="O568" t="b">
        <v>0</v>
      </c>
      <c r="P568">
        <v>1</v>
      </c>
      <c r="Q568" t="b">
        <v>0</v>
      </c>
      <c r="R568" t="s">
        <v>8272</v>
      </c>
      <c r="S568" s="6">
        <f>F568/E568</f>
        <v>2.0000000000000001E-4</v>
      </c>
      <c r="T568" s="7">
        <f>F568/P568</f>
        <v>1</v>
      </c>
      <c r="U568" t="s">
        <v>8318</v>
      </c>
      <c r="V568" t="s">
        <v>8319</v>
      </c>
    </row>
    <row r="569" spans="1:22" ht="60" x14ac:dyDescent="0.25">
      <c r="A569">
        <v>567</v>
      </c>
      <c r="B569" s="3" t="s">
        <v>568</v>
      </c>
      <c r="C569" s="3" t="s">
        <v>4677</v>
      </c>
      <c r="D569" s="3">
        <f t="shared" si="16"/>
        <v>10000</v>
      </c>
      <c r="E569">
        <v>10000</v>
      </c>
      <c r="F569">
        <v>0</v>
      </c>
      <c r="G569" t="s">
        <v>8221</v>
      </c>
      <c r="H569" t="s">
        <v>8224</v>
      </c>
      <c r="I569" t="s">
        <v>8246</v>
      </c>
      <c r="J569" s="12">
        <f>(K569/86400)+25569+(-6/24)</f>
        <v>42005.592523148152</v>
      </c>
      <c r="K569">
        <v>1420143194</v>
      </c>
      <c r="L569" t="str">
        <f t="shared" si="17"/>
        <v>Dec</v>
      </c>
      <c r="M569" s="12">
        <f>(N569/86400)+25569+(-6/24)</f>
        <v>41975.592523148152</v>
      </c>
      <c r="N569">
        <v>1417551194</v>
      </c>
      <c r="O569" t="b">
        <v>0</v>
      </c>
      <c r="P569">
        <v>0</v>
      </c>
      <c r="Q569" t="b">
        <v>0</v>
      </c>
      <c r="R569" t="s">
        <v>8272</v>
      </c>
      <c r="S569" s="6">
        <f>F569/E569</f>
        <v>0</v>
      </c>
      <c r="T569" s="9" t="s">
        <v>7235</v>
      </c>
      <c r="U569" t="s">
        <v>8318</v>
      </c>
      <c r="V569" t="s">
        <v>8319</v>
      </c>
    </row>
    <row r="570" spans="1:22" ht="75" x14ac:dyDescent="0.25">
      <c r="A570">
        <v>568</v>
      </c>
      <c r="B570" s="3" t="s">
        <v>569</v>
      </c>
      <c r="C570" s="3" t="s">
        <v>4678</v>
      </c>
      <c r="D570" s="3">
        <f t="shared" si="16"/>
        <v>24255</v>
      </c>
      <c r="E570">
        <v>24500</v>
      </c>
      <c r="F570">
        <v>245</v>
      </c>
      <c r="G570" t="s">
        <v>8221</v>
      </c>
      <c r="H570" t="s">
        <v>8228</v>
      </c>
      <c r="I570" t="s">
        <v>8250</v>
      </c>
      <c r="J570" s="12">
        <f>(K570/86400)+25569+(-6/24)</f>
        <v>42385.208333333328</v>
      </c>
      <c r="K570">
        <v>1452942000</v>
      </c>
      <c r="L570" t="str">
        <f t="shared" si="17"/>
        <v>Dec</v>
      </c>
      <c r="M570" s="12">
        <f>(N570/86400)+25569+(-6/24)</f>
        <v>42348.6715625</v>
      </c>
      <c r="N570">
        <v>1449785223</v>
      </c>
      <c r="O570" t="b">
        <v>0</v>
      </c>
      <c r="P570">
        <v>5</v>
      </c>
      <c r="Q570" t="b">
        <v>0</v>
      </c>
      <c r="R570" t="s">
        <v>8272</v>
      </c>
      <c r="S570" s="6">
        <f>F570/E570</f>
        <v>0.01</v>
      </c>
      <c r="T570" s="7">
        <f>F570/P570</f>
        <v>49</v>
      </c>
      <c r="U570" t="s">
        <v>8318</v>
      </c>
      <c r="V570" t="s">
        <v>8319</v>
      </c>
    </row>
    <row r="571" spans="1:22" ht="45" x14ac:dyDescent="0.25">
      <c r="A571">
        <v>569</v>
      </c>
      <c r="B571" s="3" t="s">
        <v>570</v>
      </c>
      <c r="C571" s="3" t="s">
        <v>4679</v>
      </c>
      <c r="D571" s="3">
        <f t="shared" si="16"/>
        <v>2480</v>
      </c>
      <c r="E571">
        <v>2500</v>
      </c>
      <c r="F571">
        <v>20</v>
      </c>
      <c r="G571" t="s">
        <v>8221</v>
      </c>
      <c r="H571" t="s">
        <v>8229</v>
      </c>
      <c r="I571" t="s">
        <v>8251</v>
      </c>
      <c r="J571" s="12">
        <f>(K571/86400)+25569+(-6/24)</f>
        <v>42370.597361111111</v>
      </c>
      <c r="K571">
        <v>1451679612</v>
      </c>
      <c r="L571" t="str">
        <f t="shared" si="17"/>
        <v>Dec</v>
      </c>
      <c r="M571" s="12">
        <f>(N571/86400)+25569+(-6/24)</f>
        <v>42340.597361111111</v>
      </c>
      <c r="N571">
        <v>1449087612</v>
      </c>
      <c r="O571" t="b">
        <v>0</v>
      </c>
      <c r="P571">
        <v>1</v>
      </c>
      <c r="Q571" t="b">
        <v>0</v>
      </c>
      <c r="R571" t="s">
        <v>8272</v>
      </c>
      <c r="S571" s="6">
        <f>F571/E571</f>
        <v>8.0000000000000002E-3</v>
      </c>
      <c r="T571" s="7">
        <f>F571/P571</f>
        <v>20</v>
      </c>
      <c r="U571" t="s">
        <v>8318</v>
      </c>
      <c r="V571" t="s">
        <v>8319</v>
      </c>
    </row>
    <row r="572" spans="1:22" ht="30" x14ac:dyDescent="0.25">
      <c r="A572">
        <v>570</v>
      </c>
      <c r="B572" s="3" t="s">
        <v>571</v>
      </c>
      <c r="C572" s="3" t="s">
        <v>4680</v>
      </c>
      <c r="D572" s="3">
        <f t="shared" si="16"/>
        <v>84858</v>
      </c>
      <c r="E572">
        <v>85000</v>
      </c>
      <c r="F572">
        <v>142</v>
      </c>
      <c r="G572" t="s">
        <v>8221</v>
      </c>
      <c r="H572" t="s">
        <v>8224</v>
      </c>
      <c r="I572" t="s">
        <v>8246</v>
      </c>
      <c r="J572" s="12">
        <f>(K572/86400)+25569+(-6/24)</f>
        <v>42418.548252314809</v>
      </c>
      <c r="K572">
        <v>1455822569</v>
      </c>
      <c r="L572" t="str">
        <f t="shared" si="17"/>
        <v>Jan</v>
      </c>
      <c r="M572" s="12">
        <f>(N572/86400)+25569+(-6/24)</f>
        <v>42388.548252314809</v>
      </c>
      <c r="N572">
        <v>1453230569</v>
      </c>
      <c r="O572" t="b">
        <v>0</v>
      </c>
      <c r="P572">
        <v>1</v>
      </c>
      <c r="Q572" t="b">
        <v>0</v>
      </c>
      <c r="R572" t="s">
        <v>8272</v>
      </c>
      <c r="S572" s="6">
        <f>F572/E572</f>
        <v>1.6705882352941177E-3</v>
      </c>
      <c r="T572" s="7">
        <f>F572/P572</f>
        <v>142</v>
      </c>
      <c r="U572" t="s">
        <v>8318</v>
      </c>
      <c r="V572" t="s">
        <v>8319</v>
      </c>
    </row>
    <row r="573" spans="1:22" ht="60" x14ac:dyDescent="0.25">
      <c r="A573">
        <v>571</v>
      </c>
      <c r="B573" s="3" t="s">
        <v>572</v>
      </c>
      <c r="C573" s="3" t="s">
        <v>4681</v>
      </c>
      <c r="D573" s="3">
        <f t="shared" si="16"/>
        <v>24894</v>
      </c>
      <c r="E573">
        <v>25000</v>
      </c>
      <c r="F573">
        <v>106</v>
      </c>
      <c r="G573" t="s">
        <v>8221</v>
      </c>
      <c r="H573" t="s">
        <v>8224</v>
      </c>
      <c r="I573" t="s">
        <v>8246</v>
      </c>
      <c r="J573" s="12">
        <f>(K573/86400)+25569+(-6/24)</f>
        <v>42211.915972222225</v>
      </c>
      <c r="K573">
        <v>1437969540</v>
      </c>
      <c r="L573" t="str">
        <f t="shared" si="17"/>
        <v>Jul</v>
      </c>
      <c r="M573" s="12">
        <f>(N573/86400)+25569+(-6/24)</f>
        <v>42192.566238425927</v>
      </c>
      <c r="N573">
        <v>1436297723</v>
      </c>
      <c r="O573" t="b">
        <v>0</v>
      </c>
      <c r="P573">
        <v>2</v>
      </c>
      <c r="Q573" t="b">
        <v>0</v>
      </c>
      <c r="R573" t="s">
        <v>8272</v>
      </c>
      <c r="S573" s="6">
        <f>F573/E573</f>
        <v>4.2399999999999998E-3</v>
      </c>
      <c r="T573" s="7">
        <f>F573/P573</f>
        <v>53</v>
      </c>
      <c r="U573" t="s">
        <v>8318</v>
      </c>
      <c r="V573" t="s">
        <v>8319</v>
      </c>
    </row>
    <row r="574" spans="1:22" ht="60" x14ac:dyDescent="0.25">
      <c r="A574">
        <v>572</v>
      </c>
      <c r="B574" s="3" t="s">
        <v>573</v>
      </c>
      <c r="C574" s="3" t="s">
        <v>4682</v>
      </c>
      <c r="D574" s="3">
        <f t="shared" si="16"/>
        <v>2500</v>
      </c>
      <c r="E574">
        <v>2500</v>
      </c>
      <c r="F574">
        <v>0</v>
      </c>
      <c r="G574" t="s">
        <v>8221</v>
      </c>
      <c r="H574" t="s">
        <v>8224</v>
      </c>
      <c r="I574" t="s">
        <v>8246</v>
      </c>
      <c r="J574" s="12">
        <f>(K574/86400)+25569+(-6/24)</f>
        <v>42312.507962962962</v>
      </c>
      <c r="K574">
        <v>1446660688</v>
      </c>
      <c r="L574" t="str">
        <f t="shared" si="17"/>
        <v>Oct</v>
      </c>
      <c r="M574" s="12">
        <f>(N574/86400)+25569+(-6/24)</f>
        <v>42282.466296296298</v>
      </c>
      <c r="N574">
        <v>1444065088</v>
      </c>
      <c r="O574" t="b">
        <v>0</v>
      </c>
      <c r="P574">
        <v>0</v>
      </c>
      <c r="Q574" t="b">
        <v>0</v>
      </c>
      <c r="R574" t="s">
        <v>8272</v>
      </c>
      <c r="S574" s="6">
        <f>F574/E574</f>
        <v>0</v>
      </c>
      <c r="T574" s="9" t="s">
        <v>7235</v>
      </c>
      <c r="U574" t="s">
        <v>8318</v>
      </c>
      <c r="V574" t="s">
        <v>8319</v>
      </c>
    </row>
    <row r="575" spans="1:22" ht="60" x14ac:dyDescent="0.25">
      <c r="A575">
        <v>573</v>
      </c>
      <c r="B575" s="3" t="s">
        <v>574</v>
      </c>
      <c r="C575" s="3" t="s">
        <v>4683</v>
      </c>
      <c r="D575" s="3">
        <f t="shared" si="16"/>
        <v>88542</v>
      </c>
      <c r="E575">
        <v>88888</v>
      </c>
      <c r="F575">
        <v>346</v>
      </c>
      <c r="G575" t="s">
        <v>8221</v>
      </c>
      <c r="H575" t="s">
        <v>8224</v>
      </c>
      <c r="I575" t="s">
        <v>8246</v>
      </c>
      <c r="J575" s="12">
        <f>(K575/86400)+25569+(-6/24)</f>
        <v>42021.8</v>
      </c>
      <c r="K575">
        <v>1421543520</v>
      </c>
      <c r="L575" t="str">
        <f t="shared" si="17"/>
        <v>Nov</v>
      </c>
      <c r="M575" s="12">
        <f>(N575/86400)+25569+(-6/24)</f>
        <v>41962.800127314811</v>
      </c>
      <c r="N575">
        <v>1416445931</v>
      </c>
      <c r="O575" t="b">
        <v>0</v>
      </c>
      <c r="P575">
        <v>9</v>
      </c>
      <c r="Q575" t="b">
        <v>0</v>
      </c>
      <c r="R575" t="s">
        <v>8272</v>
      </c>
      <c r="S575" s="6">
        <f>F575/E575</f>
        <v>3.892538925389254E-3</v>
      </c>
      <c r="T575" s="7">
        <f>F575/P575</f>
        <v>38.444444444444443</v>
      </c>
      <c r="U575" t="s">
        <v>8318</v>
      </c>
      <c r="V575" t="s">
        <v>8319</v>
      </c>
    </row>
    <row r="576" spans="1:22" ht="60" x14ac:dyDescent="0.25">
      <c r="A576">
        <v>574</v>
      </c>
      <c r="B576" s="3" t="s">
        <v>575</v>
      </c>
      <c r="C576" s="3" t="s">
        <v>4684</v>
      </c>
      <c r="D576" s="3">
        <f t="shared" si="16"/>
        <v>11100</v>
      </c>
      <c r="E576">
        <v>11180</v>
      </c>
      <c r="F576">
        <v>80</v>
      </c>
      <c r="G576" t="s">
        <v>8221</v>
      </c>
      <c r="H576" t="s">
        <v>8225</v>
      </c>
      <c r="I576" t="s">
        <v>8247</v>
      </c>
      <c r="J576" s="12">
        <f>(K576/86400)+25569+(-6/24)</f>
        <v>42662.193368055552</v>
      </c>
      <c r="K576">
        <v>1476873507</v>
      </c>
      <c r="L576" t="str">
        <f t="shared" si="17"/>
        <v>Sep</v>
      </c>
      <c r="M576" s="12">
        <f>(N576/86400)+25569+(-6/24)</f>
        <v>42632.193368055552</v>
      </c>
      <c r="N576">
        <v>1474281507</v>
      </c>
      <c r="O576" t="b">
        <v>0</v>
      </c>
      <c r="P576">
        <v>4</v>
      </c>
      <c r="Q576" t="b">
        <v>0</v>
      </c>
      <c r="R576" t="s">
        <v>8272</v>
      </c>
      <c r="S576" s="6">
        <f>F576/E576</f>
        <v>7.1556350626118068E-3</v>
      </c>
      <c r="T576" s="7">
        <f>F576/P576</f>
        <v>20</v>
      </c>
      <c r="U576" t="s">
        <v>8318</v>
      </c>
      <c r="V576" t="s">
        <v>8319</v>
      </c>
    </row>
    <row r="577" spans="1:22" ht="60" x14ac:dyDescent="0.25">
      <c r="A577">
        <v>575</v>
      </c>
      <c r="B577" s="3" t="s">
        <v>576</v>
      </c>
      <c r="C577" s="3" t="s">
        <v>4685</v>
      </c>
      <c r="D577" s="3">
        <f t="shared" si="16"/>
        <v>59741</v>
      </c>
      <c r="E577">
        <v>60000</v>
      </c>
      <c r="F577">
        <v>259</v>
      </c>
      <c r="G577" t="s">
        <v>8221</v>
      </c>
      <c r="H577" t="s">
        <v>8236</v>
      </c>
      <c r="I577" t="s">
        <v>8249</v>
      </c>
      <c r="J577" s="12">
        <f>(K577/86400)+25569+(-6/24)</f>
        <v>42168.442627314813</v>
      </c>
      <c r="K577">
        <v>1434213443</v>
      </c>
      <c r="L577" t="str">
        <f t="shared" si="17"/>
        <v>May</v>
      </c>
      <c r="M577" s="12">
        <f>(N577/86400)+25569+(-6/24)</f>
        <v>42138.442627314813</v>
      </c>
      <c r="N577">
        <v>1431621443</v>
      </c>
      <c r="O577" t="b">
        <v>0</v>
      </c>
      <c r="P577">
        <v>4</v>
      </c>
      <c r="Q577" t="b">
        <v>0</v>
      </c>
      <c r="R577" t="s">
        <v>8272</v>
      </c>
      <c r="S577" s="6">
        <f>F577/E577</f>
        <v>4.3166666666666666E-3</v>
      </c>
      <c r="T577" s="7">
        <f>F577/P577</f>
        <v>64.75</v>
      </c>
      <c r="U577" t="s">
        <v>8318</v>
      </c>
      <c r="V577" t="s">
        <v>8319</v>
      </c>
    </row>
    <row r="578" spans="1:22" ht="45" x14ac:dyDescent="0.25">
      <c r="A578">
        <v>576</v>
      </c>
      <c r="B578" s="3" t="s">
        <v>577</v>
      </c>
      <c r="C578" s="3" t="s">
        <v>4686</v>
      </c>
      <c r="D578" s="3">
        <f t="shared" si="16"/>
        <v>79999</v>
      </c>
      <c r="E578">
        <v>80000</v>
      </c>
      <c r="F578">
        <v>1</v>
      </c>
      <c r="G578" t="s">
        <v>8221</v>
      </c>
      <c r="H578" t="s">
        <v>8224</v>
      </c>
      <c r="I578" t="s">
        <v>8246</v>
      </c>
      <c r="J578" s="12">
        <f>(K578/86400)+25569+(-6/24)</f>
        <v>42091.18</v>
      </c>
      <c r="K578">
        <v>1427537952</v>
      </c>
      <c r="L578" t="str">
        <f t="shared" si="17"/>
        <v>Jan</v>
      </c>
      <c r="M578" s="12">
        <f>(N578/86400)+25569+(-6/24)</f>
        <v>42031.221666666665</v>
      </c>
      <c r="N578">
        <v>1422357552</v>
      </c>
      <c r="O578" t="b">
        <v>0</v>
      </c>
      <c r="P578">
        <v>1</v>
      </c>
      <c r="Q578" t="b">
        <v>0</v>
      </c>
      <c r="R578" t="s">
        <v>8272</v>
      </c>
      <c r="S578" s="6">
        <f>F578/E578</f>
        <v>1.2500000000000001E-5</v>
      </c>
      <c r="T578" s="7">
        <f>F578/P578</f>
        <v>1</v>
      </c>
      <c r="U578" t="s">
        <v>8318</v>
      </c>
      <c r="V578" t="s">
        <v>8319</v>
      </c>
    </row>
    <row r="579" spans="1:22" ht="60" x14ac:dyDescent="0.25">
      <c r="A579">
        <v>577</v>
      </c>
      <c r="B579" s="3" t="s">
        <v>578</v>
      </c>
      <c r="C579" s="3" t="s">
        <v>4687</v>
      </c>
      <c r="D579" s="3">
        <f t="shared" ref="D579:D642" si="18">E579-F579</f>
        <v>4990</v>
      </c>
      <c r="E579">
        <v>5000</v>
      </c>
      <c r="F579">
        <v>10</v>
      </c>
      <c r="G579" t="s">
        <v>8221</v>
      </c>
      <c r="H579" t="s">
        <v>8224</v>
      </c>
      <c r="I579" t="s">
        <v>8246</v>
      </c>
      <c r="J579" s="12">
        <f>(K579/86400)+25569+(-6/24)</f>
        <v>42510.339143518519</v>
      </c>
      <c r="K579">
        <v>1463753302</v>
      </c>
      <c r="L579" t="str">
        <f t="shared" ref="L579:L642" si="19">TEXT(M579,"mmm")</f>
        <v>Mar</v>
      </c>
      <c r="M579" s="12">
        <f>(N579/86400)+25569+(-6/24)</f>
        <v>42450.339143518519</v>
      </c>
      <c r="N579">
        <v>1458569302</v>
      </c>
      <c r="O579" t="b">
        <v>0</v>
      </c>
      <c r="P579">
        <v>1</v>
      </c>
      <c r="Q579" t="b">
        <v>0</v>
      </c>
      <c r="R579" t="s">
        <v>8272</v>
      </c>
      <c r="S579" s="6">
        <f>F579/E579</f>
        <v>2E-3</v>
      </c>
      <c r="T579" s="7">
        <f>F579/P579</f>
        <v>10</v>
      </c>
      <c r="U579" t="s">
        <v>8318</v>
      </c>
      <c r="V579" t="s">
        <v>8319</v>
      </c>
    </row>
    <row r="580" spans="1:22" ht="30" x14ac:dyDescent="0.25">
      <c r="A580">
        <v>578</v>
      </c>
      <c r="B580" s="3" t="s">
        <v>579</v>
      </c>
      <c r="C580" s="3" t="s">
        <v>4688</v>
      </c>
      <c r="D580" s="3">
        <f t="shared" si="18"/>
        <v>124986</v>
      </c>
      <c r="E580">
        <v>125000</v>
      </c>
      <c r="F580">
        <v>14</v>
      </c>
      <c r="G580" t="s">
        <v>8221</v>
      </c>
      <c r="H580" t="s">
        <v>8225</v>
      </c>
      <c r="I580" t="s">
        <v>8247</v>
      </c>
      <c r="J580" s="12">
        <f>(K580/86400)+25569+(-6/24)</f>
        <v>42254.328622685185</v>
      </c>
      <c r="K580">
        <v>1441633993</v>
      </c>
      <c r="L580" t="str">
        <f t="shared" si="19"/>
        <v>Aug</v>
      </c>
      <c r="M580" s="12">
        <f>(N580/86400)+25569+(-6/24)</f>
        <v>42230.328622685185</v>
      </c>
      <c r="N580">
        <v>1439560393</v>
      </c>
      <c r="O580" t="b">
        <v>0</v>
      </c>
      <c r="P580">
        <v>7</v>
      </c>
      <c r="Q580" t="b">
        <v>0</v>
      </c>
      <c r="R580" t="s">
        <v>8272</v>
      </c>
      <c r="S580" s="6">
        <f>F580/E580</f>
        <v>1.12E-4</v>
      </c>
      <c r="T580" s="7">
        <f>F580/P580</f>
        <v>2</v>
      </c>
      <c r="U580" t="s">
        <v>8318</v>
      </c>
      <c r="V580" t="s">
        <v>8319</v>
      </c>
    </row>
    <row r="581" spans="1:22" ht="45" x14ac:dyDescent="0.25">
      <c r="A581">
        <v>579</v>
      </c>
      <c r="B581" s="3" t="s">
        <v>580</v>
      </c>
      <c r="C581" s="3" t="s">
        <v>4689</v>
      </c>
      <c r="D581" s="3">
        <f t="shared" si="18"/>
        <v>11825</v>
      </c>
      <c r="E581">
        <v>12000</v>
      </c>
      <c r="F581">
        <v>175</v>
      </c>
      <c r="G581" t="s">
        <v>8221</v>
      </c>
      <c r="H581" t="s">
        <v>8224</v>
      </c>
      <c r="I581" t="s">
        <v>8246</v>
      </c>
      <c r="J581" s="12">
        <f>(K581/86400)+25569+(-6/24)</f>
        <v>41998.602118055554</v>
      </c>
      <c r="K581">
        <v>1419539223</v>
      </c>
      <c r="L581" t="str">
        <f t="shared" si="19"/>
        <v>Nov</v>
      </c>
      <c r="M581" s="12">
        <f>(N581/86400)+25569+(-6/24)</f>
        <v>41968.602118055554</v>
      </c>
      <c r="N581">
        <v>1416947223</v>
      </c>
      <c r="O581" t="b">
        <v>0</v>
      </c>
      <c r="P581">
        <v>5</v>
      </c>
      <c r="Q581" t="b">
        <v>0</v>
      </c>
      <c r="R581" t="s">
        <v>8272</v>
      </c>
      <c r="S581" s="6">
        <f>F581/E581</f>
        <v>1.4583333333333334E-2</v>
      </c>
      <c r="T581" s="7">
        <f>F581/P581</f>
        <v>35</v>
      </c>
      <c r="U581" t="s">
        <v>8318</v>
      </c>
      <c r="V581" t="s">
        <v>8319</v>
      </c>
    </row>
    <row r="582" spans="1:22" ht="60" x14ac:dyDescent="0.25">
      <c r="A582">
        <v>580</v>
      </c>
      <c r="B582" s="3" t="s">
        <v>581</v>
      </c>
      <c r="C582" s="3" t="s">
        <v>4690</v>
      </c>
      <c r="D582" s="3">
        <f t="shared" si="18"/>
        <v>2999</v>
      </c>
      <c r="E582">
        <v>3000</v>
      </c>
      <c r="F582">
        <v>1</v>
      </c>
      <c r="G582" t="s">
        <v>8221</v>
      </c>
      <c r="H582" t="s">
        <v>8224</v>
      </c>
      <c r="I582" t="s">
        <v>8246</v>
      </c>
      <c r="J582" s="12">
        <f>(K582/86400)+25569+(-6/24)</f>
        <v>42635.658182870371</v>
      </c>
      <c r="K582">
        <v>1474580867</v>
      </c>
      <c r="L582" t="str">
        <f t="shared" si="19"/>
        <v>Aug</v>
      </c>
      <c r="M582" s="12">
        <f>(N582/86400)+25569+(-6/24)</f>
        <v>42605.658182870371</v>
      </c>
      <c r="N582">
        <v>1471988867</v>
      </c>
      <c r="O582" t="b">
        <v>0</v>
      </c>
      <c r="P582">
        <v>1</v>
      </c>
      <c r="Q582" t="b">
        <v>0</v>
      </c>
      <c r="R582" t="s">
        <v>8272</v>
      </c>
      <c r="S582" s="6">
        <f>F582/E582</f>
        <v>3.3333333333333332E-4</v>
      </c>
      <c r="T582" s="7">
        <f>F582/P582</f>
        <v>1</v>
      </c>
      <c r="U582" t="s">
        <v>8318</v>
      </c>
      <c r="V582" t="s">
        <v>8319</v>
      </c>
    </row>
    <row r="583" spans="1:22" ht="60" x14ac:dyDescent="0.25">
      <c r="A583">
        <v>581</v>
      </c>
      <c r="B583" s="3" t="s">
        <v>582</v>
      </c>
      <c r="C583" s="3" t="s">
        <v>4691</v>
      </c>
      <c r="D583" s="3">
        <f t="shared" si="18"/>
        <v>400</v>
      </c>
      <c r="E583">
        <v>400</v>
      </c>
      <c r="F583">
        <v>0</v>
      </c>
      <c r="G583" t="s">
        <v>8221</v>
      </c>
      <c r="H583" t="s">
        <v>8224</v>
      </c>
      <c r="I583" t="s">
        <v>8246</v>
      </c>
      <c r="J583" s="12">
        <f>(K583/86400)+25569+(-6/24)</f>
        <v>42217.762777777782</v>
      </c>
      <c r="K583">
        <v>1438474704</v>
      </c>
      <c r="L583" t="str">
        <f t="shared" si="19"/>
        <v>Jul</v>
      </c>
      <c r="M583" s="12">
        <f>(N583/86400)+25569+(-6/24)</f>
        <v>42187.762777777782</v>
      </c>
      <c r="N583">
        <v>1435882704</v>
      </c>
      <c r="O583" t="b">
        <v>0</v>
      </c>
      <c r="P583">
        <v>0</v>
      </c>
      <c r="Q583" t="b">
        <v>0</v>
      </c>
      <c r="R583" t="s">
        <v>8272</v>
      </c>
      <c r="S583" s="6">
        <f>F583/E583</f>
        <v>0</v>
      </c>
      <c r="T583" s="9" t="s">
        <v>7235</v>
      </c>
      <c r="U583" t="s">
        <v>8318</v>
      </c>
      <c r="V583" t="s">
        <v>8319</v>
      </c>
    </row>
    <row r="584" spans="1:22" ht="60" x14ac:dyDescent="0.25">
      <c r="A584">
        <v>582</v>
      </c>
      <c r="B584" s="3" t="s">
        <v>583</v>
      </c>
      <c r="C584" s="3" t="s">
        <v>4692</v>
      </c>
      <c r="D584" s="3">
        <f t="shared" si="18"/>
        <v>100000</v>
      </c>
      <c r="E584">
        <v>100000</v>
      </c>
      <c r="F584">
        <v>0</v>
      </c>
      <c r="G584" t="s">
        <v>8221</v>
      </c>
      <c r="H584" t="s">
        <v>8224</v>
      </c>
      <c r="I584" t="s">
        <v>8246</v>
      </c>
      <c r="J584" s="12">
        <f>(K584/86400)+25569+(-6/24)</f>
        <v>42078.5</v>
      </c>
      <c r="K584">
        <v>1426442400</v>
      </c>
      <c r="L584" t="str">
        <f t="shared" si="19"/>
        <v>Feb</v>
      </c>
      <c r="M584" s="12">
        <f>(N584/86400)+25569+(-6/24)</f>
        <v>42055.489803240736</v>
      </c>
      <c r="N584">
        <v>1424454319</v>
      </c>
      <c r="O584" t="b">
        <v>0</v>
      </c>
      <c r="P584">
        <v>0</v>
      </c>
      <c r="Q584" t="b">
        <v>0</v>
      </c>
      <c r="R584" t="s">
        <v>8272</v>
      </c>
      <c r="S584" s="6">
        <f>F584/E584</f>
        <v>0</v>
      </c>
      <c r="T584" s="9" t="s">
        <v>7235</v>
      </c>
      <c r="U584" t="s">
        <v>8318</v>
      </c>
      <c r="V584" t="s">
        <v>8319</v>
      </c>
    </row>
    <row r="585" spans="1:22" ht="45" x14ac:dyDescent="0.25">
      <c r="A585">
        <v>583</v>
      </c>
      <c r="B585" s="3" t="s">
        <v>584</v>
      </c>
      <c r="C585" s="3" t="s">
        <v>4693</v>
      </c>
      <c r="D585" s="3">
        <f t="shared" si="18"/>
        <v>8999</v>
      </c>
      <c r="E585">
        <v>9000</v>
      </c>
      <c r="F585">
        <v>1</v>
      </c>
      <c r="G585" t="s">
        <v>8221</v>
      </c>
      <c r="H585" t="s">
        <v>8224</v>
      </c>
      <c r="I585" t="s">
        <v>8246</v>
      </c>
      <c r="J585" s="12">
        <f>(K585/86400)+25569+(-6/24)</f>
        <v>42082.646840277783</v>
      </c>
      <c r="K585">
        <v>1426800687</v>
      </c>
      <c r="L585" t="str">
        <f t="shared" si="19"/>
        <v>Feb</v>
      </c>
      <c r="M585" s="12">
        <f>(N585/86400)+25569+(-6/24)</f>
        <v>42052.68850694444</v>
      </c>
      <c r="N585">
        <v>1424212287</v>
      </c>
      <c r="O585" t="b">
        <v>0</v>
      </c>
      <c r="P585">
        <v>1</v>
      </c>
      <c r="Q585" t="b">
        <v>0</v>
      </c>
      <c r="R585" t="s">
        <v>8272</v>
      </c>
      <c r="S585" s="6">
        <f>F585/E585</f>
        <v>1.1111111111111112E-4</v>
      </c>
      <c r="T585" s="7">
        <f>F585/P585</f>
        <v>1</v>
      </c>
      <c r="U585" t="s">
        <v>8318</v>
      </c>
      <c r="V585" t="s">
        <v>8319</v>
      </c>
    </row>
    <row r="586" spans="1:22" ht="45" x14ac:dyDescent="0.25">
      <c r="A586">
        <v>584</v>
      </c>
      <c r="B586" s="3" t="s">
        <v>585</v>
      </c>
      <c r="C586" s="3" t="s">
        <v>4694</v>
      </c>
      <c r="D586" s="3">
        <f t="shared" si="18"/>
        <v>990</v>
      </c>
      <c r="E586">
        <v>1000</v>
      </c>
      <c r="F586">
        <v>10</v>
      </c>
      <c r="G586" t="s">
        <v>8221</v>
      </c>
      <c r="H586" t="s">
        <v>8224</v>
      </c>
      <c r="I586" t="s">
        <v>8246</v>
      </c>
      <c r="J586" s="12">
        <f>(K586/86400)+25569+(-6/24)</f>
        <v>42079.424953703703</v>
      </c>
      <c r="K586">
        <v>1426522316</v>
      </c>
      <c r="L586" t="str">
        <f t="shared" si="19"/>
        <v>Feb</v>
      </c>
      <c r="M586" s="12">
        <f>(N586/86400)+25569+(-6/24)</f>
        <v>42049.466620370367</v>
      </c>
      <c r="N586">
        <v>1423933916</v>
      </c>
      <c r="O586" t="b">
        <v>0</v>
      </c>
      <c r="P586">
        <v>2</v>
      </c>
      <c r="Q586" t="b">
        <v>0</v>
      </c>
      <c r="R586" t="s">
        <v>8272</v>
      </c>
      <c r="S586" s="6">
        <f>F586/E586</f>
        <v>0.01</v>
      </c>
      <c r="T586" s="7">
        <f>F586/P586</f>
        <v>5</v>
      </c>
      <c r="U586" t="s">
        <v>8318</v>
      </c>
      <c r="V586" t="s">
        <v>8319</v>
      </c>
    </row>
    <row r="587" spans="1:22" ht="45" x14ac:dyDescent="0.25">
      <c r="A587">
        <v>585</v>
      </c>
      <c r="B587" s="3" t="s">
        <v>586</v>
      </c>
      <c r="C587" s="3" t="s">
        <v>4695</v>
      </c>
      <c r="D587" s="3">
        <f t="shared" si="18"/>
        <v>9000</v>
      </c>
      <c r="E587">
        <v>9000</v>
      </c>
      <c r="F587">
        <v>0</v>
      </c>
      <c r="G587" t="s">
        <v>8221</v>
      </c>
      <c r="H587" t="s">
        <v>8225</v>
      </c>
      <c r="I587" t="s">
        <v>8247</v>
      </c>
      <c r="J587" s="12">
        <f>(K587/86400)+25569+(-6/24)</f>
        <v>42338.75</v>
      </c>
      <c r="K587">
        <v>1448928000</v>
      </c>
      <c r="L587" t="str">
        <f t="shared" si="19"/>
        <v>Oct</v>
      </c>
      <c r="M587" s="12">
        <f>(N587/86400)+25569+(-6/24)</f>
        <v>42283.1409375</v>
      </c>
      <c r="N587">
        <v>1444123377</v>
      </c>
      <c r="O587" t="b">
        <v>0</v>
      </c>
      <c r="P587">
        <v>0</v>
      </c>
      <c r="Q587" t="b">
        <v>0</v>
      </c>
      <c r="R587" t="s">
        <v>8272</v>
      </c>
      <c r="S587" s="6">
        <f>F587/E587</f>
        <v>0</v>
      </c>
      <c r="T587" s="9" t="s">
        <v>7235</v>
      </c>
      <c r="U587" t="s">
        <v>8318</v>
      </c>
      <c r="V587" t="s">
        <v>8319</v>
      </c>
    </row>
    <row r="588" spans="1:22" ht="45" x14ac:dyDescent="0.25">
      <c r="A588">
        <v>586</v>
      </c>
      <c r="B588" s="3" t="s">
        <v>587</v>
      </c>
      <c r="C588" s="3" t="s">
        <v>4696</v>
      </c>
      <c r="D588" s="3">
        <f t="shared" si="18"/>
        <v>9944</v>
      </c>
      <c r="E588">
        <v>10000</v>
      </c>
      <c r="F588">
        <v>56</v>
      </c>
      <c r="G588" t="s">
        <v>8221</v>
      </c>
      <c r="H588" t="s">
        <v>8224</v>
      </c>
      <c r="I588" t="s">
        <v>8246</v>
      </c>
      <c r="J588" s="12">
        <f>(K588/86400)+25569+(-6/24)</f>
        <v>42050.604247685187</v>
      </c>
      <c r="K588">
        <v>1424032207</v>
      </c>
      <c r="L588" t="str">
        <f t="shared" si="19"/>
        <v>Jan</v>
      </c>
      <c r="M588" s="12">
        <f>(N588/86400)+25569+(-6/24)</f>
        <v>42020.604247685187</v>
      </c>
      <c r="N588">
        <v>1421440207</v>
      </c>
      <c r="O588" t="b">
        <v>0</v>
      </c>
      <c r="P588">
        <v>4</v>
      </c>
      <c r="Q588" t="b">
        <v>0</v>
      </c>
      <c r="R588" t="s">
        <v>8272</v>
      </c>
      <c r="S588" s="6">
        <f>F588/E588</f>
        <v>5.5999999999999999E-3</v>
      </c>
      <c r="T588" s="7">
        <f>F588/P588</f>
        <v>14</v>
      </c>
      <c r="U588" t="s">
        <v>8318</v>
      </c>
      <c r="V588" t="s">
        <v>8319</v>
      </c>
    </row>
    <row r="589" spans="1:22" ht="75" x14ac:dyDescent="0.25">
      <c r="A589">
        <v>587</v>
      </c>
      <c r="B589" s="3" t="s">
        <v>588</v>
      </c>
      <c r="C589" s="3" t="s">
        <v>4697</v>
      </c>
      <c r="D589" s="3">
        <f t="shared" si="18"/>
        <v>27275</v>
      </c>
      <c r="E589">
        <v>30000</v>
      </c>
      <c r="F589">
        <v>2725</v>
      </c>
      <c r="G589" t="s">
        <v>8221</v>
      </c>
      <c r="H589" t="s">
        <v>8229</v>
      </c>
      <c r="I589" t="s">
        <v>8251</v>
      </c>
      <c r="J589" s="12">
        <f>(K589/86400)+25569+(-6/24)</f>
        <v>42110.507326388892</v>
      </c>
      <c r="K589">
        <v>1429207833</v>
      </c>
      <c r="L589" t="str">
        <f t="shared" si="19"/>
        <v>Mar</v>
      </c>
      <c r="M589" s="12">
        <f>(N589/86400)+25569+(-6/24)</f>
        <v>42080.507326388892</v>
      </c>
      <c r="N589">
        <v>1426615833</v>
      </c>
      <c r="O589" t="b">
        <v>0</v>
      </c>
      <c r="P589">
        <v>7</v>
      </c>
      <c r="Q589" t="b">
        <v>0</v>
      </c>
      <c r="R589" t="s">
        <v>8272</v>
      </c>
      <c r="S589" s="6">
        <f>F589/E589</f>
        <v>9.0833333333333335E-2</v>
      </c>
      <c r="T589" s="7">
        <f>F589/P589</f>
        <v>389.28571428571428</v>
      </c>
      <c r="U589" t="s">
        <v>8318</v>
      </c>
      <c r="V589" t="s">
        <v>8319</v>
      </c>
    </row>
    <row r="590" spans="1:22" ht="60" x14ac:dyDescent="0.25">
      <c r="A590">
        <v>588</v>
      </c>
      <c r="B590" s="3" t="s">
        <v>589</v>
      </c>
      <c r="C590" s="3" t="s">
        <v>4698</v>
      </c>
      <c r="D590" s="3">
        <f t="shared" si="18"/>
        <v>8699</v>
      </c>
      <c r="E590">
        <v>9000</v>
      </c>
      <c r="F590">
        <v>301</v>
      </c>
      <c r="G590" t="s">
        <v>8221</v>
      </c>
      <c r="H590" t="s">
        <v>8237</v>
      </c>
      <c r="I590" t="s">
        <v>8249</v>
      </c>
      <c r="J590" s="12">
        <f>(K590/86400)+25569+(-6/24)</f>
        <v>42691.561180555553</v>
      </c>
      <c r="K590">
        <v>1479410886</v>
      </c>
      <c r="L590" t="str">
        <f t="shared" si="19"/>
        <v>Sep</v>
      </c>
      <c r="M590" s="12">
        <f>(N590/86400)+25569+(-6/24)</f>
        <v>42631.519513888888</v>
      </c>
      <c r="N590">
        <v>1474223286</v>
      </c>
      <c r="O590" t="b">
        <v>0</v>
      </c>
      <c r="P590">
        <v>2</v>
      </c>
      <c r="Q590" t="b">
        <v>0</v>
      </c>
      <c r="R590" t="s">
        <v>8272</v>
      </c>
      <c r="S590" s="6">
        <f>F590/E590</f>
        <v>3.3444444444444443E-2</v>
      </c>
      <c r="T590" s="7">
        <f>F590/P590</f>
        <v>150.5</v>
      </c>
      <c r="U590" t="s">
        <v>8318</v>
      </c>
      <c r="V590" t="s">
        <v>8319</v>
      </c>
    </row>
    <row r="591" spans="1:22" x14ac:dyDescent="0.25">
      <c r="A591">
        <v>589</v>
      </c>
      <c r="B591" s="3" t="s">
        <v>590</v>
      </c>
      <c r="C591" s="3" t="s">
        <v>4699</v>
      </c>
      <c r="D591" s="3">
        <f t="shared" si="18"/>
        <v>7499</v>
      </c>
      <c r="E591">
        <v>7500</v>
      </c>
      <c r="F591">
        <v>1</v>
      </c>
      <c r="G591" t="s">
        <v>8221</v>
      </c>
      <c r="H591" t="s">
        <v>8224</v>
      </c>
      <c r="I591" t="s">
        <v>8246</v>
      </c>
      <c r="J591" s="12">
        <f>(K591/86400)+25569+(-6/24)</f>
        <v>42193.364571759259</v>
      </c>
      <c r="K591">
        <v>1436366699</v>
      </c>
      <c r="L591" t="str">
        <f t="shared" si="19"/>
        <v>Jun</v>
      </c>
      <c r="M591" s="12">
        <f>(N591/86400)+25569+(-6/24)</f>
        <v>42178.364571759259</v>
      </c>
      <c r="N591">
        <v>1435070699</v>
      </c>
      <c r="O591" t="b">
        <v>0</v>
      </c>
      <c r="P591">
        <v>1</v>
      </c>
      <c r="Q591" t="b">
        <v>0</v>
      </c>
      <c r="R591" t="s">
        <v>8272</v>
      </c>
      <c r="S591" s="6">
        <f>F591/E591</f>
        <v>1.3333333333333334E-4</v>
      </c>
      <c r="T591" s="7">
        <f>F591/P591</f>
        <v>1</v>
      </c>
      <c r="U591" t="s">
        <v>8318</v>
      </c>
      <c r="V591" t="s">
        <v>8319</v>
      </c>
    </row>
    <row r="592" spans="1:22" ht="60" x14ac:dyDescent="0.25">
      <c r="A592">
        <v>590</v>
      </c>
      <c r="B592" s="3" t="s">
        <v>591</v>
      </c>
      <c r="C592" s="3" t="s">
        <v>4700</v>
      </c>
      <c r="D592" s="3">
        <f t="shared" si="18"/>
        <v>4777</v>
      </c>
      <c r="E592">
        <v>5000</v>
      </c>
      <c r="F592">
        <v>223</v>
      </c>
      <c r="G592" t="s">
        <v>8221</v>
      </c>
      <c r="H592" t="s">
        <v>8225</v>
      </c>
      <c r="I592" t="s">
        <v>8247</v>
      </c>
      <c r="J592" s="12">
        <f>(K592/86400)+25569+(-6/24)</f>
        <v>42408.292361111111</v>
      </c>
      <c r="K592">
        <v>1454936460</v>
      </c>
      <c r="L592" t="str">
        <f t="shared" si="19"/>
        <v>Jan</v>
      </c>
      <c r="M592" s="12">
        <f>(N592/86400)+25569+(-6/24)</f>
        <v>42377.304756944446</v>
      </c>
      <c r="N592">
        <v>1452259131</v>
      </c>
      <c r="O592" t="b">
        <v>0</v>
      </c>
      <c r="P592">
        <v>9</v>
      </c>
      <c r="Q592" t="b">
        <v>0</v>
      </c>
      <c r="R592" t="s">
        <v>8272</v>
      </c>
      <c r="S592" s="6">
        <f>F592/E592</f>
        <v>4.4600000000000001E-2</v>
      </c>
      <c r="T592" s="7">
        <f>F592/P592</f>
        <v>24.777777777777779</v>
      </c>
      <c r="U592" t="s">
        <v>8318</v>
      </c>
      <c r="V592" t="s">
        <v>8319</v>
      </c>
    </row>
    <row r="593" spans="1:22" ht="45" x14ac:dyDescent="0.25">
      <c r="A593">
        <v>591</v>
      </c>
      <c r="B593" s="3" t="s">
        <v>592</v>
      </c>
      <c r="C593" s="3" t="s">
        <v>4701</v>
      </c>
      <c r="D593" s="3">
        <f t="shared" si="18"/>
        <v>99939</v>
      </c>
      <c r="E593">
        <v>100000</v>
      </c>
      <c r="F593">
        <v>61</v>
      </c>
      <c r="G593" t="s">
        <v>8221</v>
      </c>
      <c r="H593" t="s">
        <v>8224</v>
      </c>
      <c r="I593" t="s">
        <v>8246</v>
      </c>
      <c r="J593" s="12">
        <f>(K593/86400)+25569+(-6/24)</f>
        <v>42207.293171296296</v>
      </c>
      <c r="K593">
        <v>1437570130</v>
      </c>
      <c r="L593" t="str">
        <f t="shared" si="19"/>
        <v>Jun</v>
      </c>
      <c r="M593" s="12">
        <f>(N593/86400)+25569+(-6/24)</f>
        <v>42177.293171296296</v>
      </c>
      <c r="N593">
        <v>1434978130</v>
      </c>
      <c r="O593" t="b">
        <v>0</v>
      </c>
      <c r="P593">
        <v>2</v>
      </c>
      <c r="Q593" t="b">
        <v>0</v>
      </c>
      <c r="R593" t="s">
        <v>8272</v>
      </c>
      <c r="S593" s="6">
        <f>F593/E593</f>
        <v>6.0999999999999997E-4</v>
      </c>
      <c r="T593" s="7">
        <f>F593/P593</f>
        <v>30.5</v>
      </c>
      <c r="U593" t="s">
        <v>8318</v>
      </c>
      <c r="V593" t="s">
        <v>8319</v>
      </c>
    </row>
    <row r="594" spans="1:22" ht="60" x14ac:dyDescent="0.25">
      <c r="A594">
        <v>592</v>
      </c>
      <c r="B594" s="3" t="s">
        <v>593</v>
      </c>
      <c r="C594" s="3" t="s">
        <v>4702</v>
      </c>
      <c r="D594" s="3">
        <f t="shared" si="18"/>
        <v>7250</v>
      </c>
      <c r="E594">
        <v>7500</v>
      </c>
      <c r="F594">
        <v>250</v>
      </c>
      <c r="G594" t="s">
        <v>8221</v>
      </c>
      <c r="H594" t="s">
        <v>8224</v>
      </c>
      <c r="I594" t="s">
        <v>8246</v>
      </c>
      <c r="J594" s="12">
        <f>(K594/86400)+25569+(-6/24)</f>
        <v>41975.982175925921</v>
      </c>
      <c r="K594">
        <v>1417584860</v>
      </c>
      <c r="L594" t="str">
        <f t="shared" si="19"/>
        <v>Nov</v>
      </c>
      <c r="M594" s="12">
        <f>(N594/86400)+25569+(-6/24)</f>
        <v>41945.982175925928</v>
      </c>
      <c r="N594">
        <v>1414992860</v>
      </c>
      <c r="O594" t="b">
        <v>0</v>
      </c>
      <c r="P594">
        <v>1</v>
      </c>
      <c r="Q594" t="b">
        <v>0</v>
      </c>
      <c r="R594" t="s">
        <v>8272</v>
      </c>
      <c r="S594" s="6">
        <f>F594/E594</f>
        <v>3.3333333333333333E-2</v>
      </c>
      <c r="T594" s="7">
        <f>F594/P594</f>
        <v>250</v>
      </c>
      <c r="U594" t="s">
        <v>8318</v>
      </c>
      <c r="V594" t="s">
        <v>8319</v>
      </c>
    </row>
    <row r="595" spans="1:22" ht="60" x14ac:dyDescent="0.25">
      <c r="A595">
        <v>593</v>
      </c>
      <c r="B595" s="3" t="s">
        <v>594</v>
      </c>
      <c r="C595" s="3" t="s">
        <v>4703</v>
      </c>
      <c r="D595" s="3">
        <f t="shared" si="18"/>
        <v>385</v>
      </c>
      <c r="E595">
        <v>500</v>
      </c>
      <c r="F595">
        <v>115</v>
      </c>
      <c r="G595" t="s">
        <v>8221</v>
      </c>
      <c r="H595" t="s">
        <v>8225</v>
      </c>
      <c r="I595" t="s">
        <v>8247</v>
      </c>
      <c r="J595" s="12">
        <f>(K595/86400)+25569+(-6/24)</f>
        <v>42100.385937500003</v>
      </c>
      <c r="K595">
        <v>1428333345</v>
      </c>
      <c r="L595" t="str">
        <f t="shared" si="19"/>
        <v>Mar</v>
      </c>
      <c r="M595" s="12">
        <f>(N595/86400)+25569+(-6/24)</f>
        <v>42070.427604166667</v>
      </c>
      <c r="N595">
        <v>1425744945</v>
      </c>
      <c r="O595" t="b">
        <v>0</v>
      </c>
      <c r="P595">
        <v>7</v>
      </c>
      <c r="Q595" t="b">
        <v>0</v>
      </c>
      <c r="R595" t="s">
        <v>8272</v>
      </c>
      <c r="S595" s="6">
        <f>F595/E595</f>
        <v>0.23</v>
      </c>
      <c r="T595" s="7">
        <f>F595/P595</f>
        <v>16.428571428571427</v>
      </c>
      <c r="U595" t="s">
        <v>8318</v>
      </c>
      <c r="V595" t="s">
        <v>8319</v>
      </c>
    </row>
    <row r="596" spans="1:22" ht="30" x14ac:dyDescent="0.25">
      <c r="A596">
        <v>594</v>
      </c>
      <c r="B596" s="3" t="s">
        <v>595</v>
      </c>
      <c r="C596" s="3" t="s">
        <v>4704</v>
      </c>
      <c r="D596" s="3">
        <f t="shared" si="18"/>
        <v>24974</v>
      </c>
      <c r="E596">
        <v>25000</v>
      </c>
      <c r="F596">
        <v>26</v>
      </c>
      <c r="G596" t="s">
        <v>8221</v>
      </c>
      <c r="H596" t="s">
        <v>8224</v>
      </c>
      <c r="I596" t="s">
        <v>8246</v>
      </c>
      <c r="J596" s="12">
        <f>(K596/86400)+25569+(-6/24)</f>
        <v>42476.530162037037</v>
      </c>
      <c r="K596">
        <v>1460832206</v>
      </c>
      <c r="L596" t="str">
        <f t="shared" si="19"/>
        <v>Mar</v>
      </c>
      <c r="M596" s="12">
        <f>(N596/86400)+25569+(-6/24)</f>
        <v>42446.530162037037</v>
      </c>
      <c r="N596">
        <v>1458240206</v>
      </c>
      <c r="O596" t="b">
        <v>0</v>
      </c>
      <c r="P596">
        <v>2</v>
      </c>
      <c r="Q596" t="b">
        <v>0</v>
      </c>
      <c r="R596" t="s">
        <v>8272</v>
      </c>
      <c r="S596" s="6">
        <f>F596/E596</f>
        <v>1.0399999999999999E-3</v>
      </c>
      <c r="T596" s="7">
        <f>F596/P596</f>
        <v>13</v>
      </c>
      <c r="U596" t="s">
        <v>8318</v>
      </c>
      <c r="V596" t="s">
        <v>8319</v>
      </c>
    </row>
    <row r="597" spans="1:22" ht="60" x14ac:dyDescent="0.25">
      <c r="A597">
        <v>595</v>
      </c>
      <c r="B597" s="3" t="s">
        <v>596</v>
      </c>
      <c r="C597" s="3" t="s">
        <v>4705</v>
      </c>
      <c r="D597" s="3">
        <f t="shared" si="18"/>
        <v>99574</v>
      </c>
      <c r="E597">
        <v>100000</v>
      </c>
      <c r="F597">
        <v>426</v>
      </c>
      <c r="G597" t="s">
        <v>8221</v>
      </c>
      <c r="H597" t="s">
        <v>8224</v>
      </c>
      <c r="I597" t="s">
        <v>8246</v>
      </c>
      <c r="J597" s="12">
        <f>(K597/86400)+25569+(-6/24)</f>
        <v>42127.819884259261</v>
      </c>
      <c r="K597">
        <v>1430703638</v>
      </c>
      <c r="L597" t="str">
        <f t="shared" si="19"/>
        <v>Mar</v>
      </c>
      <c r="M597" s="12">
        <f>(N597/86400)+25569+(-6/24)</f>
        <v>42082.819884259261</v>
      </c>
      <c r="N597">
        <v>1426815638</v>
      </c>
      <c r="O597" t="b">
        <v>0</v>
      </c>
      <c r="P597">
        <v>8</v>
      </c>
      <c r="Q597" t="b">
        <v>0</v>
      </c>
      <c r="R597" t="s">
        <v>8272</v>
      </c>
      <c r="S597" s="6">
        <f>F597/E597</f>
        <v>4.2599999999999999E-3</v>
      </c>
      <c r="T597" s="7">
        <f>F597/P597</f>
        <v>53.25</v>
      </c>
      <c r="U597" t="s">
        <v>8318</v>
      </c>
      <c r="V597" t="s">
        <v>8319</v>
      </c>
    </row>
    <row r="598" spans="1:22" ht="45" x14ac:dyDescent="0.25">
      <c r="A598">
        <v>596</v>
      </c>
      <c r="B598" s="3" t="s">
        <v>597</v>
      </c>
      <c r="C598" s="3" t="s">
        <v>4706</v>
      </c>
      <c r="D598" s="3">
        <f t="shared" si="18"/>
        <v>19994</v>
      </c>
      <c r="E598">
        <v>20000</v>
      </c>
      <c r="F598">
        <v>6</v>
      </c>
      <c r="G598" t="s">
        <v>8221</v>
      </c>
      <c r="H598" t="s">
        <v>8224</v>
      </c>
      <c r="I598" t="s">
        <v>8246</v>
      </c>
      <c r="J598" s="12">
        <f>(K598/86400)+25569+(-6/24)</f>
        <v>42676.646898148145</v>
      </c>
      <c r="K598">
        <v>1478122292</v>
      </c>
      <c r="L598" t="str">
        <f t="shared" si="19"/>
        <v>Oct</v>
      </c>
      <c r="M598" s="12">
        <f>(N598/86400)+25569+(-6/24)</f>
        <v>42646.646898148145</v>
      </c>
      <c r="N598">
        <v>1475530292</v>
      </c>
      <c r="O598" t="b">
        <v>0</v>
      </c>
      <c r="P598">
        <v>2</v>
      </c>
      <c r="Q598" t="b">
        <v>0</v>
      </c>
      <c r="R598" t="s">
        <v>8272</v>
      </c>
      <c r="S598" s="6">
        <f>F598/E598</f>
        <v>2.9999999999999997E-4</v>
      </c>
      <c r="T598" s="7">
        <f>F598/P598</f>
        <v>3</v>
      </c>
      <c r="U598" t="s">
        <v>8318</v>
      </c>
      <c r="V598" t="s">
        <v>8319</v>
      </c>
    </row>
    <row r="599" spans="1:22" ht="45" x14ac:dyDescent="0.25">
      <c r="A599">
        <v>597</v>
      </c>
      <c r="B599" s="3" t="s">
        <v>598</v>
      </c>
      <c r="C599" s="3" t="s">
        <v>4707</v>
      </c>
      <c r="D599" s="3">
        <f t="shared" si="18"/>
        <v>7480</v>
      </c>
      <c r="E599">
        <v>7500</v>
      </c>
      <c r="F599">
        <v>20</v>
      </c>
      <c r="G599" t="s">
        <v>8221</v>
      </c>
      <c r="H599" t="s">
        <v>8224</v>
      </c>
      <c r="I599" t="s">
        <v>8246</v>
      </c>
      <c r="J599" s="12">
        <f>(K599/86400)+25569+(-6/24)</f>
        <v>42582.416666666672</v>
      </c>
      <c r="K599">
        <v>1469980800</v>
      </c>
      <c r="L599" t="str">
        <f t="shared" si="19"/>
        <v>Jun</v>
      </c>
      <c r="M599" s="12">
        <f>(N599/86400)+25569+(-6/24)</f>
        <v>42545.455266203702</v>
      </c>
      <c r="N599">
        <v>1466787335</v>
      </c>
      <c r="O599" t="b">
        <v>0</v>
      </c>
      <c r="P599">
        <v>2</v>
      </c>
      <c r="Q599" t="b">
        <v>0</v>
      </c>
      <c r="R599" t="s">
        <v>8272</v>
      </c>
      <c r="S599" s="6">
        <f>F599/E599</f>
        <v>2.6666666666666666E-3</v>
      </c>
      <c r="T599" s="7">
        <f>F599/P599</f>
        <v>10</v>
      </c>
      <c r="U599" t="s">
        <v>8318</v>
      </c>
      <c r="V599" t="s">
        <v>8319</v>
      </c>
    </row>
    <row r="600" spans="1:22" ht="30" x14ac:dyDescent="0.25">
      <c r="A600">
        <v>598</v>
      </c>
      <c r="B600" s="3" t="s">
        <v>599</v>
      </c>
      <c r="C600" s="3" t="s">
        <v>4708</v>
      </c>
      <c r="D600" s="3">
        <f t="shared" si="18"/>
        <v>1650</v>
      </c>
      <c r="E600">
        <v>2500</v>
      </c>
      <c r="F600">
        <v>850</v>
      </c>
      <c r="G600" t="s">
        <v>8221</v>
      </c>
      <c r="H600" t="s">
        <v>8224</v>
      </c>
      <c r="I600" t="s">
        <v>8246</v>
      </c>
      <c r="J600" s="12">
        <f>(K600/86400)+25569+(-6/24)</f>
        <v>41977.75209490741</v>
      </c>
      <c r="K600">
        <v>1417737781</v>
      </c>
      <c r="L600" t="str">
        <f t="shared" si="19"/>
        <v>Nov</v>
      </c>
      <c r="M600" s="12">
        <f>(N600/86400)+25569+(-6/24)</f>
        <v>41947.75209490741</v>
      </c>
      <c r="N600">
        <v>1415145781</v>
      </c>
      <c r="O600" t="b">
        <v>0</v>
      </c>
      <c r="P600">
        <v>7</v>
      </c>
      <c r="Q600" t="b">
        <v>0</v>
      </c>
      <c r="R600" t="s">
        <v>8272</v>
      </c>
      <c r="S600" s="6">
        <f>F600/E600</f>
        <v>0.34</v>
      </c>
      <c r="T600" s="7">
        <f>F600/P600</f>
        <v>121.42857142857143</v>
      </c>
      <c r="U600" t="s">
        <v>8318</v>
      </c>
      <c r="V600" t="s">
        <v>8319</v>
      </c>
    </row>
    <row r="601" spans="1:22" ht="60" x14ac:dyDescent="0.25">
      <c r="A601">
        <v>599</v>
      </c>
      <c r="B601" s="3" t="s">
        <v>600</v>
      </c>
      <c r="C601" s="3" t="s">
        <v>4709</v>
      </c>
      <c r="D601" s="3">
        <f t="shared" si="18"/>
        <v>49969</v>
      </c>
      <c r="E601">
        <v>50000</v>
      </c>
      <c r="F601">
        <v>31</v>
      </c>
      <c r="G601" t="s">
        <v>8221</v>
      </c>
      <c r="H601" t="s">
        <v>8224</v>
      </c>
      <c r="I601" t="s">
        <v>8246</v>
      </c>
      <c r="J601" s="12">
        <f>(K601/86400)+25569+(-6/24)</f>
        <v>42071.386111111111</v>
      </c>
      <c r="K601">
        <v>1425827760</v>
      </c>
      <c r="L601" t="str">
        <f t="shared" si="19"/>
        <v>Feb</v>
      </c>
      <c r="M601" s="12">
        <f>(N601/86400)+25569+(-6/24)</f>
        <v>42047.562523148154</v>
      </c>
      <c r="N601">
        <v>1423769402</v>
      </c>
      <c r="O601" t="b">
        <v>0</v>
      </c>
      <c r="P601">
        <v>2</v>
      </c>
      <c r="Q601" t="b">
        <v>0</v>
      </c>
      <c r="R601" t="s">
        <v>8272</v>
      </c>
      <c r="S601" s="6">
        <f>F601/E601</f>
        <v>6.2E-4</v>
      </c>
      <c r="T601" s="7">
        <f>F601/P601</f>
        <v>15.5</v>
      </c>
      <c r="U601" t="s">
        <v>8318</v>
      </c>
      <c r="V601" t="s">
        <v>8319</v>
      </c>
    </row>
    <row r="602" spans="1:22" ht="30" x14ac:dyDescent="0.25">
      <c r="A602">
        <v>600</v>
      </c>
      <c r="B602" s="3" t="s">
        <v>601</v>
      </c>
      <c r="C602" s="3" t="s">
        <v>4710</v>
      </c>
      <c r="D602" s="3">
        <f t="shared" si="18"/>
        <v>4900</v>
      </c>
      <c r="E602">
        <v>5000</v>
      </c>
      <c r="F602">
        <v>100</v>
      </c>
      <c r="G602" t="s">
        <v>8220</v>
      </c>
      <c r="H602" t="s">
        <v>8224</v>
      </c>
      <c r="I602" t="s">
        <v>8246</v>
      </c>
      <c r="J602" s="12">
        <f>(K602/86400)+25569+(-6/24)</f>
        <v>42133.548171296294</v>
      </c>
      <c r="K602">
        <v>1431198562</v>
      </c>
      <c r="L602" t="str">
        <f t="shared" si="19"/>
        <v>Mar</v>
      </c>
      <c r="M602" s="12">
        <f>(N602/86400)+25569+(-6/24)</f>
        <v>42073.548171296294</v>
      </c>
      <c r="N602">
        <v>1426014562</v>
      </c>
      <c r="O602" t="b">
        <v>0</v>
      </c>
      <c r="P602">
        <v>1</v>
      </c>
      <c r="Q602" t="b">
        <v>0</v>
      </c>
      <c r="R602" t="s">
        <v>8272</v>
      </c>
      <c r="S602" s="6">
        <f>F602/E602</f>
        <v>0.02</v>
      </c>
      <c r="T602" s="7">
        <f>F602/P602</f>
        <v>100</v>
      </c>
      <c r="U602" t="s">
        <v>8318</v>
      </c>
      <c r="V602" t="s">
        <v>8319</v>
      </c>
    </row>
    <row r="603" spans="1:22" ht="60" x14ac:dyDescent="0.25">
      <c r="A603">
        <v>601</v>
      </c>
      <c r="B603" s="3" t="s">
        <v>602</v>
      </c>
      <c r="C603" s="3" t="s">
        <v>4711</v>
      </c>
      <c r="D603" s="3">
        <f t="shared" si="18"/>
        <v>9860</v>
      </c>
      <c r="E603">
        <v>10000</v>
      </c>
      <c r="F603">
        <v>140</v>
      </c>
      <c r="G603" t="s">
        <v>8220</v>
      </c>
      <c r="H603" t="s">
        <v>8229</v>
      </c>
      <c r="I603" t="s">
        <v>8251</v>
      </c>
      <c r="J603" s="12">
        <f>(K603/86400)+25569+(-6/24)</f>
        <v>41999.608090277776</v>
      </c>
      <c r="K603">
        <v>1419626139</v>
      </c>
      <c r="L603" t="str">
        <f t="shared" si="19"/>
        <v>Nov</v>
      </c>
      <c r="M603" s="12">
        <f>(N603/86400)+25569+(-6/24)</f>
        <v>41969.608090277776</v>
      </c>
      <c r="N603">
        <v>1417034139</v>
      </c>
      <c r="O603" t="b">
        <v>0</v>
      </c>
      <c r="P603">
        <v>6</v>
      </c>
      <c r="Q603" t="b">
        <v>0</v>
      </c>
      <c r="R603" t="s">
        <v>8272</v>
      </c>
      <c r="S603" s="6">
        <f>F603/E603</f>
        <v>1.4E-2</v>
      </c>
      <c r="T603" s="7">
        <f>F603/P603</f>
        <v>23.333333333333332</v>
      </c>
      <c r="U603" t="s">
        <v>8318</v>
      </c>
      <c r="V603" t="s">
        <v>8319</v>
      </c>
    </row>
    <row r="604" spans="1:22" ht="45" x14ac:dyDescent="0.25">
      <c r="A604">
        <v>602</v>
      </c>
      <c r="B604" s="3" t="s">
        <v>603</v>
      </c>
      <c r="C604" s="3" t="s">
        <v>4712</v>
      </c>
      <c r="D604" s="3">
        <f t="shared" si="18"/>
        <v>70000</v>
      </c>
      <c r="E604">
        <v>70000</v>
      </c>
      <c r="F604">
        <v>0</v>
      </c>
      <c r="G604" t="s">
        <v>8220</v>
      </c>
      <c r="H604" t="s">
        <v>8224</v>
      </c>
      <c r="I604" t="s">
        <v>8246</v>
      </c>
      <c r="J604" s="12">
        <f>(K604/86400)+25569+(-6/24)</f>
        <v>42173.54415509259</v>
      </c>
      <c r="K604">
        <v>1434654215</v>
      </c>
      <c r="L604" t="str">
        <f t="shared" si="19"/>
        <v>May</v>
      </c>
      <c r="M604" s="12">
        <f>(N604/86400)+25569+(-6/24)</f>
        <v>42143.54415509259</v>
      </c>
      <c r="N604">
        <v>1432062215</v>
      </c>
      <c r="O604" t="b">
        <v>0</v>
      </c>
      <c r="P604">
        <v>0</v>
      </c>
      <c r="Q604" t="b">
        <v>0</v>
      </c>
      <c r="R604" t="s">
        <v>8272</v>
      </c>
      <c r="S604" s="6">
        <f>F604/E604</f>
        <v>0</v>
      </c>
      <c r="T604" s="9" t="s">
        <v>7235</v>
      </c>
      <c r="U604" t="s">
        <v>8318</v>
      </c>
      <c r="V604" t="s">
        <v>8319</v>
      </c>
    </row>
    <row r="605" spans="1:22" ht="45" x14ac:dyDescent="0.25">
      <c r="A605">
        <v>603</v>
      </c>
      <c r="B605" s="3" t="s">
        <v>604</v>
      </c>
      <c r="C605" s="3" t="s">
        <v>4713</v>
      </c>
      <c r="D605" s="3">
        <f t="shared" si="18"/>
        <v>14409.98</v>
      </c>
      <c r="E605">
        <v>15000</v>
      </c>
      <c r="F605">
        <v>590.02</v>
      </c>
      <c r="G605" t="s">
        <v>8220</v>
      </c>
      <c r="H605" t="s">
        <v>8224</v>
      </c>
      <c r="I605" t="s">
        <v>8246</v>
      </c>
      <c r="J605" s="12">
        <f>(K605/86400)+25569+(-6/24)</f>
        <v>41865.389155092591</v>
      </c>
      <c r="K605">
        <v>1408029623</v>
      </c>
      <c r="L605" t="str">
        <f t="shared" si="19"/>
        <v>Jul</v>
      </c>
      <c r="M605" s="12">
        <f>(N605/86400)+25569+(-6/24)</f>
        <v>41835.389155092591</v>
      </c>
      <c r="N605">
        <v>1405437623</v>
      </c>
      <c r="O605" t="b">
        <v>0</v>
      </c>
      <c r="P605">
        <v>13</v>
      </c>
      <c r="Q605" t="b">
        <v>0</v>
      </c>
      <c r="R605" t="s">
        <v>8272</v>
      </c>
      <c r="S605" s="6">
        <f>F605/E605</f>
        <v>3.9334666666666664E-2</v>
      </c>
      <c r="T605" s="7">
        <f>F605/P605</f>
        <v>45.386153846153846</v>
      </c>
      <c r="U605" t="s">
        <v>8318</v>
      </c>
      <c r="V605" t="s">
        <v>8319</v>
      </c>
    </row>
    <row r="606" spans="1:22" ht="60" x14ac:dyDescent="0.25">
      <c r="A606">
        <v>604</v>
      </c>
      <c r="B606" s="3" t="s">
        <v>605</v>
      </c>
      <c r="C606" s="3" t="s">
        <v>4714</v>
      </c>
      <c r="D606" s="3">
        <f t="shared" si="18"/>
        <v>1500</v>
      </c>
      <c r="E606">
        <v>1500</v>
      </c>
      <c r="F606">
        <v>0</v>
      </c>
      <c r="G606" t="s">
        <v>8220</v>
      </c>
      <c r="H606" t="s">
        <v>8224</v>
      </c>
      <c r="I606" t="s">
        <v>8246</v>
      </c>
      <c r="J606" s="12">
        <f>(K606/86400)+25569+(-6/24)</f>
        <v>41878.785370370373</v>
      </c>
      <c r="K606">
        <v>1409187056</v>
      </c>
      <c r="L606" t="str">
        <f t="shared" si="19"/>
        <v>Jul</v>
      </c>
      <c r="M606" s="12">
        <f>(N606/86400)+25569+(-6/24)</f>
        <v>41848.785370370373</v>
      </c>
      <c r="N606">
        <v>1406595056</v>
      </c>
      <c r="O606" t="b">
        <v>0</v>
      </c>
      <c r="P606">
        <v>0</v>
      </c>
      <c r="Q606" t="b">
        <v>0</v>
      </c>
      <c r="R606" t="s">
        <v>8272</v>
      </c>
      <c r="S606" s="6">
        <f>F606/E606</f>
        <v>0</v>
      </c>
      <c r="T606" s="9" t="s">
        <v>7235</v>
      </c>
      <c r="U606" t="s">
        <v>8318</v>
      </c>
      <c r="V606" t="s">
        <v>8319</v>
      </c>
    </row>
    <row r="607" spans="1:22" ht="30" x14ac:dyDescent="0.25">
      <c r="A607">
        <v>605</v>
      </c>
      <c r="B607" s="3" t="s">
        <v>606</v>
      </c>
      <c r="C607" s="3" t="s">
        <v>4715</v>
      </c>
      <c r="D607" s="3">
        <f t="shared" si="18"/>
        <v>4869</v>
      </c>
      <c r="E607">
        <v>5000</v>
      </c>
      <c r="F607">
        <v>131</v>
      </c>
      <c r="G607" t="s">
        <v>8220</v>
      </c>
      <c r="H607" t="s">
        <v>8224</v>
      </c>
      <c r="I607" t="s">
        <v>8246</v>
      </c>
      <c r="J607" s="12">
        <f>(K607/86400)+25569+(-6/24)</f>
        <v>42239.107731481483</v>
      </c>
      <c r="K607">
        <v>1440318908</v>
      </c>
      <c r="L607" t="str">
        <f t="shared" si="19"/>
        <v>Jul</v>
      </c>
      <c r="M607" s="12">
        <f>(N607/86400)+25569+(-6/24)</f>
        <v>42194.107731481483</v>
      </c>
      <c r="N607">
        <v>1436430908</v>
      </c>
      <c r="O607" t="b">
        <v>0</v>
      </c>
      <c r="P607">
        <v>8</v>
      </c>
      <c r="Q607" t="b">
        <v>0</v>
      </c>
      <c r="R607" t="s">
        <v>8272</v>
      </c>
      <c r="S607" s="6">
        <f>F607/E607</f>
        <v>2.6200000000000001E-2</v>
      </c>
      <c r="T607" s="7">
        <f>F607/P607</f>
        <v>16.375</v>
      </c>
      <c r="U607" t="s">
        <v>8318</v>
      </c>
      <c r="V607" t="s">
        <v>8319</v>
      </c>
    </row>
    <row r="608" spans="1:22" ht="60" x14ac:dyDescent="0.25">
      <c r="A608">
        <v>606</v>
      </c>
      <c r="B608" s="3" t="s">
        <v>607</v>
      </c>
      <c r="C608" s="3" t="s">
        <v>4716</v>
      </c>
      <c r="D608" s="3">
        <f t="shared" si="18"/>
        <v>4990</v>
      </c>
      <c r="E608">
        <v>5000</v>
      </c>
      <c r="F608">
        <v>10</v>
      </c>
      <c r="G608" t="s">
        <v>8220</v>
      </c>
      <c r="H608" t="s">
        <v>8233</v>
      </c>
      <c r="I608" t="s">
        <v>8249</v>
      </c>
      <c r="J608" s="12">
        <f>(K608/86400)+25569+(-6/24)</f>
        <v>42148.375</v>
      </c>
      <c r="K608">
        <v>1432479600</v>
      </c>
      <c r="L608" t="str">
        <f t="shared" si="19"/>
        <v>Apr</v>
      </c>
      <c r="M608" s="12">
        <f>(N608/86400)+25569+(-6/24)</f>
        <v>42102.400567129633</v>
      </c>
      <c r="N608">
        <v>1428507409</v>
      </c>
      <c r="O608" t="b">
        <v>0</v>
      </c>
      <c r="P608">
        <v>1</v>
      </c>
      <c r="Q608" t="b">
        <v>0</v>
      </c>
      <c r="R608" t="s">
        <v>8272</v>
      </c>
      <c r="S608" s="6">
        <f>F608/E608</f>
        <v>2E-3</v>
      </c>
      <c r="T608" s="7">
        <f>F608/P608</f>
        <v>10</v>
      </c>
      <c r="U608" t="s">
        <v>8318</v>
      </c>
      <c r="V608" t="s">
        <v>8319</v>
      </c>
    </row>
    <row r="609" spans="1:22" ht="60" x14ac:dyDescent="0.25">
      <c r="A609">
        <v>607</v>
      </c>
      <c r="B609" s="3" t="s">
        <v>608</v>
      </c>
      <c r="C609" s="3" t="s">
        <v>4717</v>
      </c>
      <c r="D609" s="3">
        <f t="shared" si="18"/>
        <v>250</v>
      </c>
      <c r="E609">
        <v>250</v>
      </c>
      <c r="F609">
        <v>0</v>
      </c>
      <c r="G609" t="s">
        <v>8220</v>
      </c>
      <c r="H609" t="s">
        <v>8224</v>
      </c>
      <c r="I609" t="s">
        <v>8246</v>
      </c>
      <c r="J609" s="12">
        <f>(K609/86400)+25569+(-6/24)</f>
        <v>42330.617314814815</v>
      </c>
      <c r="K609">
        <v>1448225336</v>
      </c>
      <c r="L609" t="str">
        <f t="shared" si="19"/>
        <v>Oct</v>
      </c>
      <c r="M609" s="12">
        <f>(N609/86400)+25569+(-6/24)</f>
        <v>42300.575648148151</v>
      </c>
      <c r="N609">
        <v>1445629736</v>
      </c>
      <c r="O609" t="b">
        <v>0</v>
      </c>
      <c r="P609">
        <v>0</v>
      </c>
      <c r="Q609" t="b">
        <v>0</v>
      </c>
      <c r="R609" t="s">
        <v>8272</v>
      </c>
      <c r="S609" s="6">
        <f>F609/E609</f>
        <v>0</v>
      </c>
      <c r="T609" s="9" t="s">
        <v>7235</v>
      </c>
      <c r="U609" t="s">
        <v>8318</v>
      </c>
      <c r="V609" t="s">
        <v>8319</v>
      </c>
    </row>
    <row r="610" spans="1:22" ht="60" x14ac:dyDescent="0.25">
      <c r="A610">
        <v>608</v>
      </c>
      <c r="B610" s="3" t="s">
        <v>609</v>
      </c>
      <c r="C610" s="3" t="s">
        <v>4718</v>
      </c>
      <c r="D610" s="3">
        <f t="shared" si="18"/>
        <v>148539</v>
      </c>
      <c r="E610">
        <v>150000</v>
      </c>
      <c r="F610">
        <v>1461</v>
      </c>
      <c r="G610" t="s">
        <v>8220</v>
      </c>
      <c r="H610" t="s">
        <v>8224</v>
      </c>
      <c r="I610" t="s">
        <v>8246</v>
      </c>
      <c r="J610" s="12">
        <f>(K610/86400)+25569+(-6/24)</f>
        <v>42170.671064814815</v>
      </c>
      <c r="K610">
        <v>1434405980</v>
      </c>
      <c r="L610" t="str">
        <f t="shared" si="19"/>
        <v>May</v>
      </c>
      <c r="M610" s="12">
        <f>(N610/86400)+25569+(-6/24)</f>
        <v>42140.671064814815</v>
      </c>
      <c r="N610">
        <v>1431813980</v>
      </c>
      <c r="O610" t="b">
        <v>0</v>
      </c>
      <c r="P610">
        <v>5</v>
      </c>
      <c r="Q610" t="b">
        <v>0</v>
      </c>
      <c r="R610" t="s">
        <v>8272</v>
      </c>
      <c r="S610" s="6">
        <f>F610/E610</f>
        <v>9.7400000000000004E-3</v>
      </c>
      <c r="T610" s="7">
        <f>F610/P610</f>
        <v>292.2</v>
      </c>
      <c r="U610" t="s">
        <v>8318</v>
      </c>
      <c r="V610" t="s">
        <v>8319</v>
      </c>
    </row>
    <row r="611" spans="1:22" ht="60" x14ac:dyDescent="0.25">
      <c r="A611">
        <v>609</v>
      </c>
      <c r="B611" s="3" t="s">
        <v>610</v>
      </c>
      <c r="C611" s="3" t="s">
        <v>4719</v>
      </c>
      <c r="D611" s="3">
        <f t="shared" si="18"/>
        <v>775</v>
      </c>
      <c r="E611">
        <v>780</v>
      </c>
      <c r="F611">
        <v>5</v>
      </c>
      <c r="G611" t="s">
        <v>8220</v>
      </c>
      <c r="H611" t="s">
        <v>8225</v>
      </c>
      <c r="I611" t="s">
        <v>8247</v>
      </c>
      <c r="J611" s="12">
        <f>(K611/86400)+25569+(-6/24)</f>
        <v>42336.825740740736</v>
      </c>
      <c r="K611">
        <v>1448761744</v>
      </c>
      <c r="L611" t="str">
        <f t="shared" si="19"/>
        <v>Oct</v>
      </c>
      <c r="M611" s="12">
        <f>(N611/86400)+25569+(-6/24)</f>
        <v>42306.784074074079</v>
      </c>
      <c r="N611">
        <v>1446166144</v>
      </c>
      <c r="O611" t="b">
        <v>0</v>
      </c>
      <c r="P611">
        <v>1</v>
      </c>
      <c r="Q611" t="b">
        <v>0</v>
      </c>
      <c r="R611" t="s">
        <v>8272</v>
      </c>
      <c r="S611" s="6">
        <f>F611/E611</f>
        <v>6.41025641025641E-3</v>
      </c>
      <c r="T611" s="7">
        <f>F611/P611</f>
        <v>5</v>
      </c>
      <c r="U611" t="s">
        <v>8318</v>
      </c>
      <c r="V611" t="s">
        <v>8319</v>
      </c>
    </row>
    <row r="612" spans="1:22" ht="45" x14ac:dyDescent="0.25">
      <c r="A612">
        <v>610</v>
      </c>
      <c r="B612" s="3" t="s">
        <v>611</v>
      </c>
      <c r="C612" s="3" t="s">
        <v>4720</v>
      </c>
      <c r="D612" s="3">
        <f t="shared" si="18"/>
        <v>13803</v>
      </c>
      <c r="E612">
        <v>13803</v>
      </c>
      <c r="F612">
        <v>0</v>
      </c>
      <c r="G612" t="s">
        <v>8220</v>
      </c>
      <c r="H612" t="s">
        <v>8224</v>
      </c>
      <c r="I612" t="s">
        <v>8246</v>
      </c>
      <c r="J612" s="12">
        <f>(K612/86400)+25569+(-6/24)</f>
        <v>42116.58085648148</v>
      </c>
      <c r="K612">
        <v>1429732586</v>
      </c>
      <c r="L612" t="str">
        <f t="shared" si="19"/>
        <v>Mar</v>
      </c>
      <c r="M612" s="12">
        <f>(N612/86400)+25569+(-6/24)</f>
        <v>42086.58085648148</v>
      </c>
      <c r="N612">
        <v>1427140586</v>
      </c>
      <c r="O612" t="b">
        <v>0</v>
      </c>
      <c r="P612">
        <v>0</v>
      </c>
      <c r="Q612" t="b">
        <v>0</v>
      </c>
      <c r="R612" t="s">
        <v>8272</v>
      </c>
      <c r="S612" s="6">
        <f>F612/E612</f>
        <v>0</v>
      </c>
      <c r="T612" s="9" t="s">
        <v>7235</v>
      </c>
      <c r="U612" t="s">
        <v>8318</v>
      </c>
      <c r="V612" t="s">
        <v>8319</v>
      </c>
    </row>
    <row r="613" spans="1:22" ht="60" x14ac:dyDescent="0.25">
      <c r="A613">
        <v>611</v>
      </c>
      <c r="B613" s="3" t="s">
        <v>612</v>
      </c>
      <c r="C613" s="3" t="s">
        <v>4721</v>
      </c>
      <c r="D613" s="3">
        <f t="shared" si="18"/>
        <v>80000</v>
      </c>
      <c r="E613">
        <v>80000</v>
      </c>
      <c r="F613">
        <v>0</v>
      </c>
      <c r="G613" t="s">
        <v>8220</v>
      </c>
      <c r="H613" t="s">
        <v>8230</v>
      </c>
      <c r="I613" t="s">
        <v>8249</v>
      </c>
      <c r="J613" s="12">
        <f>(K613/86400)+25569+(-6/24)</f>
        <v>42388.310613425929</v>
      </c>
      <c r="K613">
        <v>1453210037</v>
      </c>
      <c r="L613" t="str">
        <f t="shared" si="19"/>
        <v>Nov</v>
      </c>
      <c r="M613" s="12">
        <f>(N613/86400)+25569+(-6/24)</f>
        <v>42328.310613425929</v>
      </c>
      <c r="N613">
        <v>1448026037</v>
      </c>
      <c r="O613" t="b">
        <v>0</v>
      </c>
      <c r="P613">
        <v>0</v>
      </c>
      <c r="Q613" t="b">
        <v>0</v>
      </c>
      <c r="R613" t="s">
        <v>8272</v>
      </c>
      <c r="S613" s="6">
        <f>F613/E613</f>
        <v>0</v>
      </c>
      <c r="T613" s="9" t="s">
        <v>7235</v>
      </c>
      <c r="U613" t="s">
        <v>8318</v>
      </c>
      <c r="V613" t="s">
        <v>8319</v>
      </c>
    </row>
    <row r="614" spans="1:22" ht="30" x14ac:dyDescent="0.25">
      <c r="A614">
        <v>612</v>
      </c>
      <c r="B614" s="3" t="s">
        <v>613</v>
      </c>
      <c r="C614" s="3" t="s">
        <v>4722</v>
      </c>
      <c r="D614" s="3">
        <f t="shared" si="18"/>
        <v>10000</v>
      </c>
      <c r="E614">
        <v>10000</v>
      </c>
      <c r="F614">
        <v>0</v>
      </c>
      <c r="G614" t="s">
        <v>8220</v>
      </c>
      <c r="H614" t="s">
        <v>8237</v>
      </c>
      <c r="I614" t="s">
        <v>8249</v>
      </c>
      <c r="J614" s="12">
        <f>(K614/86400)+25569+(-6/24)</f>
        <v>42614.781782407408</v>
      </c>
      <c r="K614">
        <v>1472777146</v>
      </c>
      <c r="L614" t="str">
        <f t="shared" si="19"/>
        <v>Aug</v>
      </c>
      <c r="M614" s="12">
        <f>(N614/86400)+25569+(-6/24)</f>
        <v>42584.781782407408</v>
      </c>
      <c r="N614">
        <v>1470185146</v>
      </c>
      <c r="O614" t="b">
        <v>0</v>
      </c>
      <c r="P614">
        <v>0</v>
      </c>
      <c r="Q614" t="b">
        <v>0</v>
      </c>
      <c r="R614" t="s">
        <v>8272</v>
      </c>
      <c r="S614" s="6">
        <f>F614/E614</f>
        <v>0</v>
      </c>
      <c r="T614" s="9" t="s">
        <v>7235</v>
      </c>
      <c r="U614" t="s">
        <v>8318</v>
      </c>
      <c r="V614" t="s">
        <v>8319</v>
      </c>
    </row>
    <row r="615" spans="1:22" ht="60" x14ac:dyDescent="0.25">
      <c r="A615">
        <v>613</v>
      </c>
      <c r="B615" s="3" t="s">
        <v>614</v>
      </c>
      <c r="C615" s="3" t="s">
        <v>4723</v>
      </c>
      <c r="D615" s="3">
        <f t="shared" si="18"/>
        <v>47182</v>
      </c>
      <c r="E615">
        <v>60000</v>
      </c>
      <c r="F615">
        <v>12818</v>
      </c>
      <c r="G615" t="s">
        <v>8220</v>
      </c>
      <c r="H615" t="s">
        <v>8224</v>
      </c>
      <c r="I615" t="s">
        <v>8246</v>
      </c>
      <c r="J615" s="12">
        <f>(K615/86400)+25569+(-6/24)</f>
        <v>42277.957638888889</v>
      </c>
      <c r="K615">
        <v>1443675540</v>
      </c>
      <c r="L615" t="str">
        <f t="shared" si="19"/>
        <v>Aug</v>
      </c>
      <c r="M615" s="12">
        <f>(N615/86400)+25569+(-6/24)</f>
        <v>42247.246759259258</v>
      </c>
      <c r="N615">
        <v>1441022120</v>
      </c>
      <c r="O615" t="b">
        <v>0</v>
      </c>
      <c r="P615">
        <v>121</v>
      </c>
      <c r="Q615" t="b">
        <v>0</v>
      </c>
      <c r="R615" t="s">
        <v>8272</v>
      </c>
      <c r="S615" s="6">
        <f>F615/E615</f>
        <v>0.21363333333333334</v>
      </c>
      <c r="T615" s="7">
        <f>F615/P615</f>
        <v>105.93388429752066</v>
      </c>
      <c r="U615" t="s">
        <v>8318</v>
      </c>
      <c r="V615" t="s">
        <v>8319</v>
      </c>
    </row>
    <row r="616" spans="1:22" ht="45" x14ac:dyDescent="0.25">
      <c r="A616">
        <v>614</v>
      </c>
      <c r="B616" s="3" t="s">
        <v>615</v>
      </c>
      <c r="C616" s="3" t="s">
        <v>4724</v>
      </c>
      <c r="D616" s="3">
        <f t="shared" si="18"/>
        <v>10000</v>
      </c>
      <c r="E616">
        <v>10000</v>
      </c>
      <c r="F616">
        <v>0</v>
      </c>
      <c r="G616" t="s">
        <v>8220</v>
      </c>
      <c r="H616" t="s">
        <v>8224</v>
      </c>
      <c r="I616" t="s">
        <v>8246</v>
      </c>
      <c r="J616" s="12">
        <f>(K616/86400)+25569+(-6/24)</f>
        <v>42544.811805555553</v>
      </c>
      <c r="K616">
        <v>1466731740</v>
      </c>
      <c r="L616" t="str">
        <f t="shared" si="19"/>
        <v>May</v>
      </c>
      <c r="M616" s="12">
        <f>(N616/86400)+25569+(-6/24)</f>
        <v>42514.811805555553</v>
      </c>
      <c r="N616">
        <v>1464139740</v>
      </c>
      <c r="O616" t="b">
        <v>0</v>
      </c>
      <c r="P616">
        <v>0</v>
      </c>
      <c r="Q616" t="b">
        <v>0</v>
      </c>
      <c r="R616" t="s">
        <v>8272</v>
      </c>
      <c r="S616" s="6">
        <f>F616/E616</f>
        <v>0</v>
      </c>
      <c r="T616" s="9" t="s">
        <v>7235</v>
      </c>
      <c r="U616" t="s">
        <v>8318</v>
      </c>
      <c r="V616" t="s">
        <v>8319</v>
      </c>
    </row>
    <row r="617" spans="1:22" ht="45" x14ac:dyDescent="0.25">
      <c r="A617">
        <v>615</v>
      </c>
      <c r="B617" s="3" t="s">
        <v>616</v>
      </c>
      <c r="C617" s="3" t="s">
        <v>4725</v>
      </c>
      <c r="D617" s="3">
        <f t="shared" si="18"/>
        <v>515</v>
      </c>
      <c r="E617">
        <v>515</v>
      </c>
      <c r="F617">
        <v>0</v>
      </c>
      <c r="G617" t="s">
        <v>8220</v>
      </c>
      <c r="H617" t="s">
        <v>8228</v>
      </c>
      <c r="I617" t="s">
        <v>8250</v>
      </c>
      <c r="J617" s="12">
        <f>(K617/86400)+25569+(-6/24)</f>
        <v>42271.872210648144</v>
      </c>
      <c r="K617">
        <v>1443149759</v>
      </c>
      <c r="L617" t="str">
        <f t="shared" si="19"/>
        <v>Aug</v>
      </c>
      <c r="M617" s="12">
        <f>(N617/86400)+25569+(-6/24)</f>
        <v>42241.872210648144</v>
      </c>
      <c r="N617">
        <v>1440557759</v>
      </c>
      <c r="O617" t="b">
        <v>0</v>
      </c>
      <c r="P617">
        <v>0</v>
      </c>
      <c r="Q617" t="b">
        <v>0</v>
      </c>
      <c r="R617" t="s">
        <v>8272</v>
      </c>
      <c r="S617" s="6">
        <f>F617/E617</f>
        <v>0</v>
      </c>
      <c r="T617" s="9" t="s">
        <v>7235</v>
      </c>
      <c r="U617" t="s">
        <v>8318</v>
      </c>
      <c r="V617" t="s">
        <v>8319</v>
      </c>
    </row>
    <row r="618" spans="1:22" ht="60" x14ac:dyDescent="0.25">
      <c r="A618">
        <v>616</v>
      </c>
      <c r="B618" s="3" t="s">
        <v>617</v>
      </c>
      <c r="C618" s="3" t="s">
        <v>4726</v>
      </c>
      <c r="D618" s="3">
        <f t="shared" si="18"/>
        <v>5000</v>
      </c>
      <c r="E618">
        <v>5000</v>
      </c>
      <c r="F618">
        <v>0</v>
      </c>
      <c r="G618" t="s">
        <v>8220</v>
      </c>
      <c r="H618" t="s">
        <v>8230</v>
      </c>
      <c r="I618" t="s">
        <v>8249</v>
      </c>
      <c r="J618" s="12">
        <f>(K618/86400)+25569+(-6/24)</f>
        <v>42791.126238425924</v>
      </c>
      <c r="K618">
        <v>1488013307</v>
      </c>
      <c r="L618" t="str">
        <f t="shared" si="19"/>
        <v>Jan</v>
      </c>
      <c r="M618" s="12">
        <f>(N618/86400)+25569+(-6/24)</f>
        <v>42761.126238425924</v>
      </c>
      <c r="N618">
        <v>1485421307</v>
      </c>
      <c r="O618" t="b">
        <v>0</v>
      </c>
      <c r="P618">
        <v>0</v>
      </c>
      <c r="Q618" t="b">
        <v>0</v>
      </c>
      <c r="R618" t="s">
        <v>8272</v>
      </c>
      <c r="S618" s="6">
        <f>F618/E618</f>
        <v>0</v>
      </c>
      <c r="T618" s="9" t="s">
        <v>7235</v>
      </c>
      <c r="U618" t="s">
        <v>8318</v>
      </c>
      <c r="V618" t="s">
        <v>8319</v>
      </c>
    </row>
    <row r="619" spans="1:22" ht="60" x14ac:dyDescent="0.25">
      <c r="A619">
        <v>617</v>
      </c>
      <c r="B619" s="3" t="s">
        <v>618</v>
      </c>
      <c r="C619" s="3" t="s">
        <v>4727</v>
      </c>
      <c r="D619" s="3">
        <f t="shared" si="18"/>
        <v>1940</v>
      </c>
      <c r="E619">
        <v>2000</v>
      </c>
      <c r="F619">
        <v>60</v>
      </c>
      <c r="G619" t="s">
        <v>8220</v>
      </c>
      <c r="H619" t="s">
        <v>8225</v>
      </c>
      <c r="I619" t="s">
        <v>8247</v>
      </c>
      <c r="J619" s="12">
        <f>(K619/86400)+25569+(-6/24)</f>
        <v>42132.093090277776</v>
      </c>
      <c r="K619">
        <v>1431072843</v>
      </c>
      <c r="L619" t="str">
        <f t="shared" si="19"/>
        <v>Mar</v>
      </c>
      <c r="M619" s="12">
        <f>(N619/86400)+25569+(-6/24)</f>
        <v>42087.093090277776</v>
      </c>
      <c r="N619">
        <v>1427184843</v>
      </c>
      <c r="O619" t="b">
        <v>0</v>
      </c>
      <c r="P619">
        <v>3</v>
      </c>
      <c r="Q619" t="b">
        <v>0</v>
      </c>
      <c r="R619" t="s">
        <v>8272</v>
      </c>
      <c r="S619" s="6">
        <f>F619/E619</f>
        <v>0.03</v>
      </c>
      <c r="T619" s="7">
        <f>F619/P619</f>
        <v>20</v>
      </c>
      <c r="U619" t="s">
        <v>8318</v>
      </c>
      <c r="V619" t="s">
        <v>8319</v>
      </c>
    </row>
    <row r="620" spans="1:22" ht="60" x14ac:dyDescent="0.25">
      <c r="A620">
        <v>618</v>
      </c>
      <c r="B620" s="3" t="s">
        <v>619</v>
      </c>
      <c r="C620" s="3" t="s">
        <v>4728</v>
      </c>
      <c r="D620" s="3">
        <f t="shared" si="18"/>
        <v>400</v>
      </c>
      <c r="E620">
        <v>400</v>
      </c>
      <c r="F620">
        <v>0</v>
      </c>
      <c r="G620" t="s">
        <v>8220</v>
      </c>
      <c r="H620" t="s">
        <v>8224</v>
      </c>
      <c r="I620" t="s">
        <v>8246</v>
      </c>
      <c r="J620" s="12">
        <f>(K620/86400)+25569+(-6/24)</f>
        <v>42347.560219907406</v>
      </c>
      <c r="K620">
        <v>1449689203</v>
      </c>
      <c r="L620" t="str">
        <f t="shared" si="19"/>
        <v>Nov</v>
      </c>
      <c r="M620" s="12">
        <f>(N620/86400)+25569+(-6/24)</f>
        <v>42317.560219907406</v>
      </c>
      <c r="N620">
        <v>1447097203</v>
      </c>
      <c r="O620" t="b">
        <v>0</v>
      </c>
      <c r="P620">
        <v>0</v>
      </c>
      <c r="Q620" t="b">
        <v>0</v>
      </c>
      <c r="R620" t="s">
        <v>8272</v>
      </c>
      <c r="S620" s="6">
        <f>F620/E620</f>
        <v>0</v>
      </c>
      <c r="T620" s="9" t="s">
        <v>7235</v>
      </c>
      <c r="U620" t="s">
        <v>8318</v>
      </c>
      <c r="V620" t="s">
        <v>8319</v>
      </c>
    </row>
    <row r="621" spans="1:22" ht="30" x14ac:dyDescent="0.25">
      <c r="A621">
        <v>619</v>
      </c>
      <c r="B621" s="3" t="s">
        <v>620</v>
      </c>
      <c r="C621" s="3" t="s">
        <v>4729</v>
      </c>
      <c r="D621" s="3">
        <f t="shared" si="18"/>
        <v>2499999</v>
      </c>
      <c r="E621">
        <v>2500000</v>
      </c>
      <c r="F621">
        <v>1</v>
      </c>
      <c r="G621" t="s">
        <v>8220</v>
      </c>
      <c r="H621" t="s">
        <v>8224</v>
      </c>
      <c r="I621" t="s">
        <v>8246</v>
      </c>
      <c r="J621" s="12">
        <f>(K621/86400)+25569+(-6/24)</f>
        <v>41968.442013888889</v>
      </c>
      <c r="K621">
        <v>1416933390</v>
      </c>
      <c r="L621" t="str">
        <f t="shared" si="19"/>
        <v>Sep</v>
      </c>
      <c r="M621" s="12">
        <f>(N621/86400)+25569+(-6/24)</f>
        <v>41908.400347222225</v>
      </c>
      <c r="N621">
        <v>1411745790</v>
      </c>
      <c r="O621" t="b">
        <v>0</v>
      </c>
      <c r="P621">
        <v>1</v>
      </c>
      <c r="Q621" t="b">
        <v>0</v>
      </c>
      <c r="R621" t="s">
        <v>8272</v>
      </c>
      <c r="S621" s="6">
        <f>F621/E621</f>
        <v>3.9999999999999998E-7</v>
      </c>
      <c r="T621" s="7">
        <f>F621/P621</f>
        <v>1</v>
      </c>
      <c r="U621" t="s">
        <v>8318</v>
      </c>
      <c r="V621" t="s">
        <v>8319</v>
      </c>
    </row>
    <row r="622" spans="1:22" ht="45" x14ac:dyDescent="0.25">
      <c r="A622">
        <v>620</v>
      </c>
      <c r="B622" s="3" t="s">
        <v>621</v>
      </c>
      <c r="C622" s="3" t="s">
        <v>4730</v>
      </c>
      <c r="D622" s="3">
        <f t="shared" si="18"/>
        <v>29700</v>
      </c>
      <c r="E622">
        <v>30000</v>
      </c>
      <c r="F622">
        <v>300</v>
      </c>
      <c r="G622" t="s">
        <v>8220</v>
      </c>
      <c r="H622" t="s">
        <v>8229</v>
      </c>
      <c r="I622" t="s">
        <v>8251</v>
      </c>
      <c r="J622" s="12">
        <f>(K622/86400)+25569+(-6/24)</f>
        <v>41876.466874999998</v>
      </c>
      <c r="K622">
        <v>1408986738</v>
      </c>
      <c r="L622" t="str">
        <f t="shared" si="19"/>
        <v>Jul</v>
      </c>
      <c r="M622" s="12">
        <f>(N622/86400)+25569+(-6/24)</f>
        <v>41831.466874999998</v>
      </c>
      <c r="N622">
        <v>1405098738</v>
      </c>
      <c r="O622" t="b">
        <v>0</v>
      </c>
      <c r="P622">
        <v>1</v>
      </c>
      <c r="Q622" t="b">
        <v>0</v>
      </c>
      <c r="R622" t="s">
        <v>8272</v>
      </c>
      <c r="S622" s="6">
        <f>F622/E622</f>
        <v>0.01</v>
      </c>
      <c r="T622" s="7">
        <f>F622/P622</f>
        <v>300</v>
      </c>
      <c r="U622" t="s">
        <v>8318</v>
      </c>
      <c r="V622" t="s">
        <v>8319</v>
      </c>
    </row>
    <row r="623" spans="1:22" ht="60" x14ac:dyDescent="0.25">
      <c r="A623">
        <v>621</v>
      </c>
      <c r="B623" s="3" t="s">
        <v>622</v>
      </c>
      <c r="C623" s="3" t="s">
        <v>4731</v>
      </c>
      <c r="D623" s="3">
        <f t="shared" si="18"/>
        <v>24739</v>
      </c>
      <c r="E623">
        <v>25000</v>
      </c>
      <c r="F623">
        <v>261</v>
      </c>
      <c r="G623" t="s">
        <v>8220</v>
      </c>
      <c r="H623" t="s">
        <v>8224</v>
      </c>
      <c r="I623" t="s">
        <v>8246</v>
      </c>
      <c r="J623" s="12">
        <f>(K623/86400)+25569+(-6/24)</f>
        <v>42558.737696759257</v>
      </c>
      <c r="K623">
        <v>1467934937</v>
      </c>
      <c r="L623" t="str">
        <f t="shared" si="19"/>
        <v>Jun</v>
      </c>
      <c r="M623" s="12">
        <f>(N623/86400)+25569+(-6/24)</f>
        <v>42528.737696759257</v>
      </c>
      <c r="N623">
        <v>1465342937</v>
      </c>
      <c r="O623" t="b">
        <v>0</v>
      </c>
      <c r="P623">
        <v>3</v>
      </c>
      <c r="Q623" t="b">
        <v>0</v>
      </c>
      <c r="R623" t="s">
        <v>8272</v>
      </c>
      <c r="S623" s="6">
        <f>F623/E623</f>
        <v>1.044E-2</v>
      </c>
      <c r="T623" s="7">
        <f>F623/P623</f>
        <v>87</v>
      </c>
      <c r="U623" t="s">
        <v>8318</v>
      </c>
      <c r="V623" t="s">
        <v>8319</v>
      </c>
    </row>
    <row r="624" spans="1:22" ht="60" x14ac:dyDescent="0.25">
      <c r="A624">
        <v>622</v>
      </c>
      <c r="B624" s="3" t="s">
        <v>623</v>
      </c>
      <c r="C624" s="3" t="s">
        <v>4732</v>
      </c>
      <c r="D624" s="3">
        <f t="shared" si="18"/>
        <v>5659</v>
      </c>
      <c r="E624">
        <v>6000</v>
      </c>
      <c r="F624">
        <v>341</v>
      </c>
      <c r="G624" t="s">
        <v>8220</v>
      </c>
      <c r="H624" t="s">
        <v>8224</v>
      </c>
      <c r="I624" t="s">
        <v>8246</v>
      </c>
      <c r="J624" s="12">
        <f>(K624/86400)+25569+(-6/24)</f>
        <v>42552.524745370371</v>
      </c>
      <c r="K624">
        <v>1467398138</v>
      </c>
      <c r="L624" t="str">
        <f t="shared" si="19"/>
        <v>Jun</v>
      </c>
      <c r="M624" s="12">
        <f>(N624/86400)+25569+(-6/24)</f>
        <v>42532.524745370371</v>
      </c>
      <c r="N624">
        <v>1465670138</v>
      </c>
      <c r="O624" t="b">
        <v>0</v>
      </c>
      <c r="P624">
        <v>9</v>
      </c>
      <c r="Q624" t="b">
        <v>0</v>
      </c>
      <c r="R624" t="s">
        <v>8272</v>
      </c>
      <c r="S624" s="6">
        <f>F624/E624</f>
        <v>5.6833333333333333E-2</v>
      </c>
      <c r="T624" s="7">
        <f>F624/P624</f>
        <v>37.888888888888886</v>
      </c>
      <c r="U624" t="s">
        <v>8318</v>
      </c>
      <c r="V624" t="s">
        <v>8319</v>
      </c>
    </row>
    <row r="625" spans="1:22" ht="60" x14ac:dyDescent="0.25">
      <c r="A625">
        <v>623</v>
      </c>
      <c r="B625" s="3" t="s">
        <v>624</v>
      </c>
      <c r="C625" s="3" t="s">
        <v>4733</v>
      </c>
      <c r="D625" s="3">
        <f t="shared" si="18"/>
        <v>75000</v>
      </c>
      <c r="E625">
        <v>75000</v>
      </c>
      <c r="F625">
        <v>0</v>
      </c>
      <c r="G625" t="s">
        <v>8220</v>
      </c>
      <c r="H625" t="s">
        <v>8226</v>
      </c>
      <c r="I625" t="s">
        <v>8248</v>
      </c>
      <c r="J625" s="12">
        <f>(K625/86400)+25569+(-6/24)</f>
        <v>42151.759224537032</v>
      </c>
      <c r="K625">
        <v>1432771997</v>
      </c>
      <c r="L625" t="str">
        <f t="shared" si="19"/>
        <v>Apr</v>
      </c>
      <c r="M625" s="12">
        <f>(N625/86400)+25569+(-6/24)</f>
        <v>42121.759224537032</v>
      </c>
      <c r="N625">
        <v>1430179997</v>
      </c>
      <c r="O625" t="b">
        <v>0</v>
      </c>
      <c r="P625">
        <v>0</v>
      </c>
      <c r="Q625" t="b">
        <v>0</v>
      </c>
      <c r="R625" t="s">
        <v>8272</v>
      </c>
      <c r="S625" s="6">
        <f>F625/E625</f>
        <v>0</v>
      </c>
      <c r="T625" s="9" t="s">
        <v>7235</v>
      </c>
      <c r="U625" t="s">
        <v>8318</v>
      </c>
      <c r="V625" t="s">
        <v>8319</v>
      </c>
    </row>
    <row r="626" spans="1:22" ht="45" x14ac:dyDescent="0.25">
      <c r="A626">
        <v>624</v>
      </c>
      <c r="B626" s="3" t="s">
        <v>625</v>
      </c>
      <c r="C626" s="3" t="s">
        <v>4734</v>
      </c>
      <c r="D626" s="3">
        <f t="shared" si="18"/>
        <v>5000</v>
      </c>
      <c r="E626">
        <v>5000</v>
      </c>
      <c r="F626">
        <v>0</v>
      </c>
      <c r="G626" t="s">
        <v>8220</v>
      </c>
      <c r="H626" t="s">
        <v>8224</v>
      </c>
      <c r="I626" t="s">
        <v>8246</v>
      </c>
      <c r="J626" s="12">
        <f>(K626/86400)+25569+(-6/24)</f>
        <v>42138.738900462966</v>
      </c>
      <c r="K626">
        <v>1431647041</v>
      </c>
      <c r="L626" t="str">
        <f t="shared" si="19"/>
        <v>Apr</v>
      </c>
      <c r="M626" s="12">
        <f>(N626/86400)+25569+(-6/24)</f>
        <v>42108.738900462966</v>
      </c>
      <c r="N626">
        <v>1429055041</v>
      </c>
      <c r="O626" t="b">
        <v>0</v>
      </c>
      <c r="P626">
        <v>0</v>
      </c>
      <c r="Q626" t="b">
        <v>0</v>
      </c>
      <c r="R626" t="s">
        <v>8272</v>
      </c>
      <c r="S626" s="6">
        <f>F626/E626</f>
        <v>0</v>
      </c>
      <c r="T626" s="9" t="s">
        <v>7235</v>
      </c>
      <c r="U626" t="s">
        <v>8318</v>
      </c>
      <c r="V626" t="s">
        <v>8319</v>
      </c>
    </row>
    <row r="627" spans="1:22" ht="60" x14ac:dyDescent="0.25">
      <c r="A627">
        <v>625</v>
      </c>
      <c r="B627" s="3" t="s">
        <v>626</v>
      </c>
      <c r="C627" s="3" t="s">
        <v>4735</v>
      </c>
      <c r="D627" s="3">
        <f t="shared" si="18"/>
        <v>25000</v>
      </c>
      <c r="E627">
        <v>25000</v>
      </c>
      <c r="F627">
        <v>0</v>
      </c>
      <c r="G627" t="s">
        <v>8220</v>
      </c>
      <c r="H627" t="s">
        <v>8229</v>
      </c>
      <c r="I627" t="s">
        <v>8251</v>
      </c>
      <c r="J627" s="12">
        <f>(K627/86400)+25569+(-6/24)</f>
        <v>42820.603900462964</v>
      </c>
      <c r="K627">
        <v>1490560177</v>
      </c>
      <c r="L627" t="str">
        <f t="shared" si="19"/>
        <v>Feb</v>
      </c>
      <c r="M627" s="12">
        <f>(N627/86400)+25569+(-6/24)</f>
        <v>42790.645567129628</v>
      </c>
      <c r="N627">
        <v>1487971777</v>
      </c>
      <c r="O627" t="b">
        <v>0</v>
      </c>
      <c r="P627">
        <v>0</v>
      </c>
      <c r="Q627" t="b">
        <v>0</v>
      </c>
      <c r="R627" t="s">
        <v>8272</v>
      </c>
      <c r="S627" s="6">
        <f>F627/E627</f>
        <v>0</v>
      </c>
      <c r="T627" s="9" t="s">
        <v>7235</v>
      </c>
      <c r="U627" t="s">
        <v>8318</v>
      </c>
      <c r="V627" t="s">
        <v>8319</v>
      </c>
    </row>
    <row r="628" spans="1:22" ht="60" x14ac:dyDescent="0.25">
      <c r="A628">
        <v>626</v>
      </c>
      <c r="B628" s="3" t="s">
        <v>627</v>
      </c>
      <c r="C628" s="3" t="s">
        <v>4736</v>
      </c>
      <c r="D628" s="3">
        <f t="shared" si="18"/>
        <v>20655</v>
      </c>
      <c r="E628">
        <v>25000</v>
      </c>
      <c r="F628">
        <v>4345</v>
      </c>
      <c r="G628" t="s">
        <v>8220</v>
      </c>
      <c r="H628" t="s">
        <v>8224</v>
      </c>
      <c r="I628" t="s">
        <v>8246</v>
      </c>
      <c r="J628" s="12">
        <f>(K628/86400)+25569+(-6/24)</f>
        <v>42231.306944444441</v>
      </c>
      <c r="K628">
        <v>1439644920</v>
      </c>
      <c r="L628" t="str">
        <f t="shared" si="19"/>
        <v>Jul</v>
      </c>
      <c r="M628" s="12">
        <f>(N628/86400)+25569+(-6/24)</f>
        <v>42198.309479166666</v>
      </c>
      <c r="N628">
        <v>1436793939</v>
      </c>
      <c r="O628" t="b">
        <v>0</v>
      </c>
      <c r="P628">
        <v>39</v>
      </c>
      <c r="Q628" t="b">
        <v>0</v>
      </c>
      <c r="R628" t="s">
        <v>8272</v>
      </c>
      <c r="S628" s="6">
        <f>F628/E628</f>
        <v>0.17380000000000001</v>
      </c>
      <c r="T628" s="7">
        <f>F628/P628</f>
        <v>111.41025641025641</v>
      </c>
      <c r="U628" t="s">
        <v>8318</v>
      </c>
      <c r="V628" t="s">
        <v>8319</v>
      </c>
    </row>
    <row r="629" spans="1:22" ht="60" x14ac:dyDescent="0.25">
      <c r="A629">
        <v>627</v>
      </c>
      <c r="B629" s="3" t="s">
        <v>628</v>
      </c>
      <c r="C629" s="3" t="s">
        <v>4737</v>
      </c>
      <c r="D629" s="3">
        <f t="shared" si="18"/>
        <v>449910</v>
      </c>
      <c r="E629">
        <v>450000</v>
      </c>
      <c r="F629">
        <v>90</v>
      </c>
      <c r="G629" t="s">
        <v>8220</v>
      </c>
      <c r="H629" t="s">
        <v>8235</v>
      </c>
      <c r="I629" t="s">
        <v>8255</v>
      </c>
      <c r="J629" s="12">
        <f>(K629/86400)+25569+(-6/24)</f>
        <v>42443.708333333328</v>
      </c>
      <c r="K629">
        <v>1457996400</v>
      </c>
      <c r="L629" t="str">
        <f t="shared" si="19"/>
        <v>Jan</v>
      </c>
      <c r="M629" s="12">
        <f>(N629/86400)+25569+(-6/24)</f>
        <v>42384.056840277779</v>
      </c>
      <c r="N629">
        <v>1452842511</v>
      </c>
      <c r="O629" t="b">
        <v>0</v>
      </c>
      <c r="P629">
        <v>1</v>
      </c>
      <c r="Q629" t="b">
        <v>0</v>
      </c>
      <c r="R629" t="s">
        <v>8272</v>
      </c>
      <c r="S629" s="6">
        <f>F629/E629</f>
        <v>2.0000000000000001E-4</v>
      </c>
      <c r="T629" s="7">
        <f>F629/P629</f>
        <v>90</v>
      </c>
      <c r="U629" t="s">
        <v>8318</v>
      </c>
      <c r="V629" t="s">
        <v>8319</v>
      </c>
    </row>
    <row r="630" spans="1:22" ht="45" x14ac:dyDescent="0.25">
      <c r="A630">
        <v>628</v>
      </c>
      <c r="B630" s="3" t="s">
        <v>629</v>
      </c>
      <c r="C630" s="3" t="s">
        <v>4738</v>
      </c>
      <c r="D630" s="3">
        <f t="shared" si="18"/>
        <v>5000</v>
      </c>
      <c r="E630">
        <v>5000</v>
      </c>
      <c r="F630">
        <v>0</v>
      </c>
      <c r="G630" t="s">
        <v>8220</v>
      </c>
      <c r="H630" t="s">
        <v>8224</v>
      </c>
      <c r="I630" t="s">
        <v>8246</v>
      </c>
      <c r="J630" s="12">
        <f>(K630/86400)+25569+(-6/24)</f>
        <v>41833.442789351851</v>
      </c>
      <c r="K630">
        <v>1405269457</v>
      </c>
      <c r="L630" t="str">
        <f t="shared" si="19"/>
        <v>Jun</v>
      </c>
      <c r="M630" s="12">
        <f>(N630/86400)+25569+(-6/24)</f>
        <v>41803.442789351851</v>
      </c>
      <c r="N630">
        <v>1402677457</v>
      </c>
      <c r="O630" t="b">
        <v>0</v>
      </c>
      <c r="P630">
        <v>0</v>
      </c>
      <c r="Q630" t="b">
        <v>0</v>
      </c>
      <c r="R630" t="s">
        <v>8272</v>
      </c>
      <c r="S630" s="6">
        <f>F630/E630</f>
        <v>0</v>
      </c>
      <c r="T630" s="9" t="s">
        <v>7235</v>
      </c>
      <c r="U630" t="s">
        <v>8318</v>
      </c>
      <c r="V630" t="s">
        <v>8319</v>
      </c>
    </row>
    <row r="631" spans="1:22" ht="60" x14ac:dyDescent="0.25">
      <c r="A631">
        <v>629</v>
      </c>
      <c r="B631" s="3" t="s">
        <v>630</v>
      </c>
      <c r="C631" s="3" t="s">
        <v>4739</v>
      </c>
      <c r="D631" s="3">
        <f t="shared" si="18"/>
        <v>199650</v>
      </c>
      <c r="E631">
        <v>200000</v>
      </c>
      <c r="F631">
        <v>350</v>
      </c>
      <c r="G631" t="s">
        <v>8220</v>
      </c>
      <c r="H631" t="s">
        <v>8226</v>
      </c>
      <c r="I631" t="s">
        <v>8248</v>
      </c>
      <c r="J631" s="12">
        <f>(K631/86400)+25569+(-6/24)</f>
        <v>42504.387824074074</v>
      </c>
      <c r="K631">
        <v>1463239108</v>
      </c>
      <c r="L631" t="str">
        <f t="shared" si="19"/>
        <v>Apr</v>
      </c>
      <c r="M631" s="12">
        <f>(N631/86400)+25569+(-6/24)</f>
        <v>42474.387824074074</v>
      </c>
      <c r="N631">
        <v>1460647108</v>
      </c>
      <c r="O631" t="b">
        <v>0</v>
      </c>
      <c r="P631">
        <v>3</v>
      </c>
      <c r="Q631" t="b">
        <v>0</v>
      </c>
      <c r="R631" t="s">
        <v>8272</v>
      </c>
      <c r="S631" s="6">
        <f>F631/E631</f>
        <v>1.75E-3</v>
      </c>
      <c r="T631" s="7">
        <f>F631/P631</f>
        <v>116.66666666666667</v>
      </c>
      <c r="U631" t="s">
        <v>8318</v>
      </c>
      <c r="V631" t="s">
        <v>8319</v>
      </c>
    </row>
    <row r="632" spans="1:22" ht="60" x14ac:dyDescent="0.25">
      <c r="A632">
        <v>630</v>
      </c>
      <c r="B632" s="3" t="s">
        <v>631</v>
      </c>
      <c r="C632" s="3" t="s">
        <v>4740</v>
      </c>
      <c r="D632" s="3">
        <f t="shared" si="18"/>
        <v>11989</v>
      </c>
      <c r="E632">
        <v>11999</v>
      </c>
      <c r="F632">
        <v>10</v>
      </c>
      <c r="G632" t="s">
        <v>8220</v>
      </c>
      <c r="H632" t="s">
        <v>8224</v>
      </c>
      <c r="I632" t="s">
        <v>8246</v>
      </c>
      <c r="J632" s="12">
        <f>(K632/86400)+25569+(-6/24)</f>
        <v>42252.965277777781</v>
      </c>
      <c r="K632">
        <v>1441516200</v>
      </c>
      <c r="L632" t="str">
        <f t="shared" si="19"/>
        <v>Aug</v>
      </c>
      <c r="M632" s="12">
        <f>(N632/86400)+25569+(-6/24)</f>
        <v>42223.369456018518</v>
      </c>
      <c r="N632">
        <v>1438959121</v>
      </c>
      <c r="O632" t="b">
        <v>0</v>
      </c>
      <c r="P632">
        <v>1</v>
      </c>
      <c r="Q632" t="b">
        <v>0</v>
      </c>
      <c r="R632" t="s">
        <v>8272</v>
      </c>
      <c r="S632" s="6">
        <f>F632/E632</f>
        <v>8.3340278356529708E-4</v>
      </c>
      <c r="T632" s="7">
        <f>F632/P632</f>
        <v>10</v>
      </c>
      <c r="U632" t="s">
        <v>8318</v>
      </c>
      <c r="V632" t="s">
        <v>8319</v>
      </c>
    </row>
    <row r="633" spans="1:22" ht="45" x14ac:dyDescent="0.25">
      <c r="A633">
        <v>631</v>
      </c>
      <c r="B633" s="3" t="s">
        <v>632</v>
      </c>
      <c r="C633" s="3" t="s">
        <v>4741</v>
      </c>
      <c r="D633" s="3">
        <f t="shared" si="18"/>
        <v>49310</v>
      </c>
      <c r="E633">
        <v>50000</v>
      </c>
      <c r="F633">
        <v>690</v>
      </c>
      <c r="G633" t="s">
        <v>8220</v>
      </c>
      <c r="H633" t="s">
        <v>8229</v>
      </c>
      <c r="I633" t="s">
        <v>8251</v>
      </c>
      <c r="J633" s="12">
        <f>(K633/86400)+25569+(-6/24)</f>
        <v>42518.522326388891</v>
      </c>
      <c r="K633">
        <v>1464460329</v>
      </c>
      <c r="L633" t="str">
        <f t="shared" si="19"/>
        <v>Apr</v>
      </c>
      <c r="M633" s="12">
        <f>(N633/86400)+25569+(-6/24)</f>
        <v>42489.522326388891</v>
      </c>
      <c r="N633">
        <v>1461954729</v>
      </c>
      <c r="O633" t="b">
        <v>0</v>
      </c>
      <c r="P633">
        <v>9</v>
      </c>
      <c r="Q633" t="b">
        <v>0</v>
      </c>
      <c r="R633" t="s">
        <v>8272</v>
      </c>
      <c r="S633" s="6">
        <f>F633/E633</f>
        <v>1.38E-2</v>
      </c>
      <c r="T633" s="7">
        <f>F633/P633</f>
        <v>76.666666666666671</v>
      </c>
      <c r="U633" t="s">
        <v>8318</v>
      </c>
      <c r="V633" t="s">
        <v>8319</v>
      </c>
    </row>
    <row r="634" spans="1:22" ht="45" x14ac:dyDescent="0.25">
      <c r="A634">
        <v>632</v>
      </c>
      <c r="B634" s="3" t="s">
        <v>633</v>
      </c>
      <c r="C634" s="3" t="s">
        <v>4742</v>
      </c>
      <c r="D634" s="3">
        <f t="shared" si="18"/>
        <v>20000</v>
      </c>
      <c r="E634">
        <v>20000</v>
      </c>
      <c r="F634">
        <v>0</v>
      </c>
      <c r="G634" t="s">
        <v>8220</v>
      </c>
      <c r="H634" t="s">
        <v>8233</v>
      </c>
      <c r="I634" t="s">
        <v>8249</v>
      </c>
      <c r="J634" s="12">
        <f>(K634/86400)+25569+(-6/24)</f>
        <v>42333.450983796298</v>
      </c>
      <c r="K634">
        <v>1448470165</v>
      </c>
      <c r="L634" t="str">
        <f t="shared" si="19"/>
        <v>Oct</v>
      </c>
      <c r="M634" s="12">
        <f>(N634/86400)+25569+(-6/24)</f>
        <v>42303.409317129626</v>
      </c>
      <c r="N634">
        <v>1445874565</v>
      </c>
      <c r="O634" t="b">
        <v>0</v>
      </c>
      <c r="P634">
        <v>0</v>
      </c>
      <c r="Q634" t="b">
        <v>0</v>
      </c>
      <c r="R634" t="s">
        <v>8272</v>
      </c>
      <c r="S634" s="6">
        <f>F634/E634</f>
        <v>0</v>
      </c>
      <c r="T634" s="9" t="s">
        <v>7235</v>
      </c>
      <c r="U634" t="s">
        <v>8318</v>
      </c>
      <c r="V634" t="s">
        <v>8319</v>
      </c>
    </row>
    <row r="635" spans="1:22" ht="45" x14ac:dyDescent="0.25">
      <c r="A635">
        <v>633</v>
      </c>
      <c r="B635" s="3" t="s">
        <v>634</v>
      </c>
      <c r="C635" s="3" t="s">
        <v>4743</v>
      </c>
      <c r="D635" s="3">
        <f t="shared" si="18"/>
        <v>8755</v>
      </c>
      <c r="E635">
        <v>10000</v>
      </c>
      <c r="F635">
        <v>1245</v>
      </c>
      <c r="G635" t="s">
        <v>8220</v>
      </c>
      <c r="H635" t="s">
        <v>8224</v>
      </c>
      <c r="I635" t="s">
        <v>8246</v>
      </c>
      <c r="J635" s="12">
        <f>(K635/86400)+25569+(-6/24)</f>
        <v>42538.708333333328</v>
      </c>
      <c r="K635">
        <v>1466204400</v>
      </c>
      <c r="L635" t="str">
        <f t="shared" si="19"/>
        <v>May</v>
      </c>
      <c r="M635" s="12">
        <f>(N635/86400)+25569+(-6/24)</f>
        <v>42507.049328703702</v>
      </c>
      <c r="N635">
        <v>1463469062</v>
      </c>
      <c r="O635" t="b">
        <v>0</v>
      </c>
      <c r="P635">
        <v>25</v>
      </c>
      <c r="Q635" t="b">
        <v>0</v>
      </c>
      <c r="R635" t="s">
        <v>8272</v>
      </c>
      <c r="S635" s="6">
        <f>F635/E635</f>
        <v>0.1245</v>
      </c>
      <c r="T635" s="7">
        <f>F635/P635</f>
        <v>49.8</v>
      </c>
      <c r="U635" t="s">
        <v>8318</v>
      </c>
      <c r="V635" t="s">
        <v>8319</v>
      </c>
    </row>
    <row r="636" spans="1:22" ht="45" x14ac:dyDescent="0.25">
      <c r="A636">
        <v>634</v>
      </c>
      <c r="B636" s="3" t="s">
        <v>635</v>
      </c>
      <c r="C636" s="3" t="s">
        <v>4744</v>
      </c>
      <c r="D636" s="3">
        <f t="shared" si="18"/>
        <v>4999</v>
      </c>
      <c r="E636">
        <v>5000</v>
      </c>
      <c r="F636">
        <v>1</v>
      </c>
      <c r="G636" t="s">
        <v>8220</v>
      </c>
      <c r="H636" t="s">
        <v>8224</v>
      </c>
      <c r="I636" t="s">
        <v>8246</v>
      </c>
      <c r="J636" s="12">
        <f>(K636/86400)+25569+(-6/24)</f>
        <v>42061.678576388891</v>
      </c>
      <c r="K636">
        <v>1424989029</v>
      </c>
      <c r="L636" t="str">
        <f t="shared" si="19"/>
        <v>Jan</v>
      </c>
      <c r="M636" s="12">
        <f>(N636/86400)+25569+(-6/24)</f>
        <v>42031.678576388891</v>
      </c>
      <c r="N636">
        <v>1422397029</v>
      </c>
      <c r="O636" t="b">
        <v>0</v>
      </c>
      <c r="P636">
        <v>1</v>
      </c>
      <c r="Q636" t="b">
        <v>0</v>
      </c>
      <c r="R636" t="s">
        <v>8272</v>
      </c>
      <c r="S636" s="6">
        <f>F636/E636</f>
        <v>2.0000000000000001E-4</v>
      </c>
      <c r="T636" s="7">
        <f>F636/P636</f>
        <v>1</v>
      </c>
      <c r="U636" t="s">
        <v>8318</v>
      </c>
      <c r="V636" t="s">
        <v>8319</v>
      </c>
    </row>
    <row r="637" spans="1:22" ht="30" x14ac:dyDescent="0.25">
      <c r="A637">
        <v>635</v>
      </c>
      <c r="B637" s="3" t="s">
        <v>636</v>
      </c>
      <c r="C637" s="3" t="s">
        <v>4745</v>
      </c>
      <c r="D637" s="3">
        <f t="shared" si="18"/>
        <v>24998</v>
      </c>
      <c r="E637">
        <v>25000</v>
      </c>
      <c r="F637">
        <v>2</v>
      </c>
      <c r="G637" t="s">
        <v>8220</v>
      </c>
      <c r="H637" t="s">
        <v>8224</v>
      </c>
      <c r="I637" t="s">
        <v>8246</v>
      </c>
      <c r="J637" s="12">
        <f>(K637/86400)+25569+(-6/24)</f>
        <v>42105.842152777783</v>
      </c>
      <c r="K637">
        <v>1428804762</v>
      </c>
      <c r="L637" t="str">
        <f t="shared" si="19"/>
        <v>Mar</v>
      </c>
      <c r="M637" s="12">
        <f>(N637/86400)+25569+(-6/24)</f>
        <v>42075.842152777783</v>
      </c>
      <c r="N637">
        <v>1426212762</v>
      </c>
      <c r="O637" t="b">
        <v>0</v>
      </c>
      <c r="P637">
        <v>1</v>
      </c>
      <c r="Q637" t="b">
        <v>0</v>
      </c>
      <c r="R637" t="s">
        <v>8272</v>
      </c>
      <c r="S637" s="6">
        <f>F637/E637</f>
        <v>8.0000000000000007E-5</v>
      </c>
      <c r="T637" s="7">
        <f>F637/P637</f>
        <v>2</v>
      </c>
      <c r="U637" t="s">
        <v>8318</v>
      </c>
      <c r="V637" t="s">
        <v>8319</v>
      </c>
    </row>
    <row r="638" spans="1:22" ht="45" x14ac:dyDescent="0.25">
      <c r="A638">
        <v>636</v>
      </c>
      <c r="B638" s="3" t="s">
        <v>637</v>
      </c>
      <c r="C638" s="3" t="s">
        <v>4746</v>
      </c>
      <c r="D638" s="3">
        <f t="shared" si="18"/>
        <v>1996</v>
      </c>
      <c r="E638">
        <v>2000</v>
      </c>
      <c r="F638">
        <v>4</v>
      </c>
      <c r="G638" t="s">
        <v>8220</v>
      </c>
      <c r="H638" t="s">
        <v>8225</v>
      </c>
      <c r="I638" t="s">
        <v>8247</v>
      </c>
      <c r="J638" s="12">
        <f>(K638/86400)+25569+(-6/24)</f>
        <v>42161.19930555555</v>
      </c>
      <c r="K638">
        <v>1433587620</v>
      </c>
      <c r="L638" t="str">
        <f t="shared" si="19"/>
        <v>May</v>
      </c>
      <c r="M638" s="12">
        <f>(N638/86400)+25569+(-6/24)</f>
        <v>42131.205439814818</v>
      </c>
      <c r="N638">
        <v>1430996150</v>
      </c>
      <c r="O638" t="b">
        <v>0</v>
      </c>
      <c r="P638">
        <v>1</v>
      </c>
      <c r="Q638" t="b">
        <v>0</v>
      </c>
      <c r="R638" t="s">
        <v>8272</v>
      </c>
      <c r="S638" s="6">
        <f>F638/E638</f>
        <v>2E-3</v>
      </c>
      <c r="T638" s="7">
        <f>F638/P638</f>
        <v>4</v>
      </c>
      <c r="U638" t="s">
        <v>8318</v>
      </c>
      <c r="V638" t="s">
        <v>8319</v>
      </c>
    </row>
    <row r="639" spans="1:22" ht="60" x14ac:dyDescent="0.25">
      <c r="A639">
        <v>637</v>
      </c>
      <c r="B639" s="3" t="s">
        <v>638</v>
      </c>
      <c r="C639" s="3" t="s">
        <v>4747</v>
      </c>
      <c r="D639" s="3">
        <f t="shared" si="18"/>
        <v>100000</v>
      </c>
      <c r="E639">
        <v>100000</v>
      </c>
      <c r="F639">
        <v>0</v>
      </c>
      <c r="G639" t="s">
        <v>8220</v>
      </c>
      <c r="H639" t="s">
        <v>8225</v>
      </c>
      <c r="I639" t="s">
        <v>8247</v>
      </c>
      <c r="J639" s="12">
        <f>(K639/86400)+25569+(-6/24)</f>
        <v>42791.711111111115</v>
      </c>
      <c r="K639">
        <v>1488063840</v>
      </c>
      <c r="L639" t="str">
        <f t="shared" si="19"/>
        <v>Jan</v>
      </c>
      <c r="M639" s="12">
        <f>(N639/86400)+25569+(-6/24)</f>
        <v>42762.712013888886</v>
      </c>
      <c r="N639">
        <v>1485558318</v>
      </c>
      <c r="O639" t="b">
        <v>0</v>
      </c>
      <c r="P639">
        <v>0</v>
      </c>
      <c r="Q639" t="b">
        <v>0</v>
      </c>
      <c r="R639" t="s">
        <v>8272</v>
      </c>
      <c r="S639" s="6">
        <f>F639/E639</f>
        <v>0</v>
      </c>
      <c r="T639" s="9" t="s">
        <v>7235</v>
      </c>
      <c r="U639" t="s">
        <v>8318</v>
      </c>
      <c r="V639" t="s">
        <v>8319</v>
      </c>
    </row>
    <row r="640" spans="1:22" x14ac:dyDescent="0.25">
      <c r="A640">
        <v>638</v>
      </c>
      <c r="B640" s="3" t="s">
        <v>639</v>
      </c>
      <c r="C640" s="3" t="s">
        <v>4748</v>
      </c>
      <c r="D640" s="3">
        <f t="shared" si="18"/>
        <v>199982</v>
      </c>
      <c r="E640">
        <v>200000</v>
      </c>
      <c r="F640">
        <v>18</v>
      </c>
      <c r="G640" t="s">
        <v>8220</v>
      </c>
      <c r="H640" t="s">
        <v>8236</v>
      </c>
      <c r="I640" t="s">
        <v>8249</v>
      </c>
      <c r="J640" s="12">
        <f>(K640/86400)+25569+(-6/24)</f>
        <v>42819.30164351852</v>
      </c>
      <c r="K640">
        <v>1490447662</v>
      </c>
      <c r="L640" t="str">
        <f t="shared" si="19"/>
        <v>Jan</v>
      </c>
      <c r="M640" s="12">
        <f>(N640/86400)+25569+(-6/24)</f>
        <v>42759.343310185184</v>
      </c>
      <c r="N640">
        <v>1485267262</v>
      </c>
      <c r="O640" t="b">
        <v>0</v>
      </c>
      <c r="P640">
        <v>6</v>
      </c>
      <c r="Q640" t="b">
        <v>0</v>
      </c>
      <c r="R640" t="s">
        <v>8272</v>
      </c>
      <c r="S640" s="6">
        <f>F640/E640</f>
        <v>9.0000000000000006E-5</v>
      </c>
      <c r="T640" s="7">
        <f>F640/P640</f>
        <v>3</v>
      </c>
      <c r="U640" t="s">
        <v>8318</v>
      </c>
      <c r="V640" t="s">
        <v>8319</v>
      </c>
    </row>
    <row r="641" spans="1:22" ht="30" x14ac:dyDescent="0.25">
      <c r="A641">
        <v>639</v>
      </c>
      <c r="B641" s="3" t="s">
        <v>640</v>
      </c>
      <c r="C641" s="3" t="s">
        <v>4749</v>
      </c>
      <c r="D641" s="3">
        <f t="shared" si="18"/>
        <v>999999</v>
      </c>
      <c r="E641">
        <v>1000000</v>
      </c>
      <c r="F641">
        <v>1</v>
      </c>
      <c r="G641" t="s">
        <v>8220</v>
      </c>
      <c r="H641" t="s">
        <v>8224</v>
      </c>
      <c r="I641" t="s">
        <v>8246</v>
      </c>
      <c r="J641" s="12">
        <f>(K641/86400)+25569+(-6/24)</f>
        <v>41925.333275462966</v>
      </c>
      <c r="K641">
        <v>1413208795</v>
      </c>
      <c r="L641" t="str">
        <f t="shared" si="19"/>
        <v>Aug</v>
      </c>
      <c r="M641" s="12">
        <f>(N641/86400)+25569+(-6/24)</f>
        <v>41865.333275462966</v>
      </c>
      <c r="N641">
        <v>1408024795</v>
      </c>
      <c r="O641" t="b">
        <v>0</v>
      </c>
      <c r="P641">
        <v>1</v>
      </c>
      <c r="Q641" t="b">
        <v>0</v>
      </c>
      <c r="R641" t="s">
        <v>8272</v>
      </c>
      <c r="S641" s="6">
        <f>F641/E641</f>
        <v>9.9999999999999995E-7</v>
      </c>
      <c r="T641" s="7">
        <f>F641/P641</f>
        <v>1</v>
      </c>
      <c r="U641" t="s">
        <v>8318</v>
      </c>
      <c r="V641" t="s">
        <v>8319</v>
      </c>
    </row>
    <row r="642" spans="1:22" ht="60" x14ac:dyDescent="0.25">
      <c r="A642">
        <v>640</v>
      </c>
      <c r="B642" s="3" t="s">
        <v>641</v>
      </c>
      <c r="C642" s="3" t="s">
        <v>4750</v>
      </c>
      <c r="D642" s="3">
        <f t="shared" si="18"/>
        <v>-31</v>
      </c>
      <c r="E642">
        <v>70</v>
      </c>
      <c r="F642">
        <v>101</v>
      </c>
      <c r="G642" t="s">
        <v>8219</v>
      </c>
      <c r="H642" t="s">
        <v>8230</v>
      </c>
      <c r="I642" t="s">
        <v>8249</v>
      </c>
      <c r="J642" s="12">
        <f>(K642/86400)+25569+(-6/24)</f>
        <v>42698.708333333328</v>
      </c>
      <c r="K642">
        <v>1480028400</v>
      </c>
      <c r="L642" t="str">
        <f t="shared" si="19"/>
        <v>Nov</v>
      </c>
      <c r="M642" s="12">
        <f>(N642/86400)+25569+(-6/24)</f>
        <v>42683.170312499999</v>
      </c>
      <c r="N642">
        <v>1478685915</v>
      </c>
      <c r="O642" t="b">
        <v>0</v>
      </c>
      <c r="P642">
        <v>2</v>
      </c>
      <c r="Q642" t="b">
        <v>1</v>
      </c>
      <c r="R642" t="s">
        <v>8273</v>
      </c>
      <c r="S642" s="6">
        <f>F642/E642</f>
        <v>1.4428571428571428</v>
      </c>
      <c r="T642" s="7">
        <f>F642/P642</f>
        <v>50.5</v>
      </c>
      <c r="U642" t="s">
        <v>8318</v>
      </c>
      <c r="V642" t="s">
        <v>8320</v>
      </c>
    </row>
    <row r="643" spans="1:22" ht="60" x14ac:dyDescent="0.25">
      <c r="A643">
        <v>641</v>
      </c>
      <c r="B643" s="3" t="s">
        <v>642</v>
      </c>
      <c r="C643" s="3" t="s">
        <v>4751</v>
      </c>
      <c r="D643" s="3">
        <f t="shared" ref="D643:D706" si="20">E643-F643</f>
        <v>-7665</v>
      </c>
      <c r="E643">
        <v>40000</v>
      </c>
      <c r="F643">
        <v>47665</v>
      </c>
      <c r="G643" t="s">
        <v>8219</v>
      </c>
      <c r="H643" t="s">
        <v>8224</v>
      </c>
      <c r="I643" t="s">
        <v>8246</v>
      </c>
      <c r="J643" s="12">
        <f>(K643/86400)+25569+(-6/24)</f>
        <v>42229.32</v>
      </c>
      <c r="K643">
        <v>1439473248</v>
      </c>
      <c r="L643" t="str">
        <f t="shared" ref="L643:L706" si="21">TEXT(M643,"mmm")</f>
        <v>Jul</v>
      </c>
      <c r="M643" s="12">
        <f>(N643/86400)+25569+(-6/24)</f>
        <v>42199.32</v>
      </c>
      <c r="N643">
        <v>1436881248</v>
      </c>
      <c r="O643" t="b">
        <v>0</v>
      </c>
      <c r="P643">
        <v>315</v>
      </c>
      <c r="Q643" t="b">
        <v>1</v>
      </c>
      <c r="R643" t="s">
        <v>8273</v>
      </c>
      <c r="S643" s="6">
        <f>F643/E643</f>
        <v>1.1916249999999999</v>
      </c>
      <c r="T643" s="7">
        <f>F643/P643</f>
        <v>151.31746031746033</v>
      </c>
      <c r="U643" t="s">
        <v>8318</v>
      </c>
      <c r="V643" t="s">
        <v>8320</v>
      </c>
    </row>
    <row r="644" spans="1:22" ht="60" x14ac:dyDescent="0.25">
      <c r="A644">
        <v>642</v>
      </c>
      <c r="B644" s="3" t="s">
        <v>643</v>
      </c>
      <c r="C644" s="3" t="s">
        <v>4752</v>
      </c>
      <c r="D644" s="3">
        <f t="shared" si="20"/>
        <v>-272097</v>
      </c>
      <c r="E644">
        <v>20000</v>
      </c>
      <c r="F644">
        <v>292097</v>
      </c>
      <c r="G644" t="s">
        <v>8219</v>
      </c>
      <c r="H644" t="s">
        <v>8236</v>
      </c>
      <c r="I644" t="s">
        <v>8249</v>
      </c>
      <c r="J644" s="12">
        <f>(K644/86400)+25569+(-6/24)</f>
        <v>42235.401319444441</v>
      </c>
      <c r="K644">
        <v>1439998674</v>
      </c>
      <c r="L644" t="str">
        <f t="shared" si="21"/>
        <v>Jul</v>
      </c>
      <c r="M644" s="12">
        <f>(N644/86400)+25569+(-6/24)</f>
        <v>42199.401319444441</v>
      </c>
      <c r="N644">
        <v>1436888274</v>
      </c>
      <c r="O644" t="b">
        <v>0</v>
      </c>
      <c r="P644">
        <v>2174</v>
      </c>
      <c r="Q644" t="b">
        <v>1</v>
      </c>
      <c r="R644" t="s">
        <v>8273</v>
      </c>
      <c r="S644" s="6">
        <f>F644/E644</f>
        <v>14.604850000000001</v>
      </c>
      <c r="T644" s="7">
        <f>F644/P644</f>
        <v>134.3592456301748</v>
      </c>
      <c r="U644" t="s">
        <v>8318</v>
      </c>
      <c r="V644" t="s">
        <v>8320</v>
      </c>
    </row>
    <row r="645" spans="1:22" ht="45" x14ac:dyDescent="0.25">
      <c r="A645">
        <v>643</v>
      </c>
      <c r="B645" s="3" t="s">
        <v>644</v>
      </c>
      <c r="C645" s="3" t="s">
        <v>4753</v>
      </c>
      <c r="D645" s="3">
        <f t="shared" si="20"/>
        <v>-1452</v>
      </c>
      <c r="E645">
        <v>25000</v>
      </c>
      <c r="F645">
        <v>26452</v>
      </c>
      <c r="G645" t="s">
        <v>8219</v>
      </c>
      <c r="H645" t="s">
        <v>8224</v>
      </c>
      <c r="I645" t="s">
        <v>8246</v>
      </c>
      <c r="J645" s="12">
        <f>(K645/86400)+25569+(-6/24)</f>
        <v>42155.392071759255</v>
      </c>
      <c r="K645">
        <v>1433085875</v>
      </c>
      <c r="L645" t="str">
        <f t="shared" si="21"/>
        <v>Apr</v>
      </c>
      <c r="M645" s="12">
        <f>(N645/86400)+25569+(-6/24)</f>
        <v>42100.392071759255</v>
      </c>
      <c r="N645">
        <v>1428333875</v>
      </c>
      <c r="O645" t="b">
        <v>0</v>
      </c>
      <c r="P645">
        <v>152</v>
      </c>
      <c r="Q645" t="b">
        <v>1</v>
      </c>
      <c r="R645" t="s">
        <v>8273</v>
      </c>
      <c r="S645" s="6">
        <f>F645/E645</f>
        <v>1.0580799999999999</v>
      </c>
      <c r="T645" s="7">
        <f>F645/P645</f>
        <v>174.02631578947367</v>
      </c>
      <c r="U645" t="s">
        <v>8318</v>
      </c>
      <c r="V645" t="s">
        <v>8320</v>
      </c>
    </row>
    <row r="646" spans="1:22" ht="60" x14ac:dyDescent="0.25">
      <c r="A646">
        <v>644</v>
      </c>
      <c r="B646" s="3" t="s">
        <v>645</v>
      </c>
      <c r="C646" s="3" t="s">
        <v>4754</v>
      </c>
      <c r="D646" s="3">
        <f t="shared" si="20"/>
        <v>-50029.479999999996</v>
      </c>
      <c r="E646">
        <v>25000</v>
      </c>
      <c r="F646">
        <v>75029.48</v>
      </c>
      <c r="G646" t="s">
        <v>8219</v>
      </c>
      <c r="H646" t="s">
        <v>8224</v>
      </c>
      <c r="I646" t="s">
        <v>8246</v>
      </c>
      <c r="J646" s="12">
        <f>(K646/86400)+25569+(-6/24)</f>
        <v>41940.791666666664</v>
      </c>
      <c r="K646">
        <v>1414544400</v>
      </c>
      <c r="L646" t="str">
        <f t="shared" si="21"/>
        <v>Sep</v>
      </c>
      <c r="M646" s="12">
        <f>(N646/86400)+25569+(-6/24)</f>
        <v>41898.415960648148</v>
      </c>
      <c r="N646">
        <v>1410883139</v>
      </c>
      <c r="O646" t="b">
        <v>0</v>
      </c>
      <c r="P646">
        <v>1021</v>
      </c>
      <c r="Q646" t="b">
        <v>1</v>
      </c>
      <c r="R646" t="s">
        <v>8273</v>
      </c>
      <c r="S646" s="6">
        <f>F646/E646</f>
        <v>3.0011791999999997</v>
      </c>
      <c r="T646" s="7">
        <f>F646/P646</f>
        <v>73.486268364348675</v>
      </c>
      <c r="U646" t="s">
        <v>8318</v>
      </c>
      <c r="V646" t="s">
        <v>8320</v>
      </c>
    </row>
    <row r="647" spans="1:22" ht="30" x14ac:dyDescent="0.25">
      <c r="A647">
        <v>645</v>
      </c>
      <c r="B647" s="3" t="s">
        <v>646</v>
      </c>
      <c r="C647" s="3" t="s">
        <v>4755</v>
      </c>
      <c r="D647" s="3">
        <f t="shared" si="20"/>
        <v>-3574</v>
      </c>
      <c r="E647">
        <v>2000</v>
      </c>
      <c r="F647">
        <v>5574</v>
      </c>
      <c r="G647" t="s">
        <v>8219</v>
      </c>
      <c r="H647" t="s">
        <v>8224</v>
      </c>
      <c r="I647" t="s">
        <v>8246</v>
      </c>
      <c r="J647" s="12">
        <f>(K647/86400)+25569+(-6/24)</f>
        <v>42593.776319444441</v>
      </c>
      <c r="K647">
        <v>1470962274</v>
      </c>
      <c r="L647" t="str">
        <f t="shared" si="21"/>
        <v>Jul</v>
      </c>
      <c r="M647" s="12">
        <f>(N647/86400)+25569+(-6/24)</f>
        <v>42563.776319444441</v>
      </c>
      <c r="N647">
        <v>1468370274</v>
      </c>
      <c r="O647" t="b">
        <v>0</v>
      </c>
      <c r="P647">
        <v>237</v>
      </c>
      <c r="Q647" t="b">
        <v>1</v>
      </c>
      <c r="R647" t="s">
        <v>8273</v>
      </c>
      <c r="S647" s="6">
        <f>F647/E647</f>
        <v>2.7869999999999999</v>
      </c>
      <c r="T647" s="7">
        <f>F647/P647</f>
        <v>23.518987341772153</v>
      </c>
      <c r="U647" t="s">
        <v>8318</v>
      </c>
      <c r="V647" t="s">
        <v>8320</v>
      </c>
    </row>
    <row r="648" spans="1:22" ht="60" x14ac:dyDescent="0.25">
      <c r="A648">
        <v>646</v>
      </c>
      <c r="B648" s="3" t="s">
        <v>647</v>
      </c>
      <c r="C648" s="3" t="s">
        <v>4756</v>
      </c>
      <c r="D648" s="3">
        <f t="shared" si="20"/>
        <v>-255.01</v>
      </c>
      <c r="E648">
        <v>800</v>
      </c>
      <c r="F648">
        <v>1055.01</v>
      </c>
      <c r="G648" t="s">
        <v>8219</v>
      </c>
      <c r="H648" t="s">
        <v>8224</v>
      </c>
      <c r="I648" t="s">
        <v>8246</v>
      </c>
      <c r="J648" s="12">
        <f>(K648/86400)+25569+(-6/24)</f>
        <v>41862.602627314816</v>
      </c>
      <c r="K648">
        <v>1407788867</v>
      </c>
      <c r="L648" t="str">
        <f t="shared" si="21"/>
        <v>Jul</v>
      </c>
      <c r="M648" s="12">
        <f>(N648/86400)+25569+(-6/24)</f>
        <v>41832.602627314816</v>
      </c>
      <c r="N648">
        <v>1405196867</v>
      </c>
      <c r="O648" t="b">
        <v>0</v>
      </c>
      <c r="P648">
        <v>27</v>
      </c>
      <c r="Q648" t="b">
        <v>1</v>
      </c>
      <c r="R648" t="s">
        <v>8273</v>
      </c>
      <c r="S648" s="6">
        <f>F648/E648</f>
        <v>1.3187625000000001</v>
      </c>
      <c r="T648" s="7">
        <f>F648/P648</f>
        <v>39.074444444444445</v>
      </c>
      <c r="U648" t="s">
        <v>8318</v>
      </c>
      <c r="V648" t="s">
        <v>8320</v>
      </c>
    </row>
    <row r="649" spans="1:22" ht="60" x14ac:dyDescent="0.25">
      <c r="A649">
        <v>647</v>
      </c>
      <c r="B649" s="3" t="s">
        <v>648</v>
      </c>
      <c r="C649" s="3" t="s">
        <v>4757</v>
      </c>
      <c r="D649" s="3">
        <f t="shared" si="20"/>
        <v>-141</v>
      </c>
      <c r="E649">
        <v>2000</v>
      </c>
      <c r="F649">
        <v>2141</v>
      </c>
      <c r="G649" t="s">
        <v>8219</v>
      </c>
      <c r="H649" t="s">
        <v>8229</v>
      </c>
      <c r="I649" t="s">
        <v>8251</v>
      </c>
      <c r="J649" s="12">
        <f>(K649/86400)+25569+(-6/24)</f>
        <v>42446.476261574076</v>
      </c>
      <c r="K649">
        <v>1458235549</v>
      </c>
      <c r="L649" t="str">
        <f t="shared" si="21"/>
        <v>Feb</v>
      </c>
      <c r="M649" s="12">
        <f>(N649/86400)+25569+(-6/24)</f>
        <v>42416.517928240741</v>
      </c>
      <c r="N649">
        <v>1455647149</v>
      </c>
      <c r="O649" t="b">
        <v>0</v>
      </c>
      <c r="P649">
        <v>17</v>
      </c>
      <c r="Q649" t="b">
        <v>1</v>
      </c>
      <c r="R649" t="s">
        <v>8273</v>
      </c>
      <c r="S649" s="6">
        <f>F649/E649</f>
        <v>1.0705</v>
      </c>
      <c r="T649" s="7">
        <f>F649/P649</f>
        <v>125.94117647058823</v>
      </c>
      <c r="U649" t="s">
        <v>8318</v>
      </c>
      <c r="V649" t="s">
        <v>8320</v>
      </c>
    </row>
    <row r="650" spans="1:22" ht="30" x14ac:dyDescent="0.25">
      <c r="A650">
        <v>648</v>
      </c>
      <c r="B650" s="3" t="s">
        <v>649</v>
      </c>
      <c r="C650" s="3" t="s">
        <v>4758</v>
      </c>
      <c r="D650" s="3">
        <f t="shared" si="20"/>
        <v>-9388</v>
      </c>
      <c r="E650">
        <v>35000</v>
      </c>
      <c r="F650">
        <v>44388</v>
      </c>
      <c r="G650" t="s">
        <v>8219</v>
      </c>
      <c r="H650" t="s">
        <v>8224</v>
      </c>
      <c r="I650" t="s">
        <v>8246</v>
      </c>
      <c r="J650" s="12">
        <f>(K650/86400)+25569+(-6/24)</f>
        <v>41926.443379629629</v>
      </c>
      <c r="K650">
        <v>1413304708</v>
      </c>
      <c r="L650" t="str">
        <f t="shared" si="21"/>
        <v>Sep</v>
      </c>
      <c r="M650" s="12">
        <f>(N650/86400)+25569+(-6/24)</f>
        <v>41891.443379629629</v>
      </c>
      <c r="N650">
        <v>1410280708</v>
      </c>
      <c r="O650" t="b">
        <v>0</v>
      </c>
      <c r="P650">
        <v>27</v>
      </c>
      <c r="Q650" t="b">
        <v>1</v>
      </c>
      <c r="R650" t="s">
        <v>8273</v>
      </c>
      <c r="S650" s="6">
        <f>F650/E650</f>
        <v>1.2682285714285715</v>
      </c>
      <c r="T650" s="7">
        <f>F650/P650</f>
        <v>1644</v>
      </c>
      <c r="U650" t="s">
        <v>8318</v>
      </c>
      <c r="V650" t="s">
        <v>8320</v>
      </c>
    </row>
    <row r="651" spans="1:22" ht="60" x14ac:dyDescent="0.25">
      <c r="A651">
        <v>649</v>
      </c>
      <c r="B651" s="3" t="s">
        <v>650</v>
      </c>
      <c r="C651" s="3" t="s">
        <v>4759</v>
      </c>
      <c r="D651" s="3">
        <f t="shared" si="20"/>
        <v>-999</v>
      </c>
      <c r="E651">
        <v>2500</v>
      </c>
      <c r="F651">
        <v>3499</v>
      </c>
      <c r="G651" t="s">
        <v>8219</v>
      </c>
      <c r="H651" t="s">
        <v>8224</v>
      </c>
      <c r="I651" t="s">
        <v>8246</v>
      </c>
      <c r="J651" s="12">
        <f>(K651/86400)+25569+(-6/24)</f>
        <v>41898.662187499998</v>
      </c>
      <c r="K651">
        <v>1410904413</v>
      </c>
      <c r="L651" t="str">
        <f t="shared" si="21"/>
        <v>Aug</v>
      </c>
      <c r="M651" s="12">
        <f>(N651/86400)+25569+(-6/24)</f>
        <v>41877.662187499998</v>
      </c>
      <c r="N651">
        <v>1409090013</v>
      </c>
      <c r="O651" t="b">
        <v>0</v>
      </c>
      <c r="P651">
        <v>82</v>
      </c>
      <c r="Q651" t="b">
        <v>1</v>
      </c>
      <c r="R651" t="s">
        <v>8273</v>
      </c>
      <c r="S651" s="6">
        <f>F651/E651</f>
        <v>1.3996</v>
      </c>
      <c r="T651" s="7">
        <f>F651/P651</f>
        <v>42.670731707317074</v>
      </c>
      <c r="U651" t="s">
        <v>8318</v>
      </c>
      <c r="V651" t="s">
        <v>8320</v>
      </c>
    </row>
    <row r="652" spans="1:22" ht="60" x14ac:dyDescent="0.25">
      <c r="A652">
        <v>650</v>
      </c>
      <c r="B652" s="3" t="s">
        <v>651</v>
      </c>
      <c r="C652" s="3" t="s">
        <v>4760</v>
      </c>
      <c r="D652" s="3">
        <f t="shared" si="20"/>
        <v>-186</v>
      </c>
      <c r="E652">
        <v>1500</v>
      </c>
      <c r="F652">
        <v>1686</v>
      </c>
      <c r="G652" t="s">
        <v>8219</v>
      </c>
      <c r="H652" t="s">
        <v>8224</v>
      </c>
      <c r="I652" t="s">
        <v>8246</v>
      </c>
      <c r="J652" s="12">
        <f>(K652/86400)+25569+(-6/24)</f>
        <v>41991.828518518523</v>
      </c>
      <c r="K652">
        <v>1418953984</v>
      </c>
      <c r="L652" t="str">
        <f t="shared" si="21"/>
        <v>Oct</v>
      </c>
      <c r="M652" s="12">
        <f>(N652/86400)+25569+(-6/24)</f>
        <v>41931.786851851852</v>
      </c>
      <c r="N652">
        <v>1413766384</v>
      </c>
      <c r="O652" t="b">
        <v>0</v>
      </c>
      <c r="P652">
        <v>48</v>
      </c>
      <c r="Q652" t="b">
        <v>1</v>
      </c>
      <c r="R652" t="s">
        <v>8273</v>
      </c>
      <c r="S652" s="6">
        <f>F652/E652</f>
        <v>1.1240000000000001</v>
      </c>
      <c r="T652" s="7">
        <f>F652/P652</f>
        <v>35.125</v>
      </c>
      <c r="U652" t="s">
        <v>8318</v>
      </c>
      <c r="V652" t="s">
        <v>8320</v>
      </c>
    </row>
    <row r="653" spans="1:22" ht="60" x14ac:dyDescent="0.25">
      <c r="A653">
        <v>651</v>
      </c>
      <c r="B653" s="3" t="s">
        <v>652</v>
      </c>
      <c r="C653" s="3" t="s">
        <v>4761</v>
      </c>
      <c r="D653" s="3">
        <f t="shared" si="20"/>
        <v>-132</v>
      </c>
      <c r="E653">
        <v>25000</v>
      </c>
      <c r="F653">
        <v>25132</v>
      </c>
      <c r="G653" t="s">
        <v>8219</v>
      </c>
      <c r="H653" t="s">
        <v>8224</v>
      </c>
      <c r="I653" t="s">
        <v>8246</v>
      </c>
      <c r="J653" s="12">
        <f>(K653/86400)+25569+(-6/24)</f>
        <v>41985.767488425925</v>
      </c>
      <c r="K653">
        <v>1418430311</v>
      </c>
      <c r="L653" t="str">
        <f t="shared" si="21"/>
        <v>Nov</v>
      </c>
      <c r="M653" s="12">
        <f>(N653/86400)+25569+(-6/24)</f>
        <v>41955.767488425925</v>
      </c>
      <c r="N653">
        <v>1415838311</v>
      </c>
      <c r="O653" t="b">
        <v>0</v>
      </c>
      <c r="P653">
        <v>105</v>
      </c>
      <c r="Q653" t="b">
        <v>1</v>
      </c>
      <c r="R653" t="s">
        <v>8273</v>
      </c>
      <c r="S653" s="6">
        <f>F653/E653</f>
        <v>1.00528</v>
      </c>
      <c r="T653" s="7">
        <f>F653/P653</f>
        <v>239.35238095238094</v>
      </c>
      <c r="U653" t="s">
        <v>8318</v>
      </c>
      <c r="V653" t="s">
        <v>8320</v>
      </c>
    </row>
    <row r="654" spans="1:22" ht="60" x14ac:dyDescent="0.25">
      <c r="A654">
        <v>652</v>
      </c>
      <c r="B654" s="3" t="s">
        <v>653</v>
      </c>
      <c r="C654" s="3" t="s">
        <v>4762</v>
      </c>
      <c r="D654" s="3">
        <f t="shared" si="20"/>
        <v>-14</v>
      </c>
      <c r="E654">
        <v>3000</v>
      </c>
      <c r="F654">
        <v>3014</v>
      </c>
      <c r="G654" t="s">
        <v>8219</v>
      </c>
      <c r="H654" t="s">
        <v>8224</v>
      </c>
      <c r="I654" t="s">
        <v>8246</v>
      </c>
      <c r="J654" s="12">
        <f>(K654/86400)+25569+(-6/24)</f>
        <v>42705.482060185182</v>
      </c>
      <c r="K654">
        <v>1480613650</v>
      </c>
      <c r="L654" t="str">
        <f t="shared" si="21"/>
        <v>Nov</v>
      </c>
      <c r="M654" s="12">
        <f>(N654/86400)+25569+(-6/24)</f>
        <v>42675.440393518518</v>
      </c>
      <c r="N654">
        <v>1478018050</v>
      </c>
      <c r="O654" t="b">
        <v>0</v>
      </c>
      <c r="P654">
        <v>28</v>
      </c>
      <c r="Q654" t="b">
        <v>1</v>
      </c>
      <c r="R654" t="s">
        <v>8273</v>
      </c>
      <c r="S654" s="6">
        <f>F654/E654</f>
        <v>1.0046666666666666</v>
      </c>
      <c r="T654" s="7">
        <f>F654/P654</f>
        <v>107.64285714285714</v>
      </c>
      <c r="U654" t="s">
        <v>8318</v>
      </c>
      <c r="V654" t="s">
        <v>8320</v>
      </c>
    </row>
    <row r="655" spans="1:22" ht="60" x14ac:dyDescent="0.25">
      <c r="A655">
        <v>653</v>
      </c>
      <c r="B655" s="3" t="s">
        <v>654</v>
      </c>
      <c r="C655" s="3" t="s">
        <v>4763</v>
      </c>
      <c r="D655" s="3">
        <f t="shared" si="20"/>
        <v>-31084.5</v>
      </c>
      <c r="E655">
        <v>75000</v>
      </c>
      <c r="F655">
        <v>106084.5</v>
      </c>
      <c r="G655" t="s">
        <v>8219</v>
      </c>
      <c r="H655" t="s">
        <v>8224</v>
      </c>
      <c r="I655" t="s">
        <v>8246</v>
      </c>
      <c r="J655" s="12">
        <f>(K655/86400)+25569+(-6/24)</f>
        <v>42236.368518518517</v>
      </c>
      <c r="K655">
        <v>1440082240</v>
      </c>
      <c r="L655" t="str">
        <f t="shared" si="21"/>
        <v>Jul</v>
      </c>
      <c r="M655" s="12">
        <f>(N655/86400)+25569+(-6/24)</f>
        <v>42199.368518518517</v>
      </c>
      <c r="N655">
        <v>1436885440</v>
      </c>
      <c r="O655" t="b">
        <v>0</v>
      </c>
      <c r="P655">
        <v>1107</v>
      </c>
      <c r="Q655" t="b">
        <v>1</v>
      </c>
      <c r="R655" t="s">
        <v>8273</v>
      </c>
      <c r="S655" s="6">
        <f>F655/E655</f>
        <v>1.4144600000000001</v>
      </c>
      <c r="T655" s="7">
        <f>F655/P655</f>
        <v>95.830623306233065</v>
      </c>
      <c r="U655" t="s">
        <v>8318</v>
      </c>
      <c r="V655" t="s">
        <v>8320</v>
      </c>
    </row>
    <row r="656" spans="1:22" ht="60" x14ac:dyDescent="0.25">
      <c r="A656">
        <v>654</v>
      </c>
      <c r="B656" s="3" t="s">
        <v>655</v>
      </c>
      <c r="C656" s="3" t="s">
        <v>4764</v>
      </c>
      <c r="D656" s="3">
        <f t="shared" si="20"/>
        <v>-20075</v>
      </c>
      <c r="E656">
        <v>12000</v>
      </c>
      <c r="F656">
        <v>32075</v>
      </c>
      <c r="G656" t="s">
        <v>8219</v>
      </c>
      <c r="H656" t="s">
        <v>8224</v>
      </c>
      <c r="I656" t="s">
        <v>8246</v>
      </c>
      <c r="J656" s="12">
        <f>(K656/86400)+25569+(-6/24)</f>
        <v>42193.707326388889</v>
      </c>
      <c r="K656">
        <v>1436396313</v>
      </c>
      <c r="L656" t="str">
        <f t="shared" si="21"/>
        <v>Jun</v>
      </c>
      <c r="M656" s="12">
        <f>(N656/86400)+25569+(-6/24)</f>
        <v>42163.707326388889</v>
      </c>
      <c r="N656">
        <v>1433804313</v>
      </c>
      <c r="O656" t="b">
        <v>0</v>
      </c>
      <c r="P656">
        <v>1013</v>
      </c>
      <c r="Q656" t="b">
        <v>1</v>
      </c>
      <c r="R656" t="s">
        <v>8273</v>
      </c>
      <c r="S656" s="6">
        <f>F656/E656</f>
        <v>2.6729166666666666</v>
      </c>
      <c r="T656" s="7">
        <f>F656/P656</f>
        <v>31.663376110562684</v>
      </c>
      <c r="U656" t="s">
        <v>8318</v>
      </c>
      <c r="V656" t="s">
        <v>8320</v>
      </c>
    </row>
    <row r="657" spans="1:22" ht="45" x14ac:dyDescent="0.25">
      <c r="A657">
        <v>655</v>
      </c>
      <c r="B657" s="3" t="s">
        <v>656</v>
      </c>
      <c r="C657" s="3" t="s">
        <v>4765</v>
      </c>
      <c r="D657" s="3">
        <f t="shared" si="20"/>
        <v>-3751</v>
      </c>
      <c r="E657">
        <v>8000</v>
      </c>
      <c r="F657">
        <v>11751</v>
      </c>
      <c r="G657" t="s">
        <v>8219</v>
      </c>
      <c r="H657" t="s">
        <v>8224</v>
      </c>
      <c r="I657" t="s">
        <v>8246</v>
      </c>
      <c r="J657" s="12">
        <f>(K657/86400)+25569+(-6/24)</f>
        <v>42075.665648148148</v>
      </c>
      <c r="K657">
        <v>1426197512</v>
      </c>
      <c r="L657" t="str">
        <f t="shared" si="21"/>
        <v>Feb</v>
      </c>
      <c r="M657" s="12">
        <f>(N657/86400)+25569+(-6/24)</f>
        <v>42045.707314814819</v>
      </c>
      <c r="N657">
        <v>1423609112</v>
      </c>
      <c r="O657" t="b">
        <v>0</v>
      </c>
      <c r="P657">
        <v>274</v>
      </c>
      <c r="Q657" t="b">
        <v>1</v>
      </c>
      <c r="R657" t="s">
        <v>8273</v>
      </c>
      <c r="S657" s="6">
        <f>F657/E657</f>
        <v>1.4688749999999999</v>
      </c>
      <c r="T657" s="7">
        <f>F657/P657</f>
        <v>42.886861313868614</v>
      </c>
      <c r="U657" t="s">
        <v>8318</v>
      </c>
      <c r="V657" t="s">
        <v>8320</v>
      </c>
    </row>
    <row r="658" spans="1:22" ht="60" x14ac:dyDescent="0.25">
      <c r="A658">
        <v>656</v>
      </c>
      <c r="B658" s="3" t="s">
        <v>657</v>
      </c>
      <c r="C658" s="3" t="s">
        <v>4766</v>
      </c>
      <c r="D658" s="3">
        <f t="shared" si="20"/>
        <v>-5678</v>
      </c>
      <c r="E658">
        <v>5000</v>
      </c>
      <c r="F658">
        <v>10678</v>
      </c>
      <c r="G658" t="s">
        <v>8219</v>
      </c>
      <c r="H658" t="s">
        <v>8224</v>
      </c>
      <c r="I658" t="s">
        <v>8246</v>
      </c>
      <c r="J658" s="12">
        <f>(K658/86400)+25569+(-6/24)</f>
        <v>42477.51295138889</v>
      </c>
      <c r="K658">
        <v>1460917119</v>
      </c>
      <c r="L658" t="str">
        <f t="shared" si="21"/>
        <v>Feb</v>
      </c>
      <c r="M658" s="12">
        <f>(N658/86400)+25569+(-6/24)</f>
        <v>42417.554618055554</v>
      </c>
      <c r="N658">
        <v>1455736719</v>
      </c>
      <c r="O658" t="b">
        <v>0</v>
      </c>
      <c r="P658">
        <v>87</v>
      </c>
      <c r="Q658" t="b">
        <v>1</v>
      </c>
      <c r="R658" t="s">
        <v>8273</v>
      </c>
      <c r="S658" s="6">
        <f>F658/E658</f>
        <v>2.1356000000000002</v>
      </c>
      <c r="T658" s="7">
        <f>F658/P658</f>
        <v>122.73563218390805</v>
      </c>
      <c r="U658" t="s">
        <v>8318</v>
      </c>
      <c r="V658" t="s">
        <v>8320</v>
      </c>
    </row>
    <row r="659" spans="1:22" ht="60" x14ac:dyDescent="0.25">
      <c r="A659">
        <v>657</v>
      </c>
      <c r="B659" s="3" t="s">
        <v>658</v>
      </c>
      <c r="C659" s="3" t="s">
        <v>4767</v>
      </c>
      <c r="D659" s="3">
        <f t="shared" si="20"/>
        <v>-3855</v>
      </c>
      <c r="E659">
        <v>15000</v>
      </c>
      <c r="F659">
        <v>18855</v>
      </c>
      <c r="G659" t="s">
        <v>8219</v>
      </c>
      <c r="H659" t="s">
        <v>8224</v>
      </c>
      <c r="I659" t="s">
        <v>8246</v>
      </c>
      <c r="J659" s="12">
        <f>(K659/86400)+25569+(-6/24)</f>
        <v>42361.59574074074</v>
      </c>
      <c r="K659">
        <v>1450901872</v>
      </c>
      <c r="L659" t="str">
        <f t="shared" si="21"/>
        <v>Nov</v>
      </c>
      <c r="M659" s="12">
        <f>(N659/86400)+25569+(-6/24)</f>
        <v>42331.59574074074</v>
      </c>
      <c r="N659">
        <v>1448309872</v>
      </c>
      <c r="O659" t="b">
        <v>0</v>
      </c>
      <c r="P659">
        <v>99</v>
      </c>
      <c r="Q659" t="b">
        <v>1</v>
      </c>
      <c r="R659" t="s">
        <v>8273</v>
      </c>
      <c r="S659" s="6">
        <f>F659/E659</f>
        <v>1.2569999999999999</v>
      </c>
      <c r="T659" s="7">
        <f>F659/P659</f>
        <v>190.45454545454547</v>
      </c>
      <c r="U659" t="s">
        <v>8318</v>
      </c>
      <c r="V659" t="s">
        <v>8320</v>
      </c>
    </row>
    <row r="660" spans="1:22" ht="60" x14ac:dyDescent="0.25">
      <c r="A660">
        <v>658</v>
      </c>
      <c r="B660" s="3" t="s">
        <v>659</v>
      </c>
      <c r="C660" s="3" t="s">
        <v>4768</v>
      </c>
      <c r="D660" s="3">
        <f t="shared" si="20"/>
        <v>-1289</v>
      </c>
      <c r="E660">
        <v>28888</v>
      </c>
      <c r="F660">
        <v>30177</v>
      </c>
      <c r="G660" t="s">
        <v>8219</v>
      </c>
      <c r="H660" t="s">
        <v>8224</v>
      </c>
      <c r="I660" t="s">
        <v>8246</v>
      </c>
      <c r="J660" s="12">
        <f>(K660/86400)+25569+(-6/24)</f>
        <v>42211.5</v>
      </c>
      <c r="K660">
        <v>1437933600</v>
      </c>
      <c r="L660" t="str">
        <f t="shared" si="21"/>
        <v>Jun</v>
      </c>
      <c r="M660" s="12">
        <f>(N660/86400)+25569+(-6/24)</f>
        <v>42178.910752314812</v>
      </c>
      <c r="N660">
        <v>1435117889</v>
      </c>
      <c r="O660" t="b">
        <v>0</v>
      </c>
      <c r="P660">
        <v>276</v>
      </c>
      <c r="Q660" t="b">
        <v>1</v>
      </c>
      <c r="R660" t="s">
        <v>8273</v>
      </c>
      <c r="S660" s="6">
        <f>F660/E660</f>
        <v>1.0446206037108834</v>
      </c>
      <c r="T660" s="7">
        <f>F660/P660</f>
        <v>109.33695652173913</v>
      </c>
      <c r="U660" t="s">
        <v>8318</v>
      </c>
      <c r="V660" t="s">
        <v>8320</v>
      </c>
    </row>
    <row r="661" spans="1:22" x14ac:dyDescent="0.25">
      <c r="A661">
        <v>659</v>
      </c>
      <c r="B661" s="3" t="s">
        <v>660</v>
      </c>
      <c r="C661" s="3" t="s">
        <v>4769</v>
      </c>
      <c r="D661" s="3">
        <f t="shared" si="20"/>
        <v>-17</v>
      </c>
      <c r="E661">
        <v>3000</v>
      </c>
      <c r="F661">
        <v>3017</v>
      </c>
      <c r="G661" t="s">
        <v>8219</v>
      </c>
      <c r="H661" t="s">
        <v>8224</v>
      </c>
      <c r="I661" t="s">
        <v>8246</v>
      </c>
      <c r="J661" s="12">
        <f>(K661/86400)+25569+(-6/24)</f>
        <v>42239.343692129631</v>
      </c>
      <c r="K661">
        <v>1440339295</v>
      </c>
      <c r="L661" t="str">
        <f t="shared" si="21"/>
        <v>Jul</v>
      </c>
      <c r="M661" s="12">
        <f>(N661/86400)+25569+(-6/24)</f>
        <v>42209.343692129631</v>
      </c>
      <c r="N661">
        <v>1437747295</v>
      </c>
      <c r="O661" t="b">
        <v>0</v>
      </c>
      <c r="P661">
        <v>21</v>
      </c>
      <c r="Q661" t="b">
        <v>1</v>
      </c>
      <c r="R661" t="s">
        <v>8273</v>
      </c>
      <c r="S661" s="6">
        <f>F661/E661</f>
        <v>1.0056666666666667</v>
      </c>
      <c r="T661" s="7">
        <f>F661/P661</f>
        <v>143.66666666666666</v>
      </c>
      <c r="U661" t="s">
        <v>8318</v>
      </c>
      <c r="V661" t="s">
        <v>8320</v>
      </c>
    </row>
    <row r="662" spans="1:22" ht="60" x14ac:dyDescent="0.25">
      <c r="A662">
        <v>660</v>
      </c>
      <c r="B662" s="3" t="s">
        <v>661</v>
      </c>
      <c r="C662" s="3" t="s">
        <v>4770</v>
      </c>
      <c r="D662" s="3">
        <f t="shared" si="20"/>
        <v>48471</v>
      </c>
      <c r="E662">
        <v>50000</v>
      </c>
      <c r="F662">
        <v>1529</v>
      </c>
      <c r="G662" t="s">
        <v>8221</v>
      </c>
      <c r="H662" t="s">
        <v>8224</v>
      </c>
      <c r="I662" t="s">
        <v>8246</v>
      </c>
      <c r="J662" s="12">
        <f>(K662/86400)+25569+(-6/24)</f>
        <v>41952.533321759256</v>
      </c>
      <c r="K662">
        <v>1415558879</v>
      </c>
      <c r="L662" t="str">
        <f t="shared" si="21"/>
        <v>Oct</v>
      </c>
      <c r="M662" s="12">
        <f>(N662/86400)+25569+(-6/24)</f>
        <v>41922.491655092592</v>
      </c>
      <c r="N662">
        <v>1412963279</v>
      </c>
      <c r="O662" t="b">
        <v>0</v>
      </c>
      <c r="P662">
        <v>18</v>
      </c>
      <c r="Q662" t="b">
        <v>0</v>
      </c>
      <c r="R662" t="s">
        <v>8273</v>
      </c>
      <c r="S662" s="6">
        <f>F662/E662</f>
        <v>3.058E-2</v>
      </c>
      <c r="T662" s="7">
        <f>F662/P662</f>
        <v>84.944444444444443</v>
      </c>
      <c r="U662" t="s">
        <v>8318</v>
      </c>
      <c r="V662" t="s">
        <v>8320</v>
      </c>
    </row>
    <row r="663" spans="1:22" ht="45" x14ac:dyDescent="0.25">
      <c r="A663">
        <v>661</v>
      </c>
      <c r="B663" s="3" t="s">
        <v>662</v>
      </c>
      <c r="C663" s="3" t="s">
        <v>4771</v>
      </c>
      <c r="D663" s="3">
        <f t="shared" si="20"/>
        <v>9905</v>
      </c>
      <c r="E663">
        <v>10000</v>
      </c>
      <c r="F663">
        <v>95</v>
      </c>
      <c r="G663" t="s">
        <v>8221</v>
      </c>
      <c r="H663" t="s">
        <v>8224</v>
      </c>
      <c r="I663" t="s">
        <v>8246</v>
      </c>
      <c r="J663" s="12">
        <f>(K663/86400)+25569+(-6/24)</f>
        <v>42666.395358796297</v>
      </c>
      <c r="K663">
        <v>1477236559</v>
      </c>
      <c r="L663" t="str">
        <f t="shared" si="21"/>
        <v>Sep</v>
      </c>
      <c r="M663" s="12">
        <f>(N663/86400)+25569+(-6/24)</f>
        <v>42636.395358796297</v>
      </c>
      <c r="N663">
        <v>1474644559</v>
      </c>
      <c r="O663" t="b">
        <v>0</v>
      </c>
      <c r="P663">
        <v>9</v>
      </c>
      <c r="Q663" t="b">
        <v>0</v>
      </c>
      <c r="R663" t="s">
        <v>8273</v>
      </c>
      <c r="S663" s="6">
        <f>F663/E663</f>
        <v>9.4999999999999998E-3</v>
      </c>
      <c r="T663" s="7">
        <f>F663/P663</f>
        <v>10.555555555555555</v>
      </c>
      <c r="U663" t="s">
        <v>8318</v>
      </c>
      <c r="V663" t="s">
        <v>8320</v>
      </c>
    </row>
    <row r="664" spans="1:22" ht="45" x14ac:dyDescent="0.25">
      <c r="A664">
        <v>662</v>
      </c>
      <c r="B664" s="3" t="s">
        <v>663</v>
      </c>
      <c r="C664" s="3" t="s">
        <v>4772</v>
      </c>
      <c r="D664" s="3">
        <f t="shared" si="20"/>
        <v>38844</v>
      </c>
      <c r="E664">
        <v>39000</v>
      </c>
      <c r="F664">
        <v>156</v>
      </c>
      <c r="G664" t="s">
        <v>8221</v>
      </c>
      <c r="H664" t="s">
        <v>8224</v>
      </c>
      <c r="I664" t="s">
        <v>8246</v>
      </c>
      <c r="J664" s="12">
        <f>(K664/86400)+25569+(-6/24)</f>
        <v>42020.188043981485</v>
      </c>
      <c r="K664">
        <v>1421404247</v>
      </c>
      <c r="L664" t="str">
        <f t="shared" si="21"/>
        <v>Dec</v>
      </c>
      <c r="M664" s="12">
        <f>(N664/86400)+25569+(-6/24)</f>
        <v>41990.188043981485</v>
      </c>
      <c r="N664">
        <v>1418812247</v>
      </c>
      <c r="O664" t="b">
        <v>0</v>
      </c>
      <c r="P664">
        <v>4</v>
      </c>
      <c r="Q664" t="b">
        <v>0</v>
      </c>
      <c r="R664" t="s">
        <v>8273</v>
      </c>
      <c r="S664" s="6">
        <f>F664/E664</f>
        <v>4.0000000000000001E-3</v>
      </c>
      <c r="T664" s="7">
        <f>F664/P664</f>
        <v>39</v>
      </c>
      <c r="U664" t="s">
        <v>8318</v>
      </c>
      <c r="V664" t="s">
        <v>8320</v>
      </c>
    </row>
    <row r="665" spans="1:22" ht="60" x14ac:dyDescent="0.25">
      <c r="A665">
        <v>663</v>
      </c>
      <c r="B665" s="3" t="s">
        <v>664</v>
      </c>
      <c r="C665" s="3" t="s">
        <v>4773</v>
      </c>
      <c r="D665" s="3">
        <f t="shared" si="20"/>
        <v>199300</v>
      </c>
      <c r="E665">
        <v>200000</v>
      </c>
      <c r="F665">
        <v>700</v>
      </c>
      <c r="G665" t="s">
        <v>8221</v>
      </c>
      <c r="H665" t="s">
        <v>8232</v>
      </c>
      <c r="I665" t="s">
        <v>8253</v>
      </c>
      <c r="J665" s="12">
        <f>(K665/86400)+25569+(-6/24)</f>
        <v>42203.593240740738</v>
      </c>
      <c r="K665">
        <v>1437250456</v>
      </c>
      <c r="L665" t="str">
        <f t="shared" si="21"/>
        <v>Jun</v>
      </c>
      <c r="M665" s="12">
        <f>(N665/86400)+25569+(-6/24)</f>
        <v>42173.593240740738</v>
      </c>
      <c r="N665">
        <v>1434658456</v>
      </c>
      <c r="O665" t="b">
        <v>0</v>
      </c>
      <c r="P665">
        <v>7</v>
      </c>
      <c r="Q665" t="b">
        <v>0</v>
      </c>
      <c r="R665" t="s">
        <v>8273</v>
      </c>
      <c r="S665" s="6">
        <f>F665/E665</f>
        <v>3.5000000000000001E-3</v>
      </c>
      <c r="T665" s="7">
        <f>F665/P665</f>
        <v>100</v>
      </c>
      <c r="U665" t="s">
        <v>8318</v>
      </c>
      <c r="V665" t="s">
        <v>8320</v>
      </c>
    </row>
    <row r="666" spans="1:22" ht="60" x14ac:dyDescent="0.25">
      <c r="A666">
        <v>664</v>
      </c>
      <c r="B666" s="3" t="s">
        <v>665</v>
      </c>
      <c r="C666" s="3" t="s">
        <v>4774</v>
      </c>
      <c r="D666" s="3">
        <f t="shared" si="20"/>
        <v>11096</v>
      </c>
      <c r="E666">
        <v>12000</v>
      </c>
      <c r="F666">
        <v>904</v>
      </c>
      <c r="G666" t="s">
        <v>8221</v>
      </c>
      <c r="H666" t="s">
        <v>8224</v>
      </c>
      <c r="I666" t="s">
        <v>8246</v>
      </c>
      <c r="J666" s="12">
        <f>(K666/86400)+25569+(-6/24)</f>
        <v>42107.416377314818</v>
      </c>
      <c r="K666">
        <v>1428940775</v>
      </c>
      <c r="L666" t="str">
        <f t="shared" si="21"/>
        <v>Mar</v>
      </c>
      <c r="M666" s="12">
        <f>(N666/86400)+25569+(-6/24)</f>
        <v>42077.416377314818</v>
      </c>
      <c r="N666">
        <v>1426348775</v>
      </c>
      <c r="O666" t="b">
        <v>0</v>
      </c>
      <c r="P666">
        <v>29</v>
      </c>
      <c r="Q666" t="b">
        <v>0</v>
      </c>
      <c r="R666" t="s">
        <v>8273</v>
      </c>
      <c r="S666" s="6">
        <f>F666/E666</f>
        <v>7.5333333333333335E-2</v>
      </c>
      <c r="T666" s="7">
        <f>F666/P666</f>
        <v>31.172413793103448</v>
      </c>
      <c r="U666" t="s">
        <v>8318</v>
      </c>
      <c r="V666" t="s">
        <v>8320</v>
      </c>
    </row>
    <row r="667" spans="1:22" ht="60" x14ac:dyDescent="0.25">
      <c r="A667">
        <v>665</v>
      </c>
      <c r="B667" s="3" t="s">
        <v>666</v>
      </c>
      <c r="C667" s="3" t="s">
        <v>4775</v>
      </c>
      <c r="D667" s="3">
        <f t="shared" si="20"/>
        <v>8136</v>
      </c>
      <c r="E667">
        <v>10000</v>
      </c>
      <c r="F667">
        <v>1864</v>
      </c>
      <c r="G667" t="s">
        <v>8221</v>
      </c>
      <c r="H667" t="s">
        <v>8224</v>
      </c>
      <c r="I667" t="s">
        <v>8246</v>
      </c>
      <c r="J667" s="12">
        <f>(K667/86400)+25569+(-6/24)</f>
        <v>42748.461354166662</v>
      </c>
      <c r="K667">
        <v>1484327061</v>
      </c>
      <c r="L667" t="str">
        <f t="shared" si="21"/>
        <v>Nov</v>
      </c>
      <c r="M667" s="12">
        <f>(N667/86400)+25569+(-6/24)</f>
        <v>42688.461354166662</v>
      </c>
      <c r="N667">
        <v>1479143061</v>
      </c>
      <c r="O667" t="b">
        <v>0</v>
      </c>
      <c r="P667">
        <v>12</v>
      </c>
      <c r="Q667" t="b">
        <v>0</v>
      </c>
      <c r="R667" t="s">
        <v>8273</v>
      </c>
      <c r="S667" s="6">
        <f>F667/E667</f>
        <v>0.18640000000000001</v>
      </c>
      <c r="T667" s="7">
        <f>F667/P667</f>
        <v>155.33333333333334</v>
      </c>
      <c r="U667" t="s">
        <v>8318</v>
      </c>
      <c r="V667" t="s">
        <v>8320</v>
      </c>
    </row>
    <row r="668" spans="1:22" ht="60" x14ac:dyDescent="0.25">
      <c r="A668">
        <v>666</v>
      </c>
      <c r="B668" s="3" t="s">
        <v>667</v>
      </c>
      <c r="C668" s="3" t="s">
        <v>4776</v>
      </c>
      <c r="D668" s="3">
        <f t="shared" si="20"/>
        <v>199992</v>
      </c>
      <c r="E668">
        <v>200000</v>
      </c>
      <c r="F668">
        <v>8</v>
      </c>
      <c r="G668" t="s">
        <v>8221</v>
      </c>
      <c r="H668" t="s">
        <v>8224</v>
      </c>
      <c r="I668" t="s">
        <v>8246</v>
      </c>
      <c r="J668" s="12">
        <f>(K668/86400)+25569+(-6/24)</f>
        <v>41868.582152777773</v>
      </c>
      <c r="K668">
        <v>1408305498</v>
      </c>
      <c r="L668" t="str">
        <f t="shared" si="21"/>
        <v>Jul</v>
      </c>
      <c r="M668" s="12">
        <f>(N668/86400)+25569+(-6/24)</f>
        <v>41838.582152777773</v>
      </c>
      <c r="N668">
        <v>1405713498</v>
      </c>
      <c r="O668" t="b">
        <v>0</v>
      </c>
      <c r="P668">
        <v>4</v>
      </c>
      <c r="Q668" t="b">
        <v>0</v>
      </c>
      <c r="R668" t="s">
        <v>8273</v>
      </c>
      <c r="S668" s="6">
        <f>F668/E668</f>
        <v>4.0000000000000003E-5</v>
      </c>
      <c r="T668" s="7">
        <f>F668/P668</f>
        <v>2</v>
      </c>
      <c r="U668" t="s">
        <v>8318</v>
      </c>
      <c r="V668" t="s">
        <v>8320</v>
      </c>
    </row>
    <row r="669" spans="1:22" ht="60" x14ac:dyDescent="0.25">
      <c r="A669">
        <v>667</v>
      </c>
      <c r="B669" s="3" t="s">
        <v>668</v>
      </c>
      <c r="C669" s="3" t="s">
        <v>4777</v>
      </c>
      <c r="D669" s="3">
        <f t="shared" si="20"/>
        <v>44990</v>
      </c>
      <c r="E669">
        <v>50000</v>
      </c>
      <c r="F669">
        <v>5010</v>
      </c>
      <c r="G669" t="s">
        <v>8221</v>
      </c>
      <c r="H669" t="s">
        <v>8237</v>
      </c>
      <c r="I669" t="s">
        <v>8249</v>
      </c>
      <c r="J669" s="12">
        <f>(K669/86400)+25569+(-6/24)</f>
        <v>42672.123414351852</v>
      </c>
      <c r="K669">
        <v>1477731463</v>
      </c>
      <c r="L669" t="str">
        <f t="shared" si="21"/>
        <v>Sep</v>
      </c>
      <c r="M669" s="12">
        <f>(N669/86400)+25569+(-6/24)</f>
        <v>42632.123414351852</v>
      </c>
      <c r="N669">
        <v>1474275463</v>
      </c>
      <c r="O669" t="b">
        <v>0</v>
      </c>
      <c r="P669">
        <v>28</v>
      </c>
      <c r="Q669" t="b">
        <v>0</v>
      </c>
      <c r="R669" t="s">
        <v>8273</v>
      </c>
      <c r="S669" s="6">
        <f>F669/E669</f>
        <v>0.1002</v>
      </c>
      <c r="T669" s="7">
        <f>F669/P669</f>
        <v>178.92857142857142</v>
      </c>
      <c r="U669" t="s">
        <v>8318</v>
      </c>
      <c r="V669" t="s">
        <v>8320</v>
      </c>
    </row>
    <row r="670" spans="1:22" ht="45" x14ac:dyDescent="0.25">
      <c r="A670">
        <v>668</v>
      </c>
      <c r="B670" s="3" t="s">
        <v>669</v>
      </c>
      <c r="C670" s="3" t="s">
        <v>4778</v>
      </c>
      <c r="D670" s="3">
        <f t="shared" si="20"/>
        <v>14316</v>
      </c>
      <c r="E670">
        <v>15000</v>
      </c>
      <c r="F670">
        <v>684</v>
      </c>
      <c r="G670" t="s">
        <v>8221</v>
      </c>
      <c r="H670" t="s">
        <v>8224</v>
      </c>
      <c r="I670" t="s">
        <v>8246</v>
      </c>
      <c r="J670" s="12">
        <f>(K670/86400)+25569+(-6/24)</f>
        <v>42135.581273148149</v>
      </c>
      <c r="K670">
        <v>1431374222</v>
      </c>
      <c r="L670" t="str">
        <f t="shared" si="21"/>
        <v>Mar</v>
      </c>
      <c r="M670" s="12">
        <f>(N670/86400)+25569+(-6/24)</f>
        <v>42090.581273148149</v>
      </c>
      <c r="N670">
        <v>1427486222</v>
      </c>
      <c r="O670" t="b">
        <v>0</v>
      </c>
      <c r="P670">
        <v>25</v>
      </c>
      <c r="Q670" t="b">
        <v>0</v>
      </c>
      <c r="R670" t="s">
        <v>8273</v>
      </c>
      <c r="S670" s="6">
        <f>F670/E670</f>
        <v>4.5600000000000002E-2</v>
      </c>
      <c r="T670" s="7">
        <f>F670/P670</f>
        <v>27.36</v>
      </c>
      <c r="U670" t="s">
        <v>8318</v>
      </c>
      <c r="V670" t="s">
        <v>8320</v>
      </c>
    </row>
    <row r="671" spans="1:22" ht="60" x14ac:dyDescent="0.25">
      <c r="A671">
        <v>669</v>
      </c>
      <c r="B671" s="3" t="s">
        <v>670</v>
      </c>
      <c r="C671" s="3" t="s">
        <v>4779</v>
      </c>
      <c r="D671" s="3">
        <f t="shared" si="20"/>
        <v>156985</v>
      </c>
      <c r="E671">
        <v>200000</v>
      </c>
      <c r="F671">
        <v>43015</v>
      </c>
      <c r="G671" t="s">
        <v>8221</v>
      </c>
      <c r="H671" t="s">
        <v>8235</v>
      </c>
      <c r="I671" t="s">
        <v>8255</v>
      </c>
      <c r="J671" s="12">
        <f>(K671/86400)+25569+(-6/24)</f>
        <v>42557.375671296293</v>
      </c>
      <c r="K671">
        <v>1467817258</v>
      </c>
      <c r="L671" t="str">
        <f t="shared" si="21"/>
        <v>Jun</v>
      </c>
      <c r="M671" s="12">
        <f>(N671/86400)+25569+(-6/24)</f>
        <v>42527.375671296293</v>
      </c>
      <c r="N671">
        <v>1465225258</v>
      </c>
      <c r="O671" t="b">
        <v>0</v>
      </c>
      <c r="P671">
        <v>28</v>
      </c>
      <c r="Q671" t="b">
        <v>0</v>
      </c>
      <c r="R671" t="s">
        <v>8273</v>
      </c>
      <c r="S671" s="6">
        <f>F671/E671</f>
        <v>0.21507499999999999</v>
      </c>
      <c r="T671" s="7">
        <f>F671/P671</f>
        <v>1536.25</v>
      </c>
      <c r="U671" t="s">
        <v>8318</v>
      </c>
      <c r="V671" t="s">
        <v>8320</v>
      </c>
    </row>
    <row r="672" spans="1:22" ht="60" x14ac:dyDescent="0.25">
      <c r="A672">
        <v>670</v>
      </c>
      <c r="B672" s="3" t="s">
        <v>671</v>
      </c>
      <c r="C672" s="3" t="s">
        <v>4780</v>
      </c>
      <c r="D672" s="3">
        <f t="shared" si="20"/>
        <v>63651</v>
      </c>
      <c r="E672">
        <v>90000</v>
      </c>
      <c r="F672">
        <v>26349</v>
      </c>
      <c r="G672" t="s">
        <v>8221</v>
      </c>
      <c r="H672" t="s">
        <v>8237</v>
      </c>
      <c r="I672" t="s">
        <v>8249</v>
      </c>
      <c r="J672" s="12">
        <f>(K672/86400)+25569+(-6/24)</f>
        <v>42540.090277777781</v>
      </c>
      <c r="K672">
        <v>1466323800</v>
      </c>
      <c r="L672" t="str">
        <f t="shared" si="21"/>
        <v>May</v>
      </c>
      <c r="M672" s="12">
        <f>(N672/86400)+25569+(-6/24)</f>
        <v>42506.459722222222</v>
      </c>
      <c r="N672">
        <v>1463418120</v>
      </c>
      <c r="O672" t="b">
        <v>0</v>
      </c>
      <c r="P672">
        <v>310</v>
      </c>
      <c r="Q672" t="b">
        <v>0</v>
      </c>
      <c r="R672" t="s">
        <v>8273</v>
      </c>
      <c r="S672" s="6">
        <f>F672/E672</f>
        <v>0.29276666666666668</v>
      </c>
      <c r="T672" s="7">
        <f>F672/P672</f>
        <v>84.99677419354839</v>
      </c>
      <c r="U672" t="s">
        <v>8318</v>
      </c>
      <c r="V672" t="s">
        <v>8320</v>
      </c>
    </row>
    <row r="673" spans="1:22" ht="60" x14ac:dyDescent="0.25">
      <c r="A673">
        <v>671</v>
      </c>
      <c r="B673" s="3" t="s">
        <v>672</v>
      </c>
      <c r="C673" s="3" t="s">
        <v>4781</v>
      </c>
      <c r="D673" s="3">
        <f t="shared" si="20"/>
        <v>18172</v>
      </c>
      <c r="E673">
        <v>30000</v>
      </c>
      <c r="F673">
        <v>11828</v>
      </c>
      <c r="G673" t="s">
        <v>8221</v>
      </c>
      <c r="H673" t="s">
        <v>8224</v>
      </c>
      <c r="I673" t="s">
        <v>8246</v>
      </c>
      <c r="J673" s="12">
        <f>(K673/86400)+25569+(-6/24)</f>
        <v>42017.916666666672</v>
      </c>
      <c r="K673">
        <v>1421208000</v>
      </c>
      <c r="L673" t="str">
        <f t="shared" si="21"/>
        <v>Dec</v>
      </c>
      <c r="M673" s="12">
        <f>(N673/86400)+25569+(-6/24)</f>
        <v>41984.442731481482</v>
      </c>
      <c r="N673">
        <v>1418315852</v>
      </c>
      <c r="O673" t="b">
        <v>0</v>
      </c>
      <c r="P673">
        <v>15</v>
      </c>
      <c r="Q673" t="b">
        <v>0</v>
      </c>
      <c r="R673" t="s">
        <v>8273</v>
      </c>
      <c r="S673" s="6">
        <f>F673/E673</f>
        <v>0.39426666666666665</v>
      </c>
      <c r="T673" s="7">
        <f>F673/P673</f>
        <v>788.5333333333333</v>
      </c>
      <c r="U673" t="s">
        <v>8318</v>
      </c>
      <c r="V673" t="s">
        <v>8320</v>
      </c>
    </row>
    <row r="674" spans="1:22" ht="60" x14ac:dyDescent="0.25">
      <c r="A674">
        <v>672</v>
      </c>
      <c r="B674" s="3" t="s">
        <v>673</v>
      </c>
      <c r="C674" s="3" t="s">
        <v>4782</v>
      </c>
      <c r="D674" s="3">
        <f t="shared" si="20"/>
        <v>39186</v>
      </c>
      <c r="E674">
        <v>50000</v>
      </c>
      <c r="F674">
        <v>10814</v>
      </c>
      <c r="G674" t="s">
        <v>8221</v>
      </c>
      <c r="H674" t="s">
        <v>8224</v>
      </c>
      <c r="I674" t="s">
        <v>8246</v>
      </c>
      <c r="J674" s="12">
        <f>(K674/86400)+25569+(-6/24)</f>
        <v>42004.957638888889</v>
      </c>
      <c r="K674">
        <v>1420088340</v>
      </c>
      <c r="L674" t="str">
        <f t="shared" si="21"/>
        <v>Nov</v>
      </c>
      <c r="M674" s="12">
        <f>(N674/86400)+25569+(-6/24)</f>
        <v>41973.969490740739</v>
      </c>
      <c r="N674">
        <v>1417410964</v>
      </c>
      <c r="O674" t="b">
        <v>0</v>
      </c>
      <c r="P674">
        <v>215</v>
      </c>
      <c r="Q674" t="b">
        <v>0</v>
      </c>
      <c r="R674" t="s">
        <v>8273</v>
      </c>
      <c r="S674" s="6">
        <f>F674/E674</f>
        <v>0.21628</v>
      </c>
      <c r="T674" s="7">
        <f>F674/P674</f>
        <v>50.29767441860465</v>
      </c>
      <c r="U674" t="s">
        <v>8318</v>
      </c>
      <c r="V674" t="s">
        <v>8320</v>
      </c>
    </row>
    <row r="675" spans="1:22" ht="60" x14ac:dyDescent="0.25">
      <c r="A675">
        <v>673</v>
      </c>
      <c r="B675" s="3" t="s">
        <v>674</v>
      </c>
      <c r="C675" s="3" t="s">
        <v>4783</v>
      </c>
      <c r="D675" s="3">
        <f t="shared" si="20"/>
        <v>99795</v>
      </c>
      <c r="E675">
        <v>100000</v>
      </c>
      <c r="F675">
        <v>205</v>
      </c>
      <c r="G675" t="s">
        <v>8221</v>
      </c>
      <c r="H675" t="s">
        <v>8224</v>
      </c>
      <c r="I675" t="s">
        <v>8246</v>
      </c>
      <c r="J675" s="12">
        <f>(K675/86400)+25569+(-6/24)</f>
        <v>41883.590474537035</v>
      </c>
      <c r="K675">
        <v>1409602217</v>
      </c>
      <c r="L675" t="str">
        <f t="shared" si="21"/>
        <v>Jul</v>
      </c>
      <c r="M675" s="12">
        <f>(N675/86400)+25569+(-6/24)</f>
        <v>41838.590474537035</v>
      </c>
      <c r="N675">
        <v>1405714217</v>
      </c>
      <c r="O675" t="b">
        <v>0</v>
      </c>
      <c r="P675">
        <v>3</v>
      </c>
      <c r="Q675" t="b">
        <v>0</v>
      </c>
      <c r="R675" t="s">
        <v>8273</v>
      </c>
      <c r="S675" s="6">
        <f>F675/E675</f>
        <v>2.0500000000000002E-3</v>
      </c>
      <c r="T675" s="7">
        <f>F675/P675</f>
        <v>68.333333333333329</v>
      </c>
      <c r="U675" t="s">
        <v>8318</v>
      </c>
      <c r="V675" t="s">
        <v>8320</v>
      </c>
    </row>
    <row r="676" spans="1:22" ht="30" x14ac:dyDescent="0.25">
      <c r="A676">
        <v>674</v>
      </c>
      <c r="B676" s="3" t="s">
        <v>675</v>
      </c>
      <c r="C676" s="3" t="s">
        <v>4784</v>
      </c>
      <c r="D676" s="3">
        <f t="shared" si="20"/>
        <v>49985</v>
      </c>
      <c r="E676">
        <v>50000</v>
      </c>
      <c r="F676">
        <v>15</v>
      </c>
      <c r="G676" t="s">
        <v>8221</v>
      </c>
      <c r="H676" t="s">
        <v>8224</v>
      </c>
      <c r="I676" t="s">
        <v>8246</v>
      </c>
      <c r="J676" s="12">
        <f>(K676/86400)+25569+(-6/24)</f>
        <v>41862.866053240738</v>
      </c>
      <c r="K676">
        <v>1407811627</v>
      </c>
      <c r="L676" t="str">
        <f t="shared" si="21"/>
        <v>Jun</v>
      </c>
      <c r="M676" s="12">
        <f>(N676/86400)+25569+(-6/24)</f>
        <v>41802.866053240738</v>
      </c>
      <c r="N676">
        <v>1402627627</v>
      </c>
      <c r="O676" t="b">
        <v>0</v>
      </c>
      <c r="P676">
        <v>2</v>
      </c>
      <c r="Q676" t="b">
        <v>0</v>
      </c>
      <c r="R676" t="s">
        <v>8273</v>
      </c>
      <c r="S676" s="6">
        <f>F676/E676</f>
        <v>2.9999999999999997E-4</v>
      </c>
      <c r="T676" s="7">
        <f>F676/P676</f>
        <v>7.5</v>
      </c>
      <c r="U676" t="s">
        <v>8318</v>
      </c>
      <c r="V676" t="s">
        <v>8320</v>
      </c>
    </row>
    <row r="677" spans="1:22" ht="60" x14ac:dyDescent="0.25">
      <c r="A677">
        <v>675</v>
      </c>
      <c r="B677" s="3" t="s">
        <v>676</v>
      </c>
      <c r="C677" s="3" t="s">
        <v>4785</v>
      </c>
      <c r="D677" s="3">
        <f t="shared" si="20"/>
        <v>5109</v>
      </c>
      <c r="E677">
        <v>6000</v>
      </c>
      <c r="F677">
        <v>891</v>
      </c>
      <c r="G677" t="s">
        <v>8221</v>
      </c>
      <c r="H677" t="s">
        <v>8224</v>
      </c>
      <c r="I677" t="s">
        <v>8246</v>
      </c>
      <c r="J677" s="12">
        <f>(K677/86400)+25569+(-6/24)</f>
        <v>42005.040972222225</v>
      </c>
      <c r="K677">
        <v>1420095540</v>
      </c>
      <c r="L677" t="str">
        <f t="shared" si="21"/>
        <v>Dec</v>
      </c>
      <c r="M677" s="12">
        <f>(N677/86400)+25569+(-6/24)</f>
        <v>41975.680601851855</v>
      </c>
      <c r="N677">
        <v>1417558804</v>
      </c>
      <c r="O677" t="b">
        <v>0</v>
      </c>
      <c r="P677">
        <v>26</v>
      </c>
      <c r="Q677" t="b">
        <v>0</v>
      </c>
      <c r="R677" t="s">
        <v>8273</v>
      </c>
      <c r="S677" s="6">
        <f>F677/E677</f>
        <v>0.14849999999999999</v>
      </c>
      <c r="T677" s="7">
        <f>F677/P677</f>
        <v>34.269230769230766</v>
      </c>
      <c r="U677" t="s">
        <v>8318</v>
      </c>
      <c r="V677" t="s">
        <v>8320</v>
      </c>
    </row>
    <row r="678" spans="1:22" ht="60" x14ac:dyDescent="0.25">
      <c r="A678">
        <v>676</v>
      </c>
      <c r="B678" s="3" t="s">
        <v>677</v>
      </c>
      <c r="C678" s="3" t="s">
        <v>4786</v>
      </c>
      <c r="D678" s="3">
        <f t="shared" si="20"/>
        <v>98529</v>
      </c>
      <c r="E678">
        <v>100000</v>
      </c>
      <c r="F678">
        <v>1471</v>
      </c>
      <c r="G678" t="s">
        <v>8221</v>
      </c>
      <c r="H678" t="s">
        <v>8229</v>
      </c>
      <c r="I678" t="s">
        <v>8251</v>
      </c>
      <c r="J678" s="12">
        <f>(K678/86400)+25569+(-6/24)</f>
        <v>42042.51829861111</v>
      </c>
      <c r="K678">
        <v>1423333581</v>
      </c>
      <c r="L678" t="str">
        <f t="shared" si="21"/>
        <v>Jan</v>
      </c>
      <c r="M678" s="12">
        <f>(N678/86400)+25569+(-6/24)</f>
        <v>42012.51829861111</v>
      </c>
      <c r="N678">
        <v>1420741581</v>
      </c>
      <c r="O678" t="b">
        <v>0</v>
      </c>
      <c r="P678">
        <v>24</v>
      </c>
      <c r="Q678" t="b">
        <v>0</v>
      </c>
      <c r="R678" t="s">
        <v>8273</v>
      </c>
      <c r="S678" s="6">
        <f>F678/E678</f>
        <v>1.4710000000000001E-2</v>
      </c>
      <c r="T678" s="7">
        <f>F678/P678</f>
        <v>61.291666666666664</v>
      </c>
      <c r="U678" t="s">
        <v>8318</v>
      </c>
      <c r="V678" t="s">
        <v>8320</v>
      </c>
    </row>
    <row r="679" spans="1:22" ht="75" x14ac:dyDescent="0.25">
      <c r="A679">
        <v>677</v>
      </c>
      <c r="B679" s="3" t="s">
        <v>678</v>
      </c>
      <c r="C679" s="3" t="s">
        <v>4787</v>
      </c>
      <c r="D679" s="3">
        <f t="shared" si="20"/>
        <v>37208</v>
      </c>
      <c r="E679">
        <v>50000</v>
      </c>
      <c r="F679">
        <v>12792</v>
      </c>
      <c r="G679" t="s">
        <v>8221</v>
      </c>
      <c r="H679" t="s">
        <v>8237</v>
      </c>
      <c r="I679" t="s">
        <v>8249</v>
      </c>
      <c r="J679" s="12">
        <f>(K679/86400)+25569+(-6/24)</f>
        <v>42549.153877314813</v>
      </c>
      <c r="K679">
        <v>1467106895</v>
      </c>
      <c r="L679" t="str">
        <f t="shared" si="21"/>
        <v>May</v>
      </c>
      <c r="M679" s="12">
        <f>(N679/86400)+25569+(-6/24)</f>
        <v>42504.153877314813</v>
      </c>
      <c r="N679">
        <v>1463218895</v>
      </c>
      <c r="O679" t="b">
        <v>0</v>
      </c>
      <c r="P679">
        <v>96</v>
      </c>
      <c r="Q679" t="b">
        <v>0</v>
      </c>
      <c r="R679" t="s">
        <v>8273</v>
      </c>
      <c r="S679" s="6">
        <f>F679/E679</f>
        <v>0.25584000000000001</v>
      </c>
      <c r="T679" s="7">
        <f>F679/P679</f>
        <v>133.25</v>
      </c>
      <c r="U679" t="s">
        <v>8318</v>
      </c>
      <c r="V679" t="s">
        <v>8320</v>
      </c>
    </row>
    <row r="680" spans="1:22" ht="60" x14ac:dyDescent="0.25">
      <c r="A680">
        <v>678</v>
      </c>
      <c r="B680" s="3" t="s">
        <v>679</v>
      </c>
      <c r="C680" s="3" t="s">
        <v>4788</v>
      </c>
      <c r="D680" s="3">
        <f t="shared" si="20"/>
        <v>27892</v>
      </c>
      <c r="E680">
        <v>29000</v>
      </c>
      <c r="F680">
        <v>1108</v>
      </c>
      <c r="G680" t="s">
        <v>8221</v>
      </c>
      <c r="H680" t="s">
        <v>8224</v>
      </c>
      <c r="I680" t="s">
        <v>8246</v>
      </c>
      <c r="J680" s="12">
        <f>(K680/86400)+25569+(-6/24)</f>
        <v>42511.126597222217</v>
      </c>
      <c r="K680">
        <v>1463821338</v>
      </c>
      <c r="L680" t="str">
        <f t="shared" si="21"/>
        <v>Apr</v>
      </c>
      <c r="M680" s="12">
        <f>(N680/86400)+25569+(-6/24)</f>
        <v>42481.126597222217</v>
      </c>
      <c r="N680">
        <v>1461229338</v>
      </c>
      <c r="O680" t="b">
        <v>0</v>
      </c>
      <c r="P680">
        <v>17</v>
      </c>
      <c r="Q680" t="b">
        <v>0</v>
      </c>
      <c r="R680" t="s">
        <v>8273</v>
      </c>
      <c r="S680" s="6">
        <f>F680/E680</f>
        <v>3.8206896551724136E-2</v>
      </c>
      <c r="T680" s="7">
        <f>F680/P680</f>
        <v>65.17647058823529</v>
      </c>
      <c r="U680" t="s">
        <v>8318</v>
      </c>
      <c r="V680" t="s">
        <v>8320</v>
      </c>
    </row>
    <row r="681" spans="1:22" ht="60" x14ac:dyDescent="0.25">
      <c r="A681">
        <v>679</v>
      </c>
      <c r="B681" s="3" t="s">
        <v>680</v>
      </c>
      <c r="C681" s="3" t="s">
        <v>4789</v>
      </c>
      <c r="D681" s="3">
        <f t="shared" si="20"/>
        <v>48173</v>
      </c>
      <c r="E681">
        <v>57000</v>
      </c>
      <c r="F681">
        <v>8827</v>
      </c>
      <c r="G681" t="s">
        <v>8221</v>
      </c>
      <c r="H681" t="s">
        <v>8224</v>
      </c>
      <c r="I681" t="s">
        <v>8246</v>
      </c>
      <c r="J681" s="12">
        <f>(K681/86400)+25569+(-6/24)</f>
        <v>42616.445706018523</v>
      </c>
      <c r="K681">
        <v>1472920909</v>
      </c>
      <c r="L681" t="str">
        <f t="shared" si="21"/>
        <v>Jul</v>
      </c>
      <c r="M681" s="12">
        <f>(N681/86400)+25569+(-6/24)</f>
        <v>42556.445706018523</v>
      </c>
      <c r="N681">
        <v>1467736909</v>
      </c>
      <c r="O681" t="b">
        <v>0</v>
      </c>
      <c r="P681">
        <v>94</v>
      </c>
      <c r="Q681" t="b">
        <v>0</v>
      </c>
      <c r="R681" t="s">
        <v>8273</v>
      </c>
      <c r="S681" s="6">
        <f>F681/E681</f>
        <v>0.15485964912280703</v>
      </c>
      <c r="T681" s="7">
        <f>F681/P681</f>
        <v>93.90425531914893</v>
      </c>
      <c r="U681" t="s">
        <v>8318</v>
      </c>
      <c r="V681" t="s">
        <v>8320</v>
      </c>
    </row>
    <row r="682" spans="1:22" ht="60" x14ac:dyDescent="0.25">
      <c r="A682">
        <v>680</v>
      </c>
      <c r="B682" s="3" t="s">
        <v>681</v>
      </c>
      <c r="C682" s="3" t="s">
        <v>4790</v>
      </c>
      <c r="D682" s="3">
        <f t="shared" si="20"/>
        <v>55566</v>
      </c>
      <c r="E682">
        <v>75000</v>
      </c>
      <c r="F682">
        <v>19434</v>
      </c>
      <c r="G682" t="s">
        <v>8221</v>
      </c>
      <c r="H682" t="s">
        <v>8224</v>
      </c>
      <c r="I682" t="s">
        <v>8246</v>
      </c>
      <c r="J682" s="12">
        <f>(K682/86400)+25569+(-6/24)</f>
        <v>41899.251516203702</v>
      </c>
      <c r="K682">
        <v>1410955331</v>
      </c>
      <c r="L682" t="str">
        <f t="shared" si="21"/>
        <v>Aug</v>
      </c>
      <c r="M682" s="12">
        <f>(N682/86400)+25569+(-6/24)</f>
        <v>41864.251516203702</v>
      </c>
      <c r="N682">
        <v>1407931331</v>
      </c>
      <c r="O682" t="b">
        <v>0</v>
      </c>
      <c r="P682">
        <v>129</v>
      </c>
      <c r="Q682" t="b">
        <v>0</v>
      </c>
      <c r="R682" t="s">
        <v>8273</v>
      </c>
      <c r="S682" s="6">
        <f>F682/E682</f>
        <v>0.25912000000000002</v>
      </c>
      <c r="T682" s="7">
        <f>F682/P682</f>
        <v>150.65116279069767</v>
      </c>
      <c r="U682" t="s">
        <v>8318</v>
      </c>
      <c r="V682" t="s">
        <v>8320</v>
      </c>
    </row>
    <row r="683" spans="1:22" ht="60" x14ac:dyDescent="0.25">
      <c r="A683">
        <v>681</v>
      </c>
      <c r="B683" s="3" t="s">
        <v>682</v>
      </c>
      <c r="C683" s="3" t="s">
        <v>4791</v>
      </c>
      <c r="D683" s="3">
        <f t="shared" si="20"/>
        <v>2499</v>
      </c>
      <c r="E683">
        <v>2500</v>
      </c>
      <c r="F683">
        <v>1</v>
      </c>
      <c r="G683" t="s">
        <v>8221</v>
      </c>
      <c r="H683" t="s">
        <v>8224</v>
      </c>
      <c r="I683" t="s">
        <v>8246</v>
      </c>
      <c r="J683" s="12">
        <f>(K683/86400)+25569+(-6/24)</f>
        <v>42669.555601851855</v>
      </c>
      <c r="K683">
        <v>1477509604</v>
      </c>
      <c r="L683" t="str">
        <f t="shared" si="21"/>
        <v>Sep</v>
      </c>
      <c r="M683" s="12">
        <f>(N683/86400)+25569+(-6/24)</f>
        <v>42639.555601851855</v>
      </c>
      <c r="N683">
        <v>1474917604</v>
      </c>
      <c r="O683" t="b">
        <v>0</v>
      </c>
      <c r="P683">
        <v>1</v>
      </c>
      <c r="Q683" t="b">
        <v>0</v>
      </c>
      <c r="R683" t="s">
        <v>8273</v>
      </c>
      <c r="S683" s="6">
        <f>F683/E683</f>
        <v>4.0000000000000002E-4</v>
      </c>
      <c r="T683" s="7">
        <f>F683/P683</f>
        <v>1</v>
      </c>
      <c r="U683" t="s">
        <v>8318</v>
      </c>
      <c r="V683" t="s">
        <v>8320</v>
      </c>
    </row>
    <row r="684" spans="1:22" ht="45" x14ac:dyDescent="0.25">
      <c r="A684">
        <v>682</v>
      </c>
      <c r="B684" s="3" t="s">
        <v>683</v>
      </c>
      <c r="C684" s="3" t="s">
        <v>4792</v>
      </c>
      <c r="D684" s="3">
        <f t="shared" si="20"/>
        <v>49947</v>
      </c>
      <c r="E684">
        <v>50000</v>
      </c>
      <c r="F684">
        <v>53</v>
      </c>
      <c r="G684" t="s">
        <v>8221</v>
      </c>
      <c r="H684" t="s">
        <v>8224</v>
      </c>
      <c r="I684" t="s">
        <v>8246</v>
      </c>
      <c r="J684" s="12">
        <f>(K684/86400)+25569+(-6/24)</f>
        <v>42808.473634259259</v>
      </c>
      <c r="K684">
        <v>1489512122</v>
      </c>
      <c r="L684" t="str">
        <f t="shared" si="21"/>
        <v>Feb</v>
      </c>
      <c r="M684" s="12">
        <f>(N684/86400)+25569+(-6/24)</f>
        <v>42778.515300925923</v>
      </c>
      <c r="N684">
        <v>1486923722</v>
      </c>
      <c r="O684" t="b">
        <v>0</v>
      </c>
      <c r="P684">
        <v>4</v>
      </c>
      <c r="Q684" t="b">
        <v>0</v>
      </c>
      <c r="R684" t="s">
        <v>8273</v>
      </c>
      <c r="S684" s="6">
        <f>F684/E684</f>
        <v>1.06E-3</v>
      </c>
      <c r="T684" s="7">
        <f>F684/P684</f>
        <v>13.25</v>
      </c>
      <c r="U684" t="s">
        <v>8318</v>
      </c>
      <c r="V684" t="s">
        <v>8320</v>
      </c>
    </row>
    <row r="685" spans="1:22" ht="60" x14ac:dyDescent="0.25">
      <c r="A685">
        <v>683</v>
      </c>
      <c r="B685" s="3" t="s">
        <v>684</v>
      </c>
      <c r="C685" s="3" t="s">
        <v>4793</v>
      </c>
      <c r="D685" s="3">
        <f t="shared" si="20"/>
        <v>34702</v>
      </c>
      <c r="E685">
        <v>35000</v>
      </c>
      <c r="F685">
        <v>298</v>
      </c>
      <c r="G685" t="s">
        <v>8221</v>
      </c>
      <c r="H685" t="s">
        <v>8224</v>
      </c>
      <c r="I685" t="s">
        <v>8246</v>
      </c>
      <c r="J685" s="12">
        <f>(K685/86400)+25569+(-6/24)</f>
        <v>42674.650046296301</v>
      </c>
      <c r="K685">
        <v>1477949764</v>
      </c>
      <c r="L685" t="str">
        <f t="shared" si="21"/>
        <v>Sep</v>
      </c>
      <c r="M685" s="12">
        <f>(N685/86400)+25569+(-6/24)</f>
        <v>42634.650046296301</v>
      </c>
      <c r="N685">
        <v>1474493764</v>
      </c>
      <c r="O685" t="b">
        <v>0</v>
      </c>
      <c r="P685">
        <v>3</v>
      </c>
      <c r="Q685" t="b">
        <v>0</v>
      </c>
      <c r="R685" t="s">
        <v>8273</v>
      </c>
      <c r="S685" s="6">
        <f>F685/E685</f>
        <v>8.5142857142857138E-3</v>
      </c>
      <c r="T685" s="7">
        <f>F685/P685</f>
        <v>99.333333333333329</v>
      </c>
      <c r="U685" t="s">
        <v>8318</v>
      </c>
      <c r="V685" t="s">
        <v>8320</v>
      </c>
    </row>
    <row r="686" spans="1:22" ht="30" x14ac:dyDescent="0.25">
      <c r="A686">
        <v>684</v>
      </c>
      <c r="B686" s="3" t="s">
        <v>685</v>
      </c>
      <c r="C686" s="3" t="s">
        <v>4794</v>
      </c>
      <c r="D686" s="3">
        <f t="shared" si="20"/>
        <v>296052</v>
      </c>
      <c r="E686">
        <v>320000</v>
      </c>
      <c r="F686">
        <v>23948</v>
      </c>
      <c r="G686" t="s">
        <v>8221</v>
      </c>
      <c r="H686" t="s">
        <v>8224</v>
      </c>
      <c r="I686" t="s">
        <v>8246</v>
      </c>
      <c r="J686" s="12">
        <f>(K686/86400)+25569+(-6/24)</f>
        <v>41844.875</v>
      </c>
      <c r="K686">
        <v>1406257200</v>
      </c>
      <c r="L686" t="str">
        <f t="shared" si="21"/>
        <v>Jun</v>
      </c>
      <c r="M686" s="12">
        <f>(N686/86400)+25569+(-6/24)</f>
        <v>41809.223275462966</v>
      </c>
      <c r="N686">
        <v>1403176891</v>
      </c>
      <c r="O686" t="b">
        <v>0</v>
      </c>
      <c r="P686">
        <v>135</v>
      </c>
      <c r="Q686" t="b">
        <v>0</v>
      </c>
      <c r="R686" t="s">
        <v>8273</v>
      </c>
      <c r="S686" s="6">
        <f>F686/E686</f>
        <v>7.4837500000000001E-2</v>
      </c>
      <c r="T686" s="7">
        <f>F686/P686</f>
        <v>177.39259259259259</v>
      </c>
      <c r="U686" t="s">
        <v>8318</v>
      </c>
      <c r="V686" t="s">
        <v>8320</v>
      </c>
    </row>
    <row r="687" spans="1:22" ht="60" x14ac:dyDescent="0.25">
      <c r="A687">
        <v>685</v>
      </c>
      <c r="B687" s="3" t="s">
        <v>686</v>
      </c>
      <c r="C687" s="3" t="s">
        <v>4795</v>
      </c>
      <c r="D687" s="3">
        <f t="shared" si="20"/>
        <v>1447</v>
      </c>
      <c r="E687">
        <v>2000</v>
      </c>
      <c r="F687">
        <v>553</v>
      </c>
      <c r="G687" t="s">
        <v>8221</v>
      </c>
      <c r="H687" t="s">
        <v>8224</v>
      </c>
      <c r="I687" t="s">
        <v>8246</v>
      </c>
      <c r="J687" s="12">
        <f>(K687/86400)+25569+(-6/24)</f>
        <v>42016.616574074069</v>
      </c>
      <c r="K687">
        <v>1421095672</v>
      </c>
      <c r="L687" t="str">
        <f t="shared" si="21"/>
        <v>Nov</v>
      </c>
      <c r="M687" s="12">
        <f>(N687/86400)+25569+(-6/24)</f>
        <v>41971.616574074069</v>
      </c>
      <c r="N687">
        <v>1417207672</v>
      </c>
      <c r="O687" t="b">
        <v>0</v>
      </c>
      <c r="P687">
        <v>10</v>
      </c>
      <c r="Q687" t="b">
        <v>0</v>
      </c>
      <c r="R687" t="s">
        <v>8273</v>
      </c>
      <c r="S687" s="6">
        <f>F687/E687</f>
        <v>0.27650000000000002</v>
      </c>
      <c r="T687" s="7">
        <f>F687/P687</f>
        <v>55.3</v>
      </c>
      <c r="U687" t="s">
        <v>8318</v>
      </c>
      <c r="V687" t="s">
        <v>8320</v>
      </c>
    </row>
    <row r="688" spans="1:22" ht="60" x14ac:dyDescent="0.25">
      <c r="A688">
        <v>686</v>
      </c>
      <c r="B688" s="3" t="s">
        <v>687</v>
      </c>
      <c r="C688" s="3" t="s">
        <v>4796</v>
      </c>
      <c r="D688" s="3">
        <f t="shared" si="20"/>
        <v>500000</v>
      </c>
      <c r="E688">
        <v>500000</v>
      </c>
      <c r="F688">
        <v>0</v>
      </c>
      <c r="G688" t="s">
        <v>8221</v>
      </c>
      <c r="H688" t="s">
        <v>8237</v>
      </c>
      <c r="I688" t="s">
        <v>8249</v>
      </c>
      <c r="J688" s="12">
        <f>(K688/86400)+25569+(-6/24)</f>
        <v>42219.423263888893</v>
      </c>
      <c r="K688">
        <v>1438618170</v>
      </c>
      <c r="L688" t="str">
        <f t="shared" si="21"/>
        <v>Jul</v>
      </c>
      <c r="M688" s="12">
        <f>(N688/86400)+25569+(-6/24)</f>
        <v>42189.423263888893</v>
      </c>
      <c r="N688">
        <v>1436026170</v>
      </c>
      <c r="O688" t="b">
        <v>0</v>
      </c>
      <c r="P688">
        <v>0</v>
      </c>
      <c r="Q688" t="b">
        <v>0</v>
      </c>
      <c r="R688" t="s">
        <v>8273</v>
      </c>
      <c r="S688" s="6">
        <f>F688/E688</f>
        <v>0</v>
      </c>
      <c r="T688" s="9" t="s">
        <v>7235</v>
      </c>
      <c r="U688" t="s">
        <v>8318</v>
      </c>
      <c r="V688" t="s">
        <v>8320</v>
      </c>
    </row>
    <row r="689" spans="1:22" ht="60" x14ac:dyDescent="0.25">
      <c r="A689">
        <v>687</v>
      </c>
      <c r="B689" s="3" t="s">
        <v>688</v>
      </c>
      <c r="C689" s="3" t="s">
        <v>4797</v>
      </c>
      <c r="D689" s="3">
        <f t="shared" si="20"/>
        <v>96450</v>
      </c>
      <c r="E689">
        <v>100000</v>
      </c>
      <c r="F689">
        <v>3550</v>
      </c>
      <c r="G689" t="s">
        <v>8221</v>
      </c>
      <c r="H689" t="s">
        <v>8238</v>
      </c>
      <c r="I689" t="s">
        <v>8256</v>
      </c>
      <c r="J689" s="12">
        <f>(K689/86400)+25569+(-6/24)</f>
        <v>42771.500613425931</v>
      </c>
      <c r="K689">
        <v>1486317653</v>
      </c>
      <c r="L689" t="str">
        <f t="shared" si="21"/>
        <v>Dec</v>
      </c>
      <c r="M689" s="12">
        <f>(N689/86400)+25569+(-6/24)</f>
        <v>42711.500613425931</v>
      </c>
      <c r="N689">
        <v>1481133653</v>
      </c>
      <c r="O689" t="b">
        <v>0</v>
      </c>
      <c r="P689">
        <v>6</v>
      </c>
      <c r="Q689" t="b">
        <v>0</v>
      </c>
      <c r="R689" t="s">
        <v>8273</v>
      </c>
      <c r="S689" s="6">
        <f>F689/E689</f>
        <v>3.5499999999999997E-2</v>
      </c>
      <c r="T689" s="7">
        <f>F689/P689</f>
        <v>591.66666666666663</v>
      </c>
      <c r="U689" t="s">
        <v>8318</v>
      </c>
      <c r="V689" t="s">
        <v>8320</v>
      </c>
    </row>
    <row r="690" spans="1:22" ht="60" x14ac:dyDescent="0.25">
      <c r="A690">
        <v>688</v>
      </c>
      <c r="B690" s="3" t="s">
        <v>689</v>
      </c>
      <c r="C690" s="3" t="s">
        <v>4798</v>
      </c>
      <c r="D690" s="3">
        <f t="shared" si="20"/>
        <v>5402</v>
      </c>
      <c r="E690">
        <v>20000</v>
      </c>
      <c r="F690">
        <v>14598</v>
      </c>
      <c r="G690" t="s">
        <v>8221</v>
      </c>
      <c r="H690" t="s">
        <v>8224</v>
      </c>
      <c r="I690" t="s">
        <v>8246</v>
      </c>
      <c r="J690" s="12">
        <f>(K690/86400)+25569+(-6/24)</f>
        <v>42291.854780092588</v>
      </c>
      <c r="K690">
        <v>1444876253</v>
      </c>
      <c r="L690" t="str">
        <f t="shared" si="21"/>
        <v>Sep</v>
      </c>
      <c r="M690" s="12">
        <f>(N690/86400)+25569+(-6/24)</f>
        <v>42261.854780092588</v>
      </c>
      <c r="N690">
        <v>1442284253</v>
      </c>
      <c r="O690" t="b">
        <v>0</v>
      </c>
      <c r="P690">
        <v>36</v>
      </c>
      <c r="Q690" t="b">
        <v>0</v>
      </c>
      <c r="R690" t="s">
        <v>8273</v>
      </c>
      <c r="S690" s="6">
        <f>F690/E690</f>
        <v>0.72989999999999999</v>
      </c>
      <c r="T690" s="7">
        <f>F690/P690</f>
        <v>405.5</v>
      </c>
      <c r="U690" t="s">
        <v>8318</v>
      </c>
      <c r="V690" t="s">
        <v>8320</v>
      </c>
    </row>
    <row r="691" spans="1:22" ht="60" x14ac:dyDescent="0.25">
      <c r="A691">
        <v>689</v>
      </c>
      <c r="B691" s="3" t="s">
        <v>690</v>
      </c>
      <c r="C691" s="3" t="s">
        <v>4799</v>
      </c>
      <c r="D691" s="3">
        <f t="shared" si="20"/>
        <v>84702.5</v>
      </c>
      <c r="E691">
        <v>200000</v>
      </c>
      <c r="F691">
        <v>115297.5</v>
      </c>
      <c r="G691" t="s">
        <v>8221</v>
      </c>
      <c r="H691" t="s">
        <v>8224</v>
      </c>
      <c r="I691" t="s">
        <v>8246</v>
      </c>
      <c r="J691" s="12">
        <f>(K691/86400)+25569+(-6/24)</f>
        <v>42711.957638888889</v>
      </c>
      <c r="K691">
        <v>1481173140</v>
      </c>
      <c r="L691" t="str">
        <f t="shared" si="21"/>
        <v>Nov</v>
      </c>
      <c r="M691" s="12">
        <f>(N691/86400)+25569+(-6/24)</f>
        <v>42675.41778935185</v>
      </c>
      <c r="N691">
        <v>1478016097</v>
      </c>
      <c r="O691" t="b">
        <v>0</v>
      </c>
      <c r="P691">
        <v>336</v>
      </c>
      <c r="Q691" t="b">
        <v>0</v>
      </c>
      <c r="R691" t="s">
        <v>8273</v>
      </c>
      <c r="S691" s="6">
        <f>F691/E691</f>
        <v>0.57648750000000004</v>
      </c>
      <c r="T691" s="7">
        <f>F691/P691</f>
        <v>343.14732142857144</v>
      </c>
      <c r="U691" t="s">
        <v>8318</v>
      </c>
      <c r="V691" t="s">
        <v>8320</v>
      </c>
    </row>
    <row r="692" spans="1:22" ht="30" x14ac:dyDescent="0.25">
      <c r="A692">
        <v>690</v>
      </c>
      <c r="B692" s="3" t="s">
        <v>691</v>
      </c>
      <c r="C692" s="3" t="s">
        <v>4800</v>
      </c>
      <c r="D692" s="3">
        <f t="shared" si="20"/>
        <v>17532</v>
      </c>
      <c r="E692">
        <v>20000</v>
      </c>
      <c r="F692">
        <v>2468</v>
      </c>
      <c r="G692" t="s">
        <v>8221</v>
      </c>
      <c r="H692" t="s">
        <v>8224</v>
      </c>
      <c r="I692" t="s">
        <v>8246</v>
      </c>
      <c r="J692" s="12">
        <f>(K692/86400)+25569+(-6/24)</f>
        <v>42622</v>
      </c>
      <c r="K692">
        <v>1473400800</v>
      </c>
      <c r="L692" t="str">
        <f t="shared" si="21"/>
        <v>Jul</v>
      </c>
      <c r="M692" s="12">
        <f>(N692/86400)+25569+(-6/24)</f>
        <v>42579.384733796294</v>
      </c>
      <c r="N692">
        <v>1469718841</v>
      </c>
      <c r="O692" t="b">
        <v>0</v>
      </c>
      <c r="P692">
        <v>34</v>
      </c>
      <c r="Q692" t="b">
        <v>0</v>
      </c>
      <c r="R692" t="s">
        <v>8273</v>
      </c>
      <c r="S692" s="6">
        <f>F692/E692</f>
        <v>0.1234</v>
      </c>
      <c r="T692" s="7">
        <f>F692/P692</f>
        <v>72.588235294117652</v>
      </c>
      <c r="U692" t="s">
        <v>8318</v>
      </c>
      <c r="V692" t="s">
        <v>8320</v>
      </c>
    </row>
    <row r="693" spans="1:22" ht="45" x14ac:dyDescent="0.25">
      <c r="A693">
        <v>691</v>
      </c>
      <c r="B693" s="3" t="s">
        <v>692</v>
      </c>
      <c r="C693" s="3" t="s">
        <v>4801</v>
      </c>
      <c r="D693" s="3">
        <f t="shared" si="20"/>
        <v>49740</v>
      </c>
      <c r="E693">
        <v>50000</v>
      </c>
      <c r="F693">
        <v>260</v>
      </c>
      <c r="G693" t="s">
        <v>8221</v>
      </c>
      <c r="H693" t="s">
        <v>8224</v>
      </c>
      <c r="I693" t="s">
        <v>8246</v>
      </c>
      <c r="J693" s="12">
        <f>(K693/86400)+25569+(-6/24)</f>
        <v>42185.778310185182</v>
      </c>
      <c r="K693">
        <v>1435711246</v>
      </c>
      <c r="L693" t="str">
        <f t="shared" si="21"/>
        <v>Jun</v>
      </c>
      <c r="M693" s="12">
        <f>(N693/86400)+25569+(-6/24)</f>
        <v>42157.778310185182</v>
      </c>
      <c r="N693">
        <v>1433292046</v>
      </c>
      <c r="O693" t="b">
        <v>0</v>
      </c>
      <c r="P693">
        <v>10</v>
      </c>
      <c r="Q693" t="b">
        <v>0</v>
      </c>
      <c r="R693" t="s">
        <v>8273</v>
      </c>
      <c r="S693" s="6">
        <f>F693/E693</f>
        <v>5.1999999999999998E-3</v>
      </c>
      <c r="T693" s="7">
        <f>F693/P693</f>
        <v>26</v>
      </c>
      <c r="U693" t="s">
        <v>8318</v>
      </c>
      <c r="V693" t="s">
        <v>8320</v>
      </c>
    </row>
    <row r="694" spans="1:22" ht="60" x14ac:dyDescent="0.25">
      <c r="A694">
        <v>692</v>
      </c>
      <c r="B694" s="3" t="s">
        <v>693</v>
      </c>
      <c r="C694" s="3" t="s">
        <v>4802</v>
      </c>
      <c r="D694" s="3">
        <f t="shared" si="20"/>
        <v>18694</v>
      </c>
      <c r="E694">
        <v>20000</v>
      </c>
      <c r="F694">
        <v>1306</v>
      </c>
      <c r="G694" t="s">
        <v>8221</v>
      </c>
      <c r="H694" t="s">
        <v>8225</v>
      </c>
      <c r="I694" t="s">
        <v>8247</v>
      </c>
      <c r="J694" s="12">
        <f>(K694/86400)+25569+(-6/24)</f>
        <v>42726.12572916667</v>
      </c>
      <c r="K694">
        <v>1482397263</v>
      </c>
      <c r="L694" t="str">
        <f t="shared" si="21"/>
        <v>Nov</v>
      </c>
      <c r="M694" s="12">
        <f>(N694/86400)+25569+(-6/24)</f>
        <v>42696.12572916667</v>
      </c>
      <c r="N694">
        <v>1479805263</v>
      </c>
      <c r="O694" t="b">
        <v>0</v>
      </c>
      <c r="P694">
        <v>201</v>
      </c>
      <c r="Q694" t="b">
        <v>0</v>
      </c>
      <c r="R694" t="s">
        <v>8273</v>
      </c>
      <c r="S694" s="6">
        <f>F694/E694</f>
        <v>6.5299999999999997E-2</v>
      </c>
      <c r="T694" s="7">
        <f>F694/P694</f>
        <v>6.4975124378109452</v>
      </c>
      <c r="U694" t="s">
        <v>8318</v>
      </c>
      <c r="V694" t="s">
        <v>8320</v>
      </c>
    </row>
    <row r="695" spans="1:22" ht="45" x14ac:dyDescent="0.25">
      <c r="A695">
        <v>693</v>
      </c>
      <c r="B695" s="3" t="s">
        <v>694</v>
      </c>
      <c r="C695" s="3" t="s">
        <v>4803</v>
      </c>
      <c r="D695" s="3">
        <f t="shared" si="20"/>
        <v>64662</v>
      </c>
      <c r="E695">
        <v>100000</v>
      </c>
      <c r="F695">
        <v>35338</v>
      </c>
      <c r="G695" t="s">
        <v>8221</v>
      </c>
      <c r="H695" t="s">
        <v>8224</v>
      </c>
      <c r="I695" t="s">
        <v>8246</v>
      </c>
      <c r="J695" s="12">
        <f>(K695/86400)+25569+(-6/24)</f>
        <v>42124.558182870373</v>
      </c>
      <c r="K695">
        <v>1430421827</v>
      </c>
      <c r="L695" t="str">
        <f t="shared" si="21"/>
        <v>Mar</v>
      </c>
      <c r="M695" s="12">
        <f>(N695/86400)+25569+(-6/24)</f>
        <v>42094.558182870373</v>
      </c>
      <c r="N695">
        <v>1427829827</v>
      </c>
      <c r="O695" t="b">
        <v>0</v>
      </c>
      <c r="P695">
        <v>296</v>
      </c>
      <c r="Q695" t="b">
        <v>0</v>
      </c>
      <c r="R695" t="s">
        <v>8273</v>
      </c>
      <c r="S695" s="6">
        <f>F695/E695</f>
        <v>0.35338000000000003</v>
      </c>
      <c r="T695" s="7">
        <f>F695/P695</f>
        <v>119.38513513513513</v>
      </c>
      <c r="U695" t="s">
        <v>8318</v>
      </c>
      <c r="V695" t="s">
        <v>8320</v>
      </c>
    </row>
    <row r="696" spans="1:22" ht="60" x14ac:dyDescent="0.25">
      <c r="A696">
        <v>694</v>
      </c>
      <c r="B696" s="3" t="s">
        <v>695</v>
      </c>
      <c r="C696" s="3" t="s">
        <v>4804</v>
      </c>
      <c r="D696" s="3">
        <f t="shared" si="20"/>
        <v>149410</v>
      </c>
      <c r="E696">
        <v>150000</v>
      </c>
      <c r="F696">
        <v>590</v>
      </c>
      <c r="G696" t="s">
        <v>8221</v>
      </c>
      <c r="H696" t="s">
        <v>8224</v>
      </c>
      <c r="I696" t="s">
        <v>8246</v>
      </c>
      <c r="J696" s="12">
        <f>(K696/86400)+25569+(-6/24)</f>
        <v>42767.413877314815</v>
      </c>
      <c r="K696">
        <v>1485964559</v>
      </c>
      <c r="L696" t="str">
        <f t="shared" si="21"/>
        <v>Jan</v>
      </c>
      <c r="M696" s="12">
        <f>(N696/86400)+25569+(-6/24)</f>
        <v>42737.413877314815</v>
      </c>
      <c r="N696">
        <v>1483372559</v>
      </c>
      <c r="O696" t="b">
        <v>0</v>
      </c>
      <c r="P696">
        <v>7</v>
      </c>
      <c r="Q696" t="b">
        <v>0</v>
      </c>
      <c r="R696" t="s">
        <v>8273</v>
      </c>
      <c r="S696" s="6">
        <f>F696/E696</f>
        <v>3.933333333333333E-3</v>
      </c>
      <c r="T696" s="7">
        <f>F696/P696</f>
        <v>84.285714285714292</v>
      </c>
      <c r="U696" t="s">
        <v>8318</v>
      </c>
      <c r="V696" t="s">
        <v>8320</v>
      </c>
    </row>
    <row r="697" spans="1:22" ht="60" x14ac:dyDescent="0.25">
      <c r="A697">
        <v>695</v>
      </c>
      <c r="B697" s="3" t="s">
        <v>696</v>
      </c>
      <c r="C697" s="3" t="s">
        <v>4805</v>
      </c>
      <c r="D697" s="3">
        <f t="shared" si="20"/>
        <v>59364</v>
      </c>
      <c r="E697">
        <v>60000</v>
      </c>
      <c r="F697">
        <v>636</v>
      </c>
      <c r="G697" t="s">
        <v>8221</v>
      </c>
      <c r="H697" t="s">
        <v>8224</v>
      </c>
      <c r="I697" t="s">
        <v>8246</v>
      </c>
      <c r="J697" s="12">
        <f>(K697/86400)+25569+(-6/24)</f>
        <v>41943.271064814813</v>
      </c>
      <c r="K697">
        <v>1414758620</v>
      </c>
      <c r="L697" t="str">
        <f t="shared" si="21"/>
        <v>Oct</v>
      </c>
      <c r="M697" s="12">
        <f>(N697/86400)+25569+(-6/24)</f>
        <v>41913.271064814813</v>
      </c>
      <c r="N697">
        <v>1412166620</v>
      </c>
      <c r="O697" t="b">
        <v>0</v>
      </c>
      <c r="P697">
        <v>7</v>
      </c>
      <c r="Q697" t="b">
        <v>0</v>
      </c>
      <c r="R697" t="s">
        <v>8273</v>
      </c>
      <c r="S697" s="6">
        <f>F697/E697</f>
        <v>1.06E-2</v>
      </c>
      <c r="T697" s="7">
        <f>F697/P697</f>
        <v>90.857142857142861</v>
      </c>
      <c r="U697" t="s">
        <v>8318</v>
      </c>
      <c r="V697" t="s">
        <v>8320</v>
      </c>
    </row>
    <row r="698" spans="1:22" ht="30" x14ac:dyDescent="0.25">
      <c r="A698">
        <v>696</v>
      </c>
      <c r="B698" s="3" t="s">
        <v>697</v>
      </c>
      <c r="C698" s="3" t="s">
        <v>4806</v>
      </c>
      <c r="D698" s="3">
        <f t="shared" si="20"/>
        <v>174999</v>
      </c>
      <c r="E698">
        <v>175000</v>
      </c>
      <c r="F698">
        <v>1</v>
      </c>
      <c r="G698" t="s">
        <v>8221</v>
      </c>
      <c r="H698" t="s">
        <v>8233</v>
      </c>
      <c r="I698" t="s">
        <v>8249</v>
      </c>
      <c r="J698" s="12">
        <f>(K698/86400)+25569+(-6/24)</f>
        <v>41845.677106481482</v>
      </c>
      <c r="K698">
        <v>1406326502</v>
      </c>
      <c r="L698" t="str">
        <f t="shared" si="21"/>
        <v>Jun</v>
      </c>
      <c r="M698" s="12">
        <f>(N698/86400)+25569+(-6/24)</f>
        <v>41815.677106481482</v>
      </c>
      <c r="N698">
        <v>1403734502</v>
      </c>
      <c r="O698" t="b">
        <v>0</v>
      </c>
      <c r="P698">
        <v>1</v>
      </c>
      <c r="Q698" t="b">
        <v>0</v>
      </c>
      <c r="R698" t="s">
        <v>8273</v>
      </c>
      <c r="S698" s="6">
        <f>F698/E698</f>
        <v>5.7142857142857145E-6</v>
      </c>
      <c r="T698" s="7">
        <f>F698/P698</f>
        <v>1</v>
      </c>
      <c r="U698" t="s">
        <v>8318</v>
      </c>
      <c r="V698" t="s">
        <v>8320</v>
      </c>
    </row>
    <row r="699" spans="1:22" ht="60" x14ac:dyDescent="0.25">
      <c r="A699">
        <v>697</v>
      </c>
      <c r="B699" s="3" t="s">
        <v>698</v>
      </c>
      <c r="C699" s="3" t="s">
        <v>4807</v>
      </c>
      <c r="D699" s="3">
        <f t="shared" si="20"/>
        <v>2681</v>
      </c>
      <c r="E699">
        <v>5000</v>
      </c>
      <c r="F699">
        <v>2319</v>
      </c>
      <c r="G699" t="s">
        <v>8221</v>
      </c>
      <c r="H699" t="s">
        <v>8236</v>
      </c>
      <c r="I699" t="s">
        <v>8249</v>
      </c>
      <c r="J699" s="12">
        <f>(K699/86400)+25569+(-6/24)</f>
        <v>42403.273020833338</v>
      </c>
      <c r="K699">
        <v>1454502789</v>
      </c>
      <c r="L699" t="str">
        <f t="shared" si="21"/>
        <v>Jan</v>
      </c>
      <c r="M699" s="12">
        <f>(N699/86400)+25569+(-6/24)</f>
        <v>42388.273020833338</v>
      </c>
      <c r="N699">
        <v>1453206789</v>
      </c>
      <c r="O699" t="b">
        <v>0</v>
      </c>
      <c r="P699">
        <v>114</v>
      </c>
      <c r="Q699" t="b">
        <v>0</v>
      </c>
      <c r="R699" t="s">
        <v>8273</v>
      </c>
      <c r="S699" s="6">
        <f>F699/E699</f>
        <v>0.46379999999999999</v>
      </c>
      <c r="T699" s="7">
        <f>F699/P699</f>
        <v>20.342105263157894</v>
      </c>
      <c r="U699" t="s">
        <v>8318</v>
      </c>
      <c r="V699" t="s">
        <v>8320</v>
      </c>
    </row>
    <row r="700" spans="1:22" ht="60" x14ac:dyDescent="0.25">
      <c r="A700">
        <v>698</v>
      </c>
      <c r="B700" s="3" t="s">
        <v>699</v>
      </c>
      <c r="C700" s="3" t="s">
        <v>4808</v>
      </c>
      <c r="D700" s="3">
        <f t="shared" si="20"/>
        <v>84610</v>
      </c>
      <c r="E700">
        <v>100000</v>
      </c>
      <c r="F700">
        <v>15390</v>
      </c>
      <c r="G700" t="s">
        <v>8221</v>
      </c>
      <c r="H700" t="s">
        <v>8224</v>
      </c>
      <c r="I700" t="s">
        <v>8246</v>
      </c>
      <c r="J700" s="12">
        <f>(K700/86400)+25569+(-6/24)</f>
        <v>41899.833333333336</v>
      </c>
      <c r="K700">
        <v>1411005600</v>
      </c>
      <c r="L700" t="str">
        <f t="shared" si="21"/>
        <v>Aug</v>
      </c>
      <c r="M700" s="12">
        <f>(N700/86400)+25569+(-6/24)</f>
        <v>41866.681076388893</v>
      </c>
      <c r="N700">
        <v>1408141245</v>
      </c>
      <c r="O700" t="b">
        <v>0</v>
      </c>
      <c r="P700">
        <v>29</v>
      </c>
      <c r="Q700" t="b">
        <v>0</v>
      </c>
      <c r="R700" t="s">
        <v>8273</v>
      </c>
      <c r="S700" s="6">
        <f>F700/E700</f>
        <v>0.15390000000000001</v>
      </c>
      <c r="T700" s="7">
        <f>F700/P700</f>
        <v>530.68965517241384</v>
      </c>
      <c r="U700" t="s">
        <v>8318</v>
      </c>
      <c r="V700" t="s">
        <v>8320</v>
      </c>
    </row>
    <row r="701" spans="1:22" ht="60" x14ac:dyDescent="0.25">
      <c r="A701">
        <v>699</v>
      </c>
      <c r="B701" s="3" t="s">
        <v>700</v>
      </c>
      <c r="C701" s="3" t="s">
        <v>4809</v>
      </c>
      <c r="D701" s="3">
        <f t="shared" si="20"/>
        <v>22851.259999999995</v>
      </c>
      <c r="E701">
        <v>130000</v>
      </c>
      <c r="F701">
        <v>107148.74</v>
      </c>
      <c r="G701" t="s">
        <v>8221</v>
      </c>
      <c r="H701" t="s">
        <v>8224</v>
      </c>
      <c r="I701" t="s">
        <v>8246</v>
      </c>
      <c r="J701" s="12">
        <f>(K701/86400)+25569+(-6/24)</f>
        <v>41600.416666666664</v>
      </c>
      <c r="K701">
        <v>1385136000</v>
      </c>
      <c r="L701" t="str">
        <f t="shared" si="21"/>
        <v>Oct</v>
      </c>
      <c r="M701" s="12">
        <f>(N701/86400)+25569+(-6/24)</f>
        <v>41563.235509259262</v>
      </c>
      <c r="N701">
        <v>1381923548</v>
      </c>
      <c r="O701" t="b">
        <v>0</v>
      </c>
      <c r="P701">
        <v>890</v>
      </c>
      <c r="Q701" t="b">
        <v>0</v>
      </c>
      <c r="R701" t="s">
        <v>8273</v>
      </c>
      <c r="S701" s="6">
        <f>F701/E701</f>
        <v>0.824221076923077</v>
      </c>
      <c r="T701" s="7">
        <f>F701/P701</f>
        <v>120.39184269662923</v>
      </c>
      <c r="U701" t="s">
        <v>8318</v>
      </c>
      <c r="V701" t="s">
        <v>8320</v>
      </c>
    </row>
    <row r="702" spans="1:22" ht="60" x14ac:dyDescent="0.25">
      <c r="A702">
        <v>700</v>
      </c>
      <c r="B702" s="3" t="s">
        <v>701</v>
      </c>
      <c r="C702" s="3" t="s">
        <v>4810</v>
      </c>
      <c r="D702" s="3">
        <f t="shared" si="20"/>
        <v>14597</v>
      </c>
      <c r="E702">
        <v>15000</v>
      </c>
      <c r="F702">
        <v>403</v>
      </c>
      <c r="G702" t="s">
        <v>8221</v>
      </c>
      <c r="H702" t="s">
        <v>8227</v>
      </c>
      <c r="I702" t="s">
        <v>8249</v>
      </c>
      <c r="J702" s="12">
        <f>(K702/86400)+25569+(-6/24)</f>
        <v>42745.438437500001</v>
      </c>
      <c r="K702">
        <v>1484065881</v>
      </c>
      <c r="L702" t="str">
        <f t="shared" si="21"/>
        <v>Dec</v>
      </c>
      <c r="M702" s="12">
        <f>(N702/86400)+25569+(-6/24)</f>
        <v>42715.438437500001</v>
      </c>
      <c r="N702">
        <v>1481473881</v>
      </c>
      <c r="O702" t="b">
        <v>0</v>
      </c>
      <c r="P702">
        <v>31</v>
      </c>
      <c r="Q702" t="b">
        <v>0</v>
      </c>
      <c r="R702" t="s">
        <v>8273</v>
      </c>
      <c r="S702" s="6">
        <f>F702/E702</f>
        <v>2.6866666666666667E-2</v>
      </c>
      <c r="T702" s="7">
        <f>F702/P702</f>
        <v>13</v>
      </c>
      <c r="U702" t="s">
        <v>8318</v>
      </c>
      <c r="V702" t="s">
        <v>8320</v>
      </c>
    </row>
    <row r="703" spans="1:22" ht="60" x14ac:dyDescent="0.25">
      <c r="A703">
        <v>701</v>
      </c>
      <c r="B703" s="3" t="s">
        <v>702</v>
      </c>
      <c r="C703" s="3" t="s">
        <v>4811</v>
      </c>
      <c r="D703" s="3">
        <f t="shared" si="20"/>
        <v>16882</v>
      </c>
      <c r="E703">
        <v>23000</v>
      </c>
      <c r="F703">
        <v>6118</v>
      </c>
      <c r="G703" t="s">
        <v>8221</v>
      </c>
      <c r="H703" t="s">
        <v>8225</v>
      </c>
      <c r="I703" t="s">
        <v>8247</v>
      </c>
      <c r="J703" s="12">
        <f>(K703/86400)+25569+(-6/24)</f>
        <v>41843.412962962961</v>
      </c>
      <c r="K703">
        <v>1406130880</v>
      </c>
      <c r="L703" t="str">
        <f t="shared" si="21"/>
        <v>Jun</v>
      </c>
      <c r="M703" s="12">
        <f>(N703/86400)+25569+(-6/24)</f>
        <v>41813.412962962961</v>
      </c>
      <c r="N703">
        <v>1403538880</v>
      </c>
      <c r="O703" t="b">
        <v>0</v>
      </c>
      <c r="P703">
        <v>21</v>
      </c>
      <c r="Q703" t="b">
        <v>0</v>
      </c>
      <c r="R703" t="s">
        <v>8273</v>
      </c>
      <c r="S703" s="6">
        <f>F703/E703</f>
        <v>0.26600000000000001</v>
      </c>
      <c r="T703" s="7">
        <f>F703/P703</f>
        <v>291.33333333333331</v>
      </c>
      <c r="U703" t="s">
        <v>8318</v>
      </c>
      <c r="V703" t="s">
        <v>8320</v>
      </c>
    </row>
    <row r="704" spans="1:22" ht="60" x14ac:dyDescent="0.25">
      <c r="A704">
        <v>702</v>
      </c>
      <c r="B704" s="3" t="s">
        <v>703</v>
      </c>
      <c r="C704" s="3" t="s">
        <v>4812</v>
      </c>
      <c r="D704" s="3">
        <f t="shared" si="20"/>
        <v>10377.99</v>
      </c>
      <c r="E704">
        <v>15000</v>
      </c>
      <c r="F704">
        <v>4622.01</v>
      </c>
      <c r="G704" t="s">
        <v>8221</v>
      </c>
      <c r="H704" t="s">
        <v>8224</v>
      </c>
      <c r="I704" t="s">
        <v>8246</v>
      </c>
      <c r="J704" s="12">
        <f>(K704/86400)+25569+(-6/24)</f>
        <v>42698.518368055556</v>
      </c>
      <c r="K704">
        <v>1480011987</v>
      </c>
      <c r="L704" t="str">
        <f t="shared" si="21"/>
        <v>Oct</v>
      </c>
      <c r="M704" s="12">
        <f>(N704/86400)+25569+(-6/24)</f>
        <v>42668.476701388892</v>
      </c>
      <c r="N704">
        <v>1477416387</v>
      </c>
      <c r="O704" t="b">
        <v>0</v>
      </c>
      <c r="P704">
        <v>37</v>
      </c>
      <c r="Q704" t="b">
        <v>0</v>
      </c>
      <c r="R704" t="s">
        <v>8273</v>
      </c>
      <c r="S704" s="6">
        <f>F704/E704</f>
        <v>0.30813400000000002</v>
      </c>
      <c r="T704" s="7">
        <f>F704/P704</f>
        <v>124.9191891891892</v>
      </c>
      <c r="U704" t="s">
        <v>8318</v>
      </c>
      <c r="V704" t="s">
        <v>8320</v>
      </c>
    </row>
    <row r="705" spans="1:22" ht="45" x14ac:dyDescent="0.25">
      <c r="A705">
        <v>703</v>
      </c>
      <c r="B705" s="3" t="s">
        <v>704</v>
      </c>
      <c r="C705" s="3" t="s">
        <v>4813</v>
      </c>
      <c r="D705" s="3">
        <f t="shared" si="20"/>
        <v>14163</v>
      </c>
      <c r="E705">
        <v>15000</v>
      </c>
      <c r="F705">
        <v>837</v>
      </c>
      <c r="G705" t="s">
        <v>8221</v>
      </c>
      <c r="H705" t="s">
        <v>8224</v>
      </c>
      <c r="I705" t="s">
        <v>8246</v>
      </c>
      <c r="J705" s="12">
        <f>(K705/86400)+25569+(-6/24)</f>
        <v>42766.73055555555</v>
      </c>
      <c r="K705">
        <v>1485905520</v>
      </c>
      <c r="L705" t="str">
        <f t="shared" si="21"/>
        <v>Dec</v>
      </c>
      <c r="M705" s="12">
        <f>(N705/86400)+25569+(-6/24)</f>
        <v>42711.700798611113</v>
      </c>
      <c r="N705">
        <v>1481150949</v>
      </c>
      <c r="O705" t="b">
        <v>0</v>
      </c>
      <c r="P705">
        <v>7</v>
      </c>
      <c r="Q705" t="b">
        <v>0</v>
      </c>
      <c r="R705" t="s">
        <v>8273</v>
      </c>
      <c r="S705" s="6">
        <f>F705/E705</f>
        <v>5.5800000000000002E-2</v>
      </c>
      <c r="T705" s="7">
        <f>F705/P705</f>
        <v>119.57142857142857</v>
      </c>
      <c r="U705" t="s">
        <v>8318</v>
      </c>
      <c r="V705" t="s">
        <v>8320</v>
      </c>
    </row>
    <row r="706" spans="1:22" ht="45" x14ac:dyDescent="0.25">
      <c r="A706">
        <v>704</v>
      </c>
      <c r="B706" s="3" t="s">
        <v>705</v>
      </c>
      <c r="C706" s="3" t="s">
        <v>4814</v>
      </c>
      <c r="D706" s="3">
        <f t="shared" si="20"/>
        <v>54519</v>
      </c>
      <c r="E706">
        <v>55000</v>
      </c>
      <c r="F706">
        <v>481</v>
      </c>
      <c r="G706" t="s">
        <v>8221</v>
      </c>
      <c r="H706" t="s">
        <v>8229</v>
      </c>
      <c r="I706" t="s">
        <v>8251</v>
      </c>
      <c r="J706" s="12">
        <f>(K706/86400)+25569+(-6/24)</f>
        <v>42785.942916666667</v>
      </c>
      <c r="K706">
        <v>1487565468</v>
      </c>
      <c r="L706" t="str">
        <f t="shared" si="21"/>
        <v>Dec</v>
      </c>
      <c r="M706" s="12">
        <f>(N706/86400)+25569+(-6/24)</f>
        <v>42725.942916666667</v>
      </c>
      <c r="N706">
        <v>1482381468</v>
      </c>
      <c r="O706" t="b">
        <v>0</v>
      </c>
      <c r="P706">
        <v>4</v>
      </c>
      <c r="Q706" t="b">
        <v>0</v>
      </c>
      <c r="R706" t="s">
        <v>8273</v>
      </c>
      <c r="S706" s="6">
        <f>F706/E706</f>
        <v>8.7454545454545458E-3</v>
      </c>
      <c r="T706" s="7">
        <f>F706/P706</f>
        <v>120.25</v>
      </c>
      <c r="U706" t="s">
        <v>8318</v>
      </c>
      <c r="V706" t="s">
        <v>8320</v>
      </c>
    </row>
    <row r="707" spans="1:22" ht="30" x14ac:dyDescent="0.25">
      <c r="A707">
        <v>705</v>
      </c>
      <c r="B707" s="3" t="s">
        <v>706</v>
      </c>
      <c r="C707" s="3" t="s">
        <v>4815</v>
      </c>
      <c r="D707" s="3">
        <f t="shared" ref="D707:D770" si="22">E707-F707</f>
        <v>99023</v>
      </c>
      <c r="E707">
        <v>100000</v>
      </c>
      <c r="F707">
        <v>977</v>
      </c>
      <c r="G707" t="s">
        <v>8221</v>
      </c>
      <c r="H707" t="s">
        <v>8233</v>
      </c>
      <c r="I707" t="s">
        <v>8249</v>
      </c>
      <c r="J707" s="12">
        <f>(K707/86400)+25569+(-6/24)</f>
        <v>42756.241643518515</v>
      </c>
      <c r="K707">
        <v>1484999278</v>
      </c>
      <c r="L707" t="str">
        <f t="shared" ref="L707:L770" si="23">TEXT(M707,"mmm")</f>
        <v>Dec</v>
      </c>
      <c r="M707" s="12">
        <f>(N707/86400)+25569+(-6/24)</f>
        <v>42726.241643518515</v>
      </c>
      <c r="N707">
        <v>1482407278</v>
      </c>
      <c r="O707" t="b">
        <v>0</v>
      </c>
      <c r="P707">
        <v>5</v>
      </c>
      <c r="Q707" t="b">
        <v>0</v>
      </c>
      <c r="R707" t="s">
        <v>8273</v>
      </c>
      <c r="S707" s="6">
        <f>F707/E707</f>
        <v>9.7699999999999992E-3</v>
      </c>
      <c r="T707" s="7">
        <f>F707/P707</f>
        <v>195.4</v>
      </c>
      <c r="U707" t="s">
        <v>8318</v>
      </c>
      <c r="V707" t="s">
        <v>8320</v>
      </c>
    </row>
    <row r="708" spans="1:22" ht="60" x14ac:dyDescent="0.25">
      <c r="A708">
        <v>706</v>
      </c>
      <c r="B708" s="3" t="s">
        <v>707</v>
      </c>
      <c r="C708" s="3" t="s">
        <v>4816</v>
      </c>
      <c r="D708" s="3">
        <f t="shared" si="22"/>
        <v>100000</v>
      </c>
      <c r="E708">
        <v>100000</v>
      </c>
      <c r="F708">
        <v>0</v>
      </c>
      <c r="G708" t="s">
        <v>8221</v>
      </c>
      <c r="H708" t="s">
        <v>8227</v>
      </c>
      <c r="I708" t="s">
        <v>8249</v>
      </c>
      <c r="J708" s="12">
        <f>(K708/86400)+25569+(-6/24)</f>
        <v>42718.527083333334</v>
      </c>
      <c r="K708">
        <v>1481740740</v>
      </c>
      <c r="L708" t="str">
        <f t="shared" si="23"/>
        <v>Nov</v>
      </c>
      <c r="M708" s="12">
        <f>(N708/86400)+25569+(-6/24)</f>
        <v>42676.745173611111</v>
      </c>
      <c r="N708">
        <v>1478130783</v>
      </c>
      <c r="O708" t="b">
        <v>0</v>
      </c>
      <c r="P708">
        <v>0</v>
      </c>
      <c r="Q708" t="b">
        <v>0</v>
      </c>
      <c r="R708" t="s">
        <v>8273</v>
      </c>
      <c r="S708" s="6">
        <f>F708/E708</f>
        <v>0</v>
      </c>
      <c r="T708" s="9" t="s">
        <v>7235</v>
      </c>
      <c r="U708" t="s">
        <v>8318</v>
      </c>
      <c r="V708" t="s">
        <v>8320</v>
      </c>
    </row>
    <row r="709" spans="1:22" ht="60" x14ac:dyDescent="0.25">
      <c r="A709">
        <v>707</v>
      </c>
      <c r="B709" s="3" t="s">
        <v>708</v>
      </c>
      <c r="C709" s="3" t="s">
        <v>4817</v>
      </c>
      <c r="D709" s="3">
        <f t="shared" si="22"/>
        <v>14329.400000000001</v>
      </c>
      <c r="E709">
        <v>68000</v>
      </c>
      <c r="F709">
        <v>53670.6</v>
      </c>
      <c r="G709" t="s">
        <v>8221</v>
      </c>
      <c r="H709" t="s">
        <v>8225</v>
      </c>
      <c r="I709" t="s">
        <v>8247</v>
      </c>
      <c r="J709" s="12">
        <f>(K709/86400)+25569+(-6/24)</f>
        <v>42736.413506944446</v>
      </c>
      <c r="K709">
        <v>1483286127</v>
      </c>
      <c r="L709" t="str">
        <f t="shared" si="23"/>
        <v>Nov</v>
      </c>
      <c r="M709" s="12">
        <f>(N709/86400)+25569+(-6/24)</f>
        <v>42696.413506944446</v>
      </c>
      <c r="N709">
        <v>1479830127</v>
      </c>
      <c r="O709" t="b">
        <v>0</v>
      </c>
      <c r="P709">
        <v>456</v>
      </c>
      <c r="Q709" t="b">
        <v>0</v>
      </c>
      <c r="R709" t="s">
        <v>8273</v>
      </c>
      <c r="S709" s="6">
        <f>F709/E709</f>
        <v>0.78927352941176465</v>
      </c>
      <c r="T709" s="7">
        <f>F709/P709</f>
        <v>117.69868421052631</v>
      </c>
      <c r="U709" t="s">
        <v>8318</v>
      </c>
      <c r="V709" t="s">
        <v>8320</v>
      </c>
    </row>
    <row r="710" spans="1:22" ht="60" x14ac:dyDescent="0.25">
      <c r="A710">
        <v>708</v>
      </c>
      <c r="B710" s="3" t="s">
        <v>709</v>
      </c>
      <c r="C710" s="3" t="s">
        <v>4818</v>
      </c>
      <c r="D710" s="3">
        <f t="shared" si="22"/>
        <v>31163</v>
      </c>
      <c r="E710">
        <v>40000</v>
      </c>
      <c r="F710">
        <v>8837</v>
      </c>
      <c r="G710" t="s">
        <v>8221</v>
      </c>
      <c r="H710" t="s">
        <v>8225</v>
      </c>
      <c r="I710" t="s">
        <v>8247</v>
      </c>
      <c r="J710" s="12">
        <f>(K710/86400)+25569+(-6/24)</f>
        <v>41895.331018518518</v>
      </c>
      <c r="K710">
        <v>1410616600</v>
      </c>
      <c r="L710" t="str">
        <f t="shared" si="23"/>
        <v>Jul</v>
      </c>
      <c r="M710" s="12">
        <f>(N710/86400)+25569+(-6/24)</f>
        <v>41835.331018518518</v>
      </c>
      <c r="N710">
        <v>1405432600</v>
      </c>
      <c r="O710" t="b">
        <v>0</v>
      </c>
      <c r="P710">
        <v>369</v>
      </c>
      <c r="Q710" t="b">
        <v>0</v>
      </c>
      <c r="R710" t="s">
        <v>8273</v>
      </c>
      <c r="S710" s="6">
        <f>F710/E710</f>
        <v>0.22092500000000001</v>
      </c>
      <c r="T710" s="7">
        <f>F710/P710</f>
        <v>23.948509485094849</v>
      </c>
      <c r="U710" t="s">
        <v>8318</v>
      </c>
      <c r="V710" t="s">
        <v>8320</v>
      </c>
    </row>
    <row r="711" spans="1:22" ht="30" x14ac:dyDescent="0.25">
      <c r="A711">
        <v>709</v>
      </c>
      <c r="B711" s="3" t="s">
        <v>710</v>
      </c>
      <c r="C711" s="3" t="s">
        <v>4819</v>
      </c>
      <c r="D711" s="3">
        <f t="shared" si="22"/>
        <v>14939</v>
      </c>
      <c r="E711">
        <v>15000</v>
      </c>
      <c r="F711">
        <v>61</v>
      </c>
      <c r="G711" t="s">
        <v>8221</v>
      </c>
      <c r="H711" t="s">
        <v>8224</v>
      </c>
      <c r="I711" t="s">
        <v>8246</v>
      </c>
      <c r="J711" s="12">
        <f>(K711/86400)+25569+(-6/24)</f>
        <v>41977.791192129633</v>
      </c>
      <c r="K711">
        <v>1417741159</v>
      </c>
      <c r="L711" t="str">
        <f t="shared" si="23"/>
        <v>Nov</v>
      </c>
      <c r="M711" s="12">
        <f>(N711/86400)+25569+(-6/24)</f>
        <v>41947.791192129633</v>
      </c>
      <c r="N711">
        <v>1415149159</v>
      </c>
      <c r="O711" t="b">
        <v>0</v>
      </c>
      <c r="P711">
        <v>2</v>
      </c>
      <c r="Q711" t="b">
        <v>0</v>
      </c>
      <c r="R711" t="s">
        <v>8273</v>
      </c>
      <c r="S711" s="6">
        <f>F711/E711</f>
        <v>4.0666666666666663E-3</v>
      </c>
      <c r="T711" s="7">
        <f>F711/P711</f>
        <v>30.5</v>
      </c>
      <c r="U711" t="s">
        <v>8318</v>
      </c>
      <c r="V711" t="s">
        <v>8320</v>
      </c>
    </row>
    <row r="712" spans="1:22" ht="45" x14ac:dyDescent="0.25">
      <c r="A712">
        <v>710</v>
      </c>
      <c r="B712" s="3" t="s">
        <v>711</v>
      </c>
      <c r="C712" s="3" t="s">
        <v>4820</v>
      </c>
      <c r="D712" s="3">
        <f t="shared" si="22"/>
        <v>1200</v>
      </c>
      <c r="E712">
        <v>1200</v>
      </c>
      <c r="F712">
        <v>0</v>
      </c>
      <c r="G712" t="s">
        <v>8221</v>
      </c>
      <c r="H712" t="s">
        <v>8229</v>
      </c>
      <c r="I712" t="s">
        <v>8251</v>
      </c>
      <c r="J712" s="12">
        <f>(K712/86400)+25569+(-6/24)</f>
        <v>41870.780555555553</v>
      </c>
      <c r="K712">
        <v>1408495440</v>
      </c>
      <c r="L712" t="str">
        <f t="shared" si="23"/>
        <v>Jul</v>
      </c>
      <c r="M712" s="12">
        <f>(N712/86400)+25569+(-6/24)</f>
        <v>41837.734976851854</v>
      </c>
      <c r="N712">
        <v>1405640302</v>
      </c>
      <c r="O712" t="b">
        <v>0</v>
      </c>
      <c r="P712">
        <v>0</v>
      </c>
      <c r="Q712" t="b">
        <v>0</v>
      </c>
      <c r="R712" t="s">
        <v>8273</v>
      </c>
      <c r="S712" s="6">
        <f>F712/E712</f>
        <v>0</v>
      </c>
      <c r="T712" s="9" t="s">
        <v>7235</v>
      </c>
      <c r="U712" t="s">
        <v>8318</v>
      </c>
      <c r="V712" t="s">
        <v>8320</v>
      </c>
    </row>
    <row r="713" spans="1:22" ht="60" x14ac:dyDescent="0.25">
      <c r="A713">
        <v>711</v>
      </c>
      <c r="B713" s="3" t="s">
        <v>712</v>
      </c>
      <c r="C713" s="3" t="s">
        <v>4821</v>
      </c>
      <c r="D713" s="3">
        <f t="shared" si="22"/>
        <v>66209</v>
      </c>
      <c r="E713">
        <v>100000</v>
      </c>
      <c r="F713">
        <v>33791</v>
      </c>
      <c r="G713" t="s">
        <v>8221</v>
      </c>
      <c r="H713" t="s">
        <v>8233</v>
      </c>
      <c r="I713" t="s">
        <v>8249</v>
      </c>
      <c r="J713" s="12">
        <f>(K713/86400)+25569+(-6/24)</f>
        <v>42718.250787037032</v>
      </c>
      <c r="K713">
        <v>1481716868</v>
      </c>
      <c r="L713" t="str">
        <f t="shared" si="23"/>
        <v>Nov</v>
      </c>
      <c r="M713" s="12">
        <f>(N713/86400)+25569+(-6/24)</f>
        <v>42678.209120370375</v>
      </c>
      <c r="N713">
        <v>1478257268</v>
      </c>
      <c r="O713" t="b">
        <v>0</v>
      </c>
      <c r="P713">
        <v>338</v>
      </c>
      <c r="Q713" t="b">
        <v>0</v>
      </c>
      <c r="R713" t="s">
        <v>8273</v>
      </c>
      <c r="S713" s="6">
        <f>F713/E713</f>
        <v>0.33790999999999999</v>
      </c>
      <c r="T713" s="7">
        <f>F713/P713</f>
        <v>99.973372781065095</v>
      </c>
      <c r="U713" t="s">
        <v>8318</v>
      </c>
      <c r="V713" t="s">
        <v>8320</v>
      </c>
    </row>
    <row r="714" spans="1:22" ht="60" x14ac:dyDescent="0.25">
      <c r="A714">
        <v>712</v>
      </c>
      <c r="B714" s="3" t="s">
        <v>713</v>
      </c>
      <c r="C714" s="3" t="s">
        <v>4822</v>
      </c>
      <c r="D714" s="3">
        <f t="shared" si="22"/>
        <v>48395</v>
      </c>
      <c r="E714">
        <v>48500</v>
      </c>
      <c r="F714">
        <v>105</v>
      </c>
      <c r="G714" t="s">
        <v>8221</v>
      </c>
      <c r="H714" t="s">
        <v>8224</v>
      </c>
      <c r="I714" t="s">
        <v>8246</v>
      </c>
      <c r="J714" s="12">
        <f>(K714/86400)+25569+(-6/24)</f>
        <v>42414.430925925924</v>
      </c>
      <c r="K714">
        <v>1455466832</v>
      </c>
      <c r="L714" t="str">
        <f t="shared" si="23"/>
        <v>Jan</v>
      </c>
      <c r="M714" s="12">
        <f>(N714/86400)+25569+(-6/24)</f>
        <v>42384.430925925924</v>
      </c>
      <c r="N714">
        <v>1452874832</v>
      </c>
      <c r="O714" t="b">
        <v>0</v>
      </c>
      <c r="P714">
        <v>4</v>
      </c>
      <c r="Q714" t="b">
        <v>0</v>
      </c>
      <c r="R714" t="s">
        <v>8273</v>
      </c>
      <c r="S714" s="6">
        <f>F714/E714</f>
        <v>2.1649484536082476E-3</v>
      </c>
      <c r="T714" s="7">
        <f>F714/P714</f>
        <v>26.25</v>
      </c>
      <c r="U714" t="s">
        <v>8318</v>
      </c>
      <c r="V714" t="s">
        <v>8320</v>
      </c>
    </row>
    <row r="715" spans="1:22" ht="60" x14ac:dyDescent="0.25">
      <c r="A715">
        <v>713</v>
      </c>
      <c r="B715" s="3" t="s">
        <v>714</v>
      </c>
      <c r="C715" s="3" t="s">
        <v>4823</v>
      </c>
      <c r="D715" s="3">
        <f t="shared" si="22"/>
        <v>24801</v>
      </c>
      <c r="E715">
        <v>25000</v>
      </c>
      <c r="F715">
        <v>199</v>
      </c>
      <c r="G715" t="s">
        <v>8221</v>
      </c>
      <c r="H715" t="s">
        <v>8237</v>
      </c>
      <c r="I715" t="s">
        <v>8249</v>
      </c>
      <c r="J715" s="12">
        <f>(K715/86400)+25569+(-6/24)</f>
        <v>42526.279305555552</v>
      </c>
      <c r="K715">
        <v>1465130532</v>
      </c>
      <c r="L715" t="str">
        <f t="shared" si="23"/>
        <v>May</v>
      </c>
      <c r="M715" s="12">
        <f>(N715/86400)+25569+(-6/24)</f>
        <v>42496.279305555552</v>
      </c>
      <c r="N715">
        <v>1462538532</v>
      </c>
      <c r="O715" t="b">
        <v>0</v>
      </c>
      <c r="P715">
        <v>1</v>
      </c>
      <c r="Q715" t="b">
        <v>0</v>
      </c>
      <c r="R715" t="s">
        <v>8273</v>
      </c>
      <c r="S715" s="6">
        <f>F715/E715</f>
        <v>7.9600000000000001E-3</v>
      </c>
      <c r="T715" s="7">
        <f>F715/P715</f>
        <v>199</v>
      </c>
      <c r="U715" t="s">
        <v>8318</v>
      </c>
      <c r="V715" t="s">
        <v>8320</v>
      </c>
    </row>
    <row r="716" spans="1:22" ht="45" x14ac:dyDescent="0.25">
      <c r="A716">
        <v>714</v>
      </c>
      <c r="B716" s="3" t="s">
        <v>715</v>
      </c>
      <c r="C716" s="3" t="s">
        <v>4824</v>
      </c>
      <c r="D716" s="3">
        <f t="shared" si="22"/>
        <v>12751</v>
      </c>
      <c r="E716">
        <v>15000</v>
      </c>
      <c r="F716">
        <v>2249</v>
      </c>
      <c r="G716" t="s">
        <v>8221</v>
      </c>
      <c r="H716" t="s">
        <v>8224</v>
      </c>
      <c r="I716" t="s">
        <v>8246</v>
      </c>
      <c r="J716" s="12">
        <f>(K716/86400)+25569+(-6/24)</f>
        <v>42794.537986111114</v>
      </c>
      <c r="K716">
        <v>1488308082</v>
      </c>
      <c r="L716" t="str">
        <f t="shared" si="23"/>
        <v>Dec</v>
      </c>
      <c r="M716" s="12">
        <f>(N716/86400)+25569+(-6/24)</f>
        <v>42734.537986111114</v>
      </c>
      <c r="N716">
        <v>1483124082</v>
      </c>
      <c r="O716" t="b">
        <v>0</v>
      </c>
      <c r="P716">
        <v>28</v>
      </c>
      <c r="Q716" t="b">
        <v>0</v>
      </c>
      <c r="R716" t="s">
        <v>8273</v>
      </c>
      <c r="S716" s="6">
        <f>F716/E716</f>
        <v>0.14993333333333334</v>
      </c>
      <c r="T716" s="7">
        <f>F716/P716</f>
        <v>80.321428571428569</v>
      </c>
      <c r="U716" t="s">
        <v>8318</v>
      </c>
      <c r="V716" t="s">
        <v>8320</v>
      </c>
    </row>
    <row r="717" spans="1:22" ht="60" x14ac:dyDescent="0.25">
      <c r="A717">
        <v>715</v>
      </c>
      <c r="B717" s="3" t="s">
        <v>716</v>
      </c>
      <c r="C717" s="3" t="s">
        <v>4825</v>
      </c>
      <c r="D717" s="3">
        <f t="shared" si="22"/>
        <v>26111</v>
      </c>
      <c r="E717">
        <v>27500</v>
      </c>
      <c r="F717">
        <v>1389</v>
      </c>
      <c r="G717" t="s">
        <v>8221</v>
      </c>
      <c r="H717" t="s">
        <v>8224</v>
      </c>
      <c r="I717" t="s">
        <v>8246</v>
      </c>
      <c r="J717" s="12">
        <f>(K717/86400)+25569+(-6/24)</f>
        <v>42312.882407407407</v>
      </c>
      <c r="K717">
        <v>1446693040</v>
      </c>
      <c r="L717" t="str">
        <f t="shared" si="23"/>
        <v>Sep</v>
      </c>
      <c r="M717" s="12">
        <f>(N717/86400)+25569+(-6/24)</f>
        <v>42272.840740740736</v>
      </c>
      <c r="N717">
        <v>1443233440</v>
      </c>
      <c r="O717" t="b">
        <v>0</v>
      </c>
      <c r="P717">
        <v>12</v>
      </c>
      <c r="Q717" t="b">
        <v>0</v>
      </c>
      <c r="R717" t="s">
        <v>8273</v>
      </c>
      <c r="S717" s="6">
        <f>F717/E717</f>
        <v>5.0509090909090906E-2</v>
      </c>
      <c r="T717" s="7">
        <f>F717/P717</f>
        <v>115.75</v>
      </c>
      <c r="U717" t="s">
        <v>8318</v>
      </c>
      <c r="V717" t="s">
        <v>8320</v>
      </c>
    </row>
    <row r="718" spans="1:22" ht="45" x14ac:dyDescent="0.25">
      <c r="A718">
        <v>716</v>
      </c>
      <c r="B718" s="3" t="s">
        <v>717</v>
      </c>
      <c r="C718" s="3" t="s">
        <v>4826</v>
      </c>
      <c r="D718" s="3">
        <f t="shared" si="22"/>
        <v>6285</v>
      </c>
      <c r="E718">
        <v>7000</v>
      </c>
      <c r="F718">
        <v>715</v>
      </c>
      <c r="G718" t="s">
        <v>8221</v>
      </c>
      <c r="H718" t="s">
        <v>8224</v>
      </c>
      <c r="I718" t="s">
        <v>8246</v>
      </c>
      <c r="J718" s="12">
        <f>(K718/86400)+25569+(-6/24)</f>
        <v>41973.75</v>
      </c>
      <c r="K718">
        <v>1417392000</v>
      </c>
      <c r="L718" t="str">
        <f t="shared" si="23"/>
        <v>Oct</v>
      </c>
      <c r="M718" s="12">
        <f>(N718/86400)+25569+(-6/24)</f>
        <v>41940.408645833333</v>
      </c>
      <c r="N718">
        <v>1414511307</v>
      </c>
      <c r="O718" t="b">
        <v>0</v>
      </c>
      <c r="P718">
        <v>16</v>
      </c>
      <c r="Q718" t="b">
        <v>0</v>
      </c>
      <c r="R718" t="s">
        <v>8273</v>
      </c>
      <c r="S718" s="6">
        <f>F718/E718</f>
        <v>0.10214285714285715</v>
      </c>
      <c r="T718" s="7">
        <f>F718/P718</f>
        <v>44.6875</v>
      </c>
      <c r="U718" t="s">
        <v>8318</v>
      </c>
      <c r="V718" t="s">
        <v>8320</v>
      </c>
    </row>
    <row r="719" spans="1:22" ht="30" x14ac:dyDescent="0.25">
      <c r="A719">
        <v>717</v>
      </c>
      <c r="B719" s="3" t="s">
        <v>718</v>
      </c>
      <c r="C719" s="3" t="s">
        <v>4827</v>
      </c>
      <c r="D719" s="3">
        <f t="shared" si="22"/>
        <v>99695</v>
      </c>
      <c r="E719">
        <v>100000</v>
      </c>
      <c r="F719">
        <v>305</v>
      </c>
      <c r="G719" t="s">
        <v>8221</v>
      </c>
      <c r="H719" t="s">
        <v>8224</v>
      </c>
      <c r="I719" t="s">
        <v>8246</v>
      </c>
      <c r="J719" s="12">
        <f>(K719/86400)+25569+(-6/24)</f>
        <v>41887.604189814811</v>
      </c>
      <c r="K719">
        <v>1409949002</v>
      </c>
      <c r="L719" t="str">
        <f t="shared" si="23"/>
        <v>Aug</v>
      </c>
      <c r="M719" s="12">
        <f>(N719/86400)+25569+(-6/24)</f>
        <v>41857.604189814811</v>
      </c>
      <c r="N719">
        <v>1407357002</v>
      </c>
      <c r="O719" t="b">
        <v>0</v>
      </c>
      <c r="P719">
        <v>4</v>
      </c>
      <c r="Q719" t="b">
        <v>0</v>
      </c>
      <c r="R719" t="s">
        <v>8273</v>
      </c>
      <c r="S719" s="6">
        <f>F719/E719</f>
        <v>3.0500000000000002E-3</v>
      </c>
      <c r="T719" s="7">
        <f>F719/P719</f>
        <v>76.25</v>
      </c>
      <c r="U719" t="s">
        <v>8318</v>
      </c>
      <c r="V719" t="s">
        <v>8320</v>
      </c>
    </row>
    <row r="720" spans="1:22" ht="60" x14ac:dyDescent="0.25">
      <c r="A720">
        <v>718</v>
      </c>
      <c r="B720" s="3" t="s">
        <v>719</v>
      </c>
      <c r="C720" s="3" t="s">
        <v>4828</v>
      </c>
      <c r="D720" s="3">
        <f t="shared" si="22"/>
        <v>11910</v>
      </c>
      <c r="E720">
        <v>12000</v>
      </c>
      <c r="F720">
        <v>90</v>
      </c>
      <c r="G720" t="s">
        <v>8221</v>
      </c>
      <c r="H720" t="s">
        <v>8224</v>
      </c>
      <c r="I720" t="s">
        <v>8246</v>
      </c>
      <c r="J720" s="12">
        <f>(K720/86400)+25569+(-6/24)</f>
        <v>42783.999305555553</v>
      </c>
      <c r="K720">
        <v>1487397540</v>
      </c>
      <c r="L720" t="str">
        <f t="shared" si="23"/>
        <v>Jan</v>
      </c>
      <c r="M720" s="12">
        <f>(N720/86400)+25569+(-6/24)</f>
        <v>42752.595451388886</v>
      </c>
      <c r="N720">
        <v>1484684247</v>
      </c>
      <c r="O720" t="b">
        <v>0</v>
      </c>
      <c r="P720">
        <v>4</v>
      </c>
      <c r="Q720" t="b">
        <v>0</v>
      </c>
      <c r="R720" t="s">
        <v>8273</v>
      </c>
      <c r="S720" s="6">
        <f>F720/E720</f>
        <v>7.4999999999999997E-3</v>
      </c>
      <c r="T720" s="7">
        <f>F720/P720</f>
        <v>22.5</v>
      </c>
      <c r="U720" t="s">
        <v>8318</v>
      </c>
      <c r="V720" t="s">
        <v>8320</v>
      </c>
    </row>
    <row r="721" spans="1:22" ht="60" x14ac:dyDescent="0.25">
      <c r="A721">
        <v>719</v>
      </c>
      <c r="B721" s="3" t="s">
        <v>720</v>
      </c>
      <c r="C721" s="3" t="s">
        <v>4829</v>
      </c>
      <c r="D721" s="3">
        <f t="shared" si="22"/>
        <v>14806</v>
      </c>
      <c r="E721">
        <v>15000</v>
      </c>
      <c r="F721">
        <v>194</v>
      </c>
      <c r="G721" t="s">
        <v>8221</v>
      </c>
      <c r="H721" t="s">
        <v>8224</v>
      </c>
      <c r="I721" t="s">
        <v>8246</v>
      </c>
      <c r="J721" s="12">
        <f>(K721/86400)+25569+(-6/24)</f>
        <v>42422.790231481486</v>
      </c>
      <c r="K721">
        <v>1456189076</v>
      </c>
      <c r="L721" t="str">
        <f t="shared" si="23"/>
        <v>Feb</v>
      </c>
      <c r="M721" s="12">
        <f>(N721/86400)+25569+(-6/24)</f>
        <v>42408.790231481486</v>
      </c>
      <c r="N721">
        <v>1454979476</v>
      </c>
      <c r="O721" t="b">
        <v>0</v>
      </c>
      <c r="P721">
        <v>10</v>
      </c>
      <c r="Q721" t="b">
        <v>0</v>
      </c>
      <c r="R721" t="s">
        <v>8273</v>
      </c>
      <c r="S721" s="6">
        <f>F721/E721</f>
        <v>1.2933333333333333E-2</v>
      </c>
      <c r="T721" s="7">
        <f>F721/P721</f>
        <v>19.399999999999999</v>
      </c>
      <c r="U721" t="s">
        <v>8318</v>
      </c>
      <c r="V721" t="s">
        <v>8320</v>
      </c>
    </row>
    <row r="722" spans="1:22" ht="45" x14ac:dyDescent="0.25">
      <c r="A722">
        <v>720</v>
      </c>
      <c r="B722" s="3" t="s">
        <v>721</v>
      </c>
      <c r="C722" s="3" t="s">
        <v>4830</v>
      </c>
      <c r="D722" s="3">
        <f t="shared" si="22"/>
        <v>-835</v>
      </c>
      <c r="E722">
        <v>1900</v>
      </c>
      <c r="F722">
        <v>2735</v>
      </c>
      <c r="G722" t="s">
        <v>8219</v>
      </c>
      <c r="H722" t="s">
        <v>8224</v>
      </c>
      <c r="I722" t="s">
        <v>8246</v>
      </c>
      <c r="J722" s="12">
        <f>(K722/86400)+25569+(-6/24)</f>
        <v>40937.399201388893</v>
      </c>
      <c r="K722">
        <v>1327851291</v>
      </c>
      <c r="L722" t="str">
        <f t="shared" si="23"/>
        <v>Jan</v>
      </c>
      <c r="M722" s="12">
        <f>(N722/86400)+25569+(-6/24)</f>
        <v>40909.399201388893</v>
      </c>
      <c r="N722">
        <v>1325432091</v>
      </c>
      <c r="O722" t="b">
        <v>0</v>
      </c>
      <c r="P722">
        <v>41</v>
      </c>
      <c r="Q722" t="b">
        <v>1</v>
      </c>
      <c r="R722" t="s">
        <v>8274</v>
      </c>
      <c r="S722" s="6">
        <f>F722/E722</f>
        <v>1.4394736842105262</v>
      </c>
      <c r="T722" s="7">
        <f>F722/P722</f>
        <v>66.707317073170728</v>
      </c>
      <c r="U722" t="s">
        <v>8321</v>
      </c>
      <c r="V722" t="s">
        <v>8322</v>
      </c>
    </row>
    <row r="723" spans="1:22" ht="60" x14ac:dyDescent="0.25">
      <c r="A723">
        <v>721</v>
      </c>
      <c r="B723" s="3" t="s">
        <v>722</v>
      </c>
      <c r="C723" s="3" t="s">
        <v>4831</v>
      </c>
      <c r="D723" s="3">
        <f t="shared" si="22"/>
        <v>-1813</v>
      </c>
      <c r="E723">
        <v>8200</v>
      </c>
      <c r="F723">
        <v>10013</v>
      </c>
      <c r="G723" t="s">
        <v>8219</v>
      </c>
      <c r="H723" t="s">
        <v>8224</v>
      </c>
      <c r="I723" t="s">
        <v>8246</v>
      </c>
      <c r="J723" s="12">
        <f>(K723/86400)+25569+(-6/24)</f>
        <v>41852.321840277778</v>
      </c>
      <c r="K723">
        <v>1406900607</v>
      </c>
      <c r="L723" t="str">
        <f t="shared" si="23"/>
        <v>Jun</v>
      </c>
      <c r="M723" s="12">
        <f>(N723/86400)+25569+(-6/24)</f>
        <v>41807.321840277778</v>
      </c>
      <c r="N723">
        <v>1403012607</v>
      </c>
      <c r="O723" t="b">
        <v>0</v>
      </c>
      <c r="P723">
        <v>119</v>
      </c>
      <c r="Q723" t="b">
        <v>1</v>
      </c>
      <c r="R723" t="s">
        <v>8274</v>
      </c>
      <c r="S723" s="6">
        <f>F723/E723</f>
        <v>1.2210975609756098</v>
      </c>
      <c r="T723" s="7">
        <f>F723/P723</f>
        <v>84.142857142857139</v>
      </c>
      <c r="U723" t="s">
        <v>8321</v>
      </c>
      <c r="V723" t="s">
        <v>8322</v>
      </c>
    </row>
    <row r="724" spans="1:22" ht="60" x14ac:dyDescent="0.25">
      <c r="A724">
        <v>722</v>
      </c>
      <c r="B724" s="3" t="s">
        <v>723</v>
      </c>
      <c r="C724" s="3" t="s">
        <v>4832</v>
      </c>
      <c r="D724" s="3">
        <f t="shared" si="22"/>
        <v>-8006</v>
      </c>
      <c r="E724">
        <v>25000</v>
      </c>
      <c r="F724">
        <v>33006</v>
      </c>
      <c r="G724" t="s">
        <v>8219</v>
      </c>
      <c r="H724" t="s">
        <v>8224</v>
      </c>
      <c r="I724" t="s">
        <v>8246</v>
      </c>
      <c r="J724" s="12">
        <f>(K724/86400)+25569+(-6/24)</f>
        <v>41007.51363425926</v>
      </c>
      <c r="K724">
        <v>1333909178</v>
      </c>
      <c r="L724" t="str">
        <f t="shared" si="23"/>
        <v>Mar</v>
      </c>
      <c r="M724" s="12">
        <f>(N724/86400)+25569+(-6/24)</f>
        <v>40977.555300925924</v>
      </c>
      <c r="N724">
        <v>1331320778</v>
      </c>
      <c r="O724" t="b">
        <v>0</v>
      </c>
      <c r="P724">
        <v>153</v>
      </c>
      <c r="Q724" t="b">
        <v>1</v>
      </c>
      <c r="R724" t="s">
        <v>8274</v>
      </c>
      <c r="S724" s="6">
        <f>F724/E724</f>
        <v>1.3202400000000001</v>
      </c>
      <c r="T724" s="7">
        <f>F724/P724</f>
        <v>215.72549019607843</v>
      </c>
      <c r="U724" t="s">
        <v>8321</v>
      </c>
      <c r="V724" t="s">
        <v>8322</v>
      </c>
    </row>
    <row r="725" spans="1:22" ht="45" x14ac:dyDescent="0.25">
      <c r="A725">
        <v>723</v>
      </c>
      <c r="B725" s="3" t="s">
        <v>724</v>
      </c>
      <c r="C725" s="3" t="s">
        <v>4833</v>
      </c>
      <c r="D725" s="3">
        <f t="shared" si="22"/>
        <v>-469</v>
      </c>
      <c r="E725">
        <v>5000</v>
      </c>
      <c r="F725">
        <v>5469</v>
      </c>
      <c r="G725" t="s">
        <v>8219</v>
      </c>
      <c r="H725" t="s">
        <v>8224</v>
      </c>
      <c r="I725" t="s">
        <v>8246</v>
      </c>
      <c r="J725" s="12">
        <f>(K725/86400)+25569+(-6/24)</f>
        <v>42214.915972222225</v>
      </c>
      <c r="K725">
        <v>1438228740</v>
      </c>
      <c r="L725" t="str">
        <f t="shared" si="23"/>
        <v>Jun</v>
      </c>
      <c r="M725" s="12">
        <f>(N725/86400)+25569+(-6/24)</f>
        <v>42184.56653935185</v>
      </c>
      <c r="N725">
        <v>1435606549</v>
      </c>
      <c r="O725" t="b">
        <v>0</v>
      </c>
      <c r="P725">
        <v>100</v>
      </c>
      <c r="Q725" t="b">
        <v>1</v>
      </c>
      <c r="R725" t="s">
        <v>8274</v>
      </c>
      <c r="S725" s="6">
        <f>F725/E725</f>
        <v>1.0938000000000001</v>
      </c>
      <c r="T725" s="7">
        <f>F725/P725</f>
        <v>54.69</v>
      </c>
      <c r="U725" t="s">
        <v>8321</v>
      </c>
      <c r="V725" t="s">
        <v>8322</v>
      </c>
    </row>
    <row r="726" spans="1:22" ht="60" x14ac:dyDescent="0.25">
      <c r="A726">
        <v>724</v>
      </c>
      <c r="B726" s="3" t="s">
        <v>725</v>
      </c>
      <c r="C726" s="3" t="s">
        <v>4834</v>
      </c>
      <c r="D726" s="3">
        <f t="shared" si="22"/>
        <v>-383.01000000000022</v>
      </c>
      <c r="E726">
        <v>7000</v>
      </c>
      <c r="F726">
        <v>7383.01</v>
      </c>
      <c r="G726" t="s">
        <v>8219</v>
      </c>
      <c r="H726" t="s">
        <v>8224</v>
      </c>
      <c r="I726" t="s">
        <v>8246</v>
      </c>
      <c r="J726" s="12">
        <f>(K726/86400)+25569+(-6/24)</f>
        <v>40724.388460648144</v>
      </c>
      <c r="K726">
        <v>1309447163</v>
      </c>
      <c r="L726" t="str">
        <f t="shared" si="23"/>
        <v>May</v>
      </c>
      <c r="M726" s="12">
        <f>(N726/86400)+25569+(-6/24)</f>
        <v>40694.388460648144</v>
      </c>
      <c r="N726">
        <v>1306855163</v>
      </c>
      <c r="O726" t="b">
        <v>0</v>
      </c>
      <c r="P726">
        <v>143</v>
      </c>
      <c r="Q726" t="b">
        <v>1</v>
      </c>
      <c r="R726" t="s">
        <v>8274</v>
      </c>
      <c r="S726" s="6">
        <f>F726/E726</f>
        <v>1.0547157142857144</v>
      </c>
      <c r="T726" s="7">
        <f>F726/P726</f>
        <v>51.62944055944056</v>
      </c>
      <c r="U726" t="s">
        <v>8321</v>
      </c>
      <c r="V726" t="s">
        <v>8322</v>
      </c>
    </row>
    <row r="727" spans="1:22" ht="45" x14ac:dyDescent="0.25">
      <c r="A727">
        <v>725</v>
      </c>
      <c r="B727" s="3" t="s">
        <v>726</v>
      </c>
      <c r="C727" s="3" t="s">
        <v>4835</v>
      </c>
      <c r="D727" s="3">
        <f t="shared" si="22"/>
        <v>-70</v>
      </c>
      <c r="E727">
        <v>20000</v>
      </c>
      <c r="F727">
        <v>20070</v>
      </c>
      <c r="G727" t="s">
        <v>8219</v>
      </c>
      <c r="H727" t="s">
        <v>8224</v>
      </c>
      <c r="I727" t="s">
        <v>8246</v>
      </c>
      <c r="J727" s="12">
        <f>(K727/86400)+25569+(-6/24)</f>
        <v>42351.376296296294</v>
      </c>
      <c r="K727">
        <v>1450018912</v>
      </c>
      <c r="L727" t="str">
        <f t="shared" si="23"/>
        <v>Nov</v>
      </c>
      <c r="M727" s="12">
        <f>(N727/86400)+25569+(-6/24)</f>
        <v>42321.376296296294</v>
      </c>
      <c r="N727">
        <v>1447426912</v>
      </c>
      <c r="O727" t="b">
        <v>0</v>
      </c>
      <c r="P727">
        <v>140</v>
      </c>
      <c r="Q727" t="b">
        <v>1</v>
      </c>
      <c r="R727" t="s">
        <v>8274</v>
      </c>
      <c r="S727" s="6">
        <f>F727/E727</f>
        <v>1.0035000000000001</v>
      </c>
      <c r="T727" s="7">
        <f>F727/P727</f>
        <v>143.35714285714286</v>
      </c>
      <c r="U727" t="s">
        <v>8321</v>
      </c>
      <c r="V727" t="s">
        <v>8322</v>
      </c>
    </row>
    <row r="728" spans="1:22" ht="60" x14ac:dyDescent="0.25">
      <c r="A728">
        <v>726</v>
      </c>
      <c r="B728" s="3" t="s">
        <v>727</v>
      </c>
      <c r="C728" s="3" t="s">
        <v>4836</v>
      </c>
      <c r="D728" s="3">
        <f t="shared" si="22"/>
        <v>-35</v>
      </c>
      <c r="E728">
        <v>2500</v>
      </c>
      <c r="F728">
        <v>2535</v>
      </c>
      <c r="G728" t="s">
        <v>8219</v>
      </c>
      <c r="H728" t="s">
        <v>8224</v>
      </c>
      <c r="I728" t="s">
        <v>8246</v>
      </c>
      <c r="J728" s="12">
        <f>(K728/86400)+25569+(-6/24)</f>
        <v>41375.792673611111</v>
      </c>
      <c r="K728">
        <v>1365728487</v>
      </c>
      <c r="L728" t="str">
        <f t="shared" si="23"/>
        <v>Mar</v>
      </c>
      <c r="M728" s="12">
        <f>(N728/86400)+25569+(-6/24)</f>
        <v>41345.792673611111</v>
      </c>
      <c r="N728">
        <v>1363136487</v>
      </c>
      <c r="O728" t="b">
        <v>0</v>
      </c>
      <c r="P728">
        <v>35</v>
      </c>
      <c r="Q728" t="b">
        <v>1</v>
      </c>
      <c r="R728" t="s">
        <v>8274</v>
      </c>
      <c r="S728" s="6">
        <f>F728/E728</f>
        <v>1.014</v>
      </c>
      <c r="T728" s="7">
        <f>F728/P728</f>
        <v>72.428571428571431</v>
      </c>
      <c r="U728" t="s">
        <v>8321</v>
      </c>
      <c r="V728" t="s">
        <v>8322</v>
      </c>
    </row>
    <row r="729" spans="1:22" ht="60" x14ac:dyDescent="0.25">
      <c r="A729">
        <v>727</v>
      </c>
      <c r="B729" s="3" t="s">
        <v>728</v>
      </c>
      <c r="C729" s="3" t="s">
        <v>4837</v>
      </c>
      <c r="D729" s="3">
        <f t="shared" si="22"/>
        <v>-1943</v>
      </c>
      <c r="E729">
        <v>3500</v>
      </c>
      <c r="F729">
        <v>5443</v>
      </c>
      <c r="G729" t="s">
        <v>8219</v>
      </c>
      <c r="H729" t="s">
        <v>8224</v>
      </c>
      <c r="I729" t="s">
        <v>8246</v>
      </c>
      <c r="J729" s="12">
        <f>(K729/86400)+25569+(-6/24)</f>
        <v>41288.638888888891</v>
      </c>
      <c r="K729">
        <v>1358198400</v>
      </c>
      <c r="L729" t="str">
        <f t="shared" si="23"/>
        <v>Dec</v>
      </c>
      <c r="M729" s="12">
        <f>(N729/86400)+25569+(-6/24)</f>
        <v>41246.770243055558</v>
      </c>
      <c r="N729">
        <v>1354580949</v>
      </c>
      <c r="O729" t="b">
        <v>0</v>
      </c>
      <c r="P729">
        <v>149</v>
      </c>
      <c r="Q729" t="b">
        <v>1</v>
      </c>
      <c r="R729" t="s">
        <v>8274</v>
      </c>
      <c r="S729" s="6">
        <f>F729/E729</f>
        <v>1.5551428571428572</v>
      </c>
      <c r="T729" s="7">
        <f>F729/P729</f>
        <v>36.530201342281877</v>
      </c>
      <c r="U729" t="s">
        <v>8321</v>
      </c>
      <c r="V729" t="s">
        <v>8322</v>
      </c>
    </row>
    <row r="730" spans="1:22" ht="45" x14ac:dyDescent="0.25">
      <c r="A730">
        <v>728</v>
      </c>
      <c r="B730" s="3" t="s">
        <v>729</v>
      </c>
      <c r="C730" s="3" t="s">
        <v>4838</v>
      </c>
      <c r="D730" s="3">
        <f t="shared" si="22"/>
        <v>-417.44999999999982</v>
      </c>
      <c r="E730">
        <v>7500</v>
      </c>
      <c r="F730">
        <v>7917.45</v>
      </c>
      <c r="G730" t="s">
        <v>8219</v>
      </c>
      <c r="H730" t="s">
        <v>8224</v>
      </c>
      <c r="I730" t="s">
        <v>8246</v>
      </c>
      <c r="J730" s="12">
        <f>(K730/86400)+25569+(-6/24)</f>
        <v>40776.587465277778</v>
      </c>
      <c r="K730">
        <v>1313957157</v>
      </c>
      <c r="L730" t="str">
        <f t="shared" si="23"/>
        <v>Jul</v>
      </c>
      <c r="M730" s="12">
        <f>(N730/86400)+25569+(-6/24)</f>
        <v>40731.587465277778</v>
      </c>
      <c r="N730">
        <v>1310069157</v>
      </c>
      <c r="O730" t="b">
        <v>0</v>
      </c>
      <c r="P730">
        <v>130</v>
      </c>
      <c r="Q730" t="b">
        <v>1</v>
      </c>
      <c r="R730" t="s">
        <v>8274</v>
      </c>
      <c r="S730" s="6">
        <f>F730/E730</f>
        <v>1.05566</v>
      </c>
      <c r="T730" s="7">
        <f>F730/P730</f>
        <v>60.903461538461535</v>
      </c>
      <c r="U730" t="s">
        <v>8321</v>
      </c>
      <c r="V730" t="s">
        <v>8322</v>
      </c>
    </row>
    <row r="731" spans="1:22" ht="60" x14ac:dyDescent="0.25">
      <c r="A731">
        <v>729</v>
      </c>
      <c r="B731" s="3" t="s">
        <v>730</v>
      </c>
      <c r="C731" s="3" t="s">
        <v>4839</v>
      </c>
      <c r="D731" s="3">
        <f t="shared" si="22"/>
        <v>-1226</v>
      </c>
      <c r="E731">
        <v>4000</v>
      </c>
      <c r="F731">
        <v>5226</v>
      </c>
      <c r="G731" t="s">
        <v>8219</v>
      </c>
      <c r="H731" t="s">
        <v>8224</v>
      </c>
      <c r="I731" t="s">
        <v>8246</v>
      </c>
      <c r="J731" s="12">
        <f>(K731/86400)+25569+(-6/24)</f>
        <v>41170.935891203706</v>
      </c>
      <c r="K731">
        <v>1348028861</v>
      </c>
      <c r="L731" t="str">
        <f t="shared" si="23"/>
        <v>Jul</v>
      </c>
      <c r="M731" s="12">
        <f>(N731/86400)+25569+(-6/24)</f>
        <v>41110.935891203706</v>
      </c>
      <c r="N731">
        <v>1342844861</v>
      </c>
      <c r="O731" t="b">
        <v>0</v>
      </c>
      <c r="P731">
        <v>120</v>
      </c>
      <c r="Q731" t="b">
        <v>1</v>
      </c>
      <c r="R731" t="s">
        <v>8274</v>
      </c>
      <c r="S731" s="6">
        <f>F731/E731</f>
        <v>1.3065</v>
      </c>
      <c r="T731" s="7">
        <f>F731/P731</f>
        <v>43.55</v>
      </c>
      <c r="U731" t="s">
        <v>8321</v>
      </c>
      <c r="V731" t="s">
        <v>8322</v>
      </c>
    </row>
    <row r="732" spans="1:22" ht="30" x14ac:dyDescent="0.25">
      <c r="A732">
        <v>730</v>
      </c>
      <c r="B732" s="3" t="s">
        <v>731</v>
      </c>
      <c r="C732" s="3" t="s">
        <v>4840</v>
      </c>
      <c r="D732" s="3">
        <f t="shared" si="22"/>
        <v>-6438</v>
      </c>
      <c r="E732">
        <v>20000</v>
      </c>
      <c r="F732">
        <v>26438</v>
      </c>
      <c r="G732" t="s">
        <v>8219</v>
      </c>
      <c r="H732" t="s">
        <v>8224</v>
      </c>
      <c r="I732" t="s">
        <v>8246</v>
      </c>
      <c r="J732" s="12">
        <f>(K732/86400)+25569+(-6/24)</f>
        <v>40884.495266203703</v>
      </c>
      <c r="K732">
        <v>1323280391</v>
      </c>
      <c r="L732" t="str">
        <f t="shared" si="23"/>
        <v>Nov</v>
      </c>
      <c r="M732" s="12">
        <f>(N732/86400)+25569+(-6/24)</f>
        <v>40854.495266203703</v>
      </c>
      <c r="N732">
        <v>1320688391</v>
      </c>
      <c r="O732" t="b">
        <v>0</v>
      </c>
      <c r="P732">
        <v>265</v>
      </c>
      <c r="Q732" t="b">
        <v>1</v>
      </c>
      <c r="R732" t="s">
        <v>8274</v>
      </c>
      <c r="S732" s="6">
        <f>F732/E732</f>
        <v>1.3219000000000001</v>
      </c>
      <c r="T732" s="7">
        <f>F732/P732</f>
        <v>99.766037735849054</v>
      </c>
      <c r="U732" t="s">
        <v>8321</v>
      </c>
      <c r="V732" t="s">
        <v>8322</v>
      </c>
    </row>
    <row r="733" spans="1:22" ht="45" x14ac:dyDescent="0.25">
      <c r="A733">
        <v>731</v>
      </c>
      <c r="B733" s="3" t="s">
        <v>732</v>
      </c>
      <c r="C733" s="3" t="s">
        <v>4841</v>
      </c>
      <c r="D733" s="3">
        <f t="shared" si="22"/>
        <v>-1300</v>
      </c>
      <c r="E733">
        <v>5000</v>
      </c>
      <c r="F733">
        <v>6300</v>
      </c>
      <c r="G733" t="s">
        <v>8219</v>
      </c>
      <c r="H733" t="s">
        <v>8224</v>
      </c>
      <c r="I733" t="s">
        <v>8246</v>
      </c>
      <c r="J733" s="12">
        <f>(K733/86400)+25569+(-6/24)</f>
        <v>40930</v>
      </c>
      <c r="K733">
        <v>1327212000</v>
      </c>
      <c r="L733" t="str">
        <f t="shared" si="23"/>
        <v>Dec</v>
      </c>
      <c r="M733" s="12">
        <f>(N733/86400)+25569+(-6/24)</f>
        <v>40879.545682870368</v>
      </c>
      <c r="N733">
        <v>1322852747</v>
      </c>
      <c r="O733" t="b">
        <v>0</v>
      </c>
      <c r="P733">
        <v>71</v>
      </c>
      <c r="Q733" t="b">
        <v>1</v>
      </c>
      <c r="R733" t="s">
        <v>8274</v>
      </c>
      <c r="S733" s="6">
        <f>F733/E733</f>
        <v>1.26</v>
      </c>
      <c r="T733" s="7">
        <f>F733/P733</f>
        <v>88.732394366197184</v>
      </c>
      <c r="U733" t="s">
        <v>8321</v>
      </c>
      <c r="V733" t="s">
        <v>8322</v>
      </c>
    </row>
    <row r="734" spans="1:22" ht="60" x14ac:dyDescent="0.25">
      <c r="A734">
        <v>732</v>
      </c>
      <c r="B734" s="3" t="s">
        <v>733</v>
      </c>
      <c r="C734" s="3" t="s">
        <v>4842</v>
      </c>
      <c r="D734" s="3">
        <f t="shared" si="22"/>
        <v>-24</v>
      </c>
      <c r="E734">
        <v>40</v>
      </c>
      <c r="F734">
        <v>64</v>
      </c>
      <c r="G734" t="s">
        <v>8219</v>
      </c>
      <c r="H734" t="s">
        <v>8225</v>
      </c>
      <c r="I734" t="s">
        <v>8247</v>
      </c>
      <c r="J734" s="12">
        <f>(K734/86400)+25569+(-6/24)</f>
        <v>41546.174317129626</v>
      </c>
      <c r="K734">
        <v>1380449461</v>
      </c>
      <c r="L734" t="str">
        <f t="shared" si="23"/>
        <v>Jul</v>
      </c>
      <c r="M734" s="12">
        <f>(N734/86400)+25569+(-6/24)</f>
        <v>41486.174317129626</v>
      </c>
      <c r="N734">
        <v>1375265461</v>
      </c>
      <c r="O734" t="b">
        <v>0</v>
      </c>
      <c r="P734">
        <v>13</v>
      </c>
      <c r="Q734" t="b">
        <v>1</v>
      </c>
      <c r="R734" t="s">
        <v>8274</v>
      </c>
      <c r="S734" s="6">
        <f>F734/E734</f>
        <v>1.6</v>
      </c>
      <c r="T734" s="7">
        <f>F734/P734</f>
        <v>4.9230769230769234</v>
      </c>
      <c r="U734" t="s">
        <v>8321</v>
      </c>
      <c r="V734" t="s">
        <v>8322</v>
      </c>
    </row>
    <row r="735" spans="1:22" ht="60" x14ac:dyDescent="0.25">
      <c r="A735">
        <v>733</v>
      </c>
      <c r="B735" s="3" t="s">
        <v>734</v>
      </c>
      <c r="C735" s="3" t="s">
        <v>4843</v>
      </c>
      <c r="D735" s="3">
        <f t="shared" si="22"/>
        <v>-512</v>
      </c>
      <c r="E735">
        <v>2500</v>
      </c>
      <c r="F735">
        <v>3012</v>
      </c>
      <c r="G735" t="s">
        <v>8219</v>
      </c>
      <c r="H735" t="s">
        <v>8225</v>
      </c>
      <c r="I735" t="s">
        <v>8247</v>
      </c>
      <c r="J735" s="12">
        <f>(K735/86400)+25569+(-6/24)</f>
        <v>41628.170046296298</v>
      </c>
      <c r="K735">
        <v>1387533892</v>
      </c>
      <c r="L735" t="str">
        <f t="shared" si="23"/>
        <v>Nov</v>
      </c>
      <c r="M735" s="12">
        <f>(N735/86400)+25569+(-6/24)</f>
        <v>41598.170046296298</v>
      </c>
      <c r="N735">
        <v>1384941892</v>
      </c>
      <c r="O735" t="b">
        <v>0</v>
      </c>
      <c r="P735">
        <v>169</v>
      </c>
      <c r="Q735" t="b">
        <v>1</v>
      </c>
      <c r="R735" t="s">
        <v>8274</v>
      </c>
      <c r="S735" s="6">
        <f>F735/E735</f>
        <v>1.2048000000000001</v>
      </c>
      <c r="T735" s="7">
        <f>F735/P735</f>
        <v>17.822485207100591</v>
      </c>
      <c r="U735" t="s">
        <v>8321</v>
      </c>
      <c r="V735" t="s">
        <v>8322</v>
      </c>
    </row>
    <row r="736" spans="1:22" ht="45" x14ac:dyDescent="0.25">
      <c r="A736">
        <v>734</v>
      </c>
      <c r="B736" s="3" t="s">
        <v>735</v>
      </c>
      <c r="C736" s="3" t="s">
        <v>4844</v>
      </c>
      <c r="D736" s="3">
        <f t="shared" si="22"/>
        <v>-2170</v>
      </c>
      <c r="E736">
        <v>8500</v>
      </c>
      <c r="F736">
        <v>10670</v>
      </c>
      <c r="G736" t="s">
        <v>8219</v>
      </c>
      <c r="H736" t="s">
        <v>8229</v>
      </c>
      <c r="I736" t="s">
        <v>8251</v>
      </c>
      <c r="J736" s="12">
        <f>(K736/86400)+25569+(-6/24)</f>
        <v>42132.958333333328</v>
      </c>
      <c r="K736">
        <v>1431147600</v>
      </c>
      <c r="L736" t="str">
        <f t="shared" si="23"/>
        <v>Apr</v>
      </c>
      <c r="M736" s="12">
        <f>(N736/86400)+25569+(-6/24)</f>
        <v>42101.914583333331</v>
      </c>
      <c r="N736">
        <v>1428465420</v>
      </c>
      <c r="O736" t="b">
        <v>0</v>
      </c>
      <c r="P736">
        <v>57</v>
      </c>
      <c r="Q736" t="b">
        <v>1</v>
      </c>
      <c r="R736" t="s">
        <v>8274</v>
      </c>
      <c r="S736" s="6">
        <f>F736/E736</f>
        <v>1.2552941176470589</v>
      </c>
      <c r="T736" s="7">
        <f>F736/P736</f>
        <v>187.19298245614036</v>
      </c>
      <c r="U736" t="s">
        <v>8321</v>
      </c>
      <c r="V736" t="s">
        <v>8322</v>
      </c>
    </row>
    <row r="737" spans="1:22" ht="45" x14ac:dyDescent="0.25">
      <c r="A737">
        <v>735</v>
      </c>
      <c r="B737" s="3" t="s">
        <v>736</v>
      </c>
      <c r="C737" s="3" t="s">
        <v>4845</v>
      </c>
      <c r="D737" s="3">
        <f t="shared" si="22"/>
        <v>-6771</v>
      </c>
      <c r="E737">
        <v>47000</v>
      </c>
      <c r="F737">
        <v>53771</v>
      </c>
      <c r="G737" t="s">
        <v>8219</v>
      </c>
      <c r="H737" t="s">
        <v>8224</v>
      </c>
      <c r="I737" t="s">
        <v>8246</v>
      </c>
      <c r="J737" s="12">
        <f>(K737/86400)+25569+(-6/24)</f>
        <v>41976.777083333334</v>
      </c>
      <c r="K737">
        <v>1417653540</v>
      </c>
      <c r="L737" t="str">
        <f t="shared" si="23"/>
        <v>Nov</v>
      </c>
      <c r="M737" s="12">
        <f>(N737/86400)+25569+(-6/24)</f>
        <v>41945.779467592591</v>
      </c>
      <c r="N737">
        <v>1414975346</v>
      </c>
      <c r="O737" t="b">
        <v>0</v>
      </c>
      <c r="P737">
        <v>229</v>
      </c>
      <c r="Q737" t="b">
        <v>1</v>
      </c>
      <c r="R737" t="s">
        <v>8274</v>
      </c>
      <c r="S737" s="6">
        <f>F737/E737</f>
        <v>1.1440638297872341</v>
      </c>
      <c r="T737" s="7">
        <f>F737/P737</f>
        <v>234.80786026200875</v>
      </c>
      <c r="U737" t="s">
        <v>8321</v>
      </c>
      <c r="V737" t="s">
        <v>8322</v>
      </c>
    </row>
    <row r="738" spans="1:22" ht="60" x14ac:dyDescent="0.25">
      <c r="A738">
        <v>736</v>
      </c>
      <c r="B738" s="3" t="s">
        <v>737</v>
      </c>
      <c r="C738" s="3" t="s">
        <v>4846</v>
      </c>
      <c r="D738" s="3">
        <f t="shared" si="22"/>
        <v>-7745</v>
      </c>
      <c r="E738">
        <v>3600</v>
      </c>
      <c r="F738">
        <v>11345</v>
      </c>
      <c r="G738" t="s">
        <v>8219</v>
      </c>
      <c r="H738" t="s">
        <v>8224</v>
      </c>
      <c r="I738" t="s">
        <v>8246</v>
      </c>
      <c r="J738" s="12">
        <f>(K738/86400)+25569+(-6/24)</f>
        <v>41598.957638888889</v>
      </c>
      <c r="K738">
        <v>1385009940</v>
      </c>
      <c r="L738" t="str">
        <f t="shared" si="23"/>
        <v>Nov</v>
      </c>
      <c r="M738" s="12">
        <f>(N738/86400)+25569+(-6/24)</f>
        <v>41579.484259259261</v>
      </c>
      <c r="N738">
        <v>1383327440</v>
      </c>
      <c r="O738" t="b">
        <v>0</v>
      </c>
      <c r="P738">
        <v>108</v>
      </c>
      <c r="Q738" t="b">
        <v>1</v>
      </c>
      <c r="R738" t="s">
        <v>8274</v>
      </c>
      <c r="S738" s="6">
        <f>F738/E738</f>
        <v>3.151388888888889</v>
      </c>
      <c r="T738" s="7">
        <f>F738/P738</f>
        <v>105.04629629629629</v>
      </c>
      <c r="U738" t="s">
        <v>8321</v>
      </c>
      <c r="V738" t="s">
        <v>8322</v>
      </c>
    </row>
    <row r="739" spans="1:22" ht="60" x14ac:dyDescent="0.25">
      <c r="A739">
        <v>737</v>
      </c>
      <c r="B739" s="3" t="s">
        <v>738</v>
      </c>
      <c r="C739" s="3" t="s">
        <v>4847</v>
      </c>
      <c r="D739" s="3">
        <f t="shared" si="22"/>
        <v>-1120</v>
      </c>
      <c r="E739">
        <v>5000</v>
      </c>
      <c r="F739">
        <v>6120</v>
      </c>
      <c r="G739" t="s">
        <v>8219</v>
      </c>
      <c r="H739" t="s">
        <v>8224</v>
      </c>
      <c r="I739" t="s">
        <v>8246</v>
      </c>
      <c r="J739" s="12">
        <f>(K739/86400)+25569+(-6/24)</f>
        <v>41684.583333333336</v>
      </c>
      <c r="K739">
        <v>1392408000</v>
      </c>
      <c r="L739" t="str">
        <f t="shared" si="23"/>
        <v>Jan</v>
      </c>
      <c r="M739" s="12">
        <f>(N739/86400)+25569+(-6/24)</f>
        <v>41667.025312500002</v>
      </c>
      <c r="N739">
        <v>1390890987</v>
      </c>
      <c r="O739" t="b">
        <v>0</v>
      </c>
      <c r="P739">
        <v>108</v>
      </c>
      <c r="Q739" t="b">
        <v>1</v>
      </c>
      <c r="R739" t="s">
        <v>8274</v>
      </c>
      <c r="S739" s="6">
        <f>F739/E739</f>
        <v>1.224</v>
      </c>
      <c r="T739" s="7">
        <f>F739/P739</f>
        <v>56.666666666666664</v>
      </c>
      <c r="U739" t="s">
        <v>8321</v>
      </c>
      <c r="V739" t="s">
        <v>8322</v>
      </c>
    </row>
    <row r="740" spans="1:22" ht="30" x14ac:dyDescent="0.25">
      <c r="A740">
        <v>738</v>
      </c>
      <c r="B740" s="3" t="s">
        <v>739</v>
      </c>
      <c r="C740" s="3" t="s">
        <v>4848</v>
      </c>
      <c r="D740" s="3">
        <f t="shared" si="22"/>
        <v>-101</v>
      </c>
      <c r="E740">
        <v>1500</v>
      </c>
      <c r="F740">
        <v>1601</v>
      </c>
      <c r="G740" t="s">
        <v>8219</v>
      </c>
      <c r="H740" t="s">
        <v>8224</v>
      </c>
      <c r="I740" t="s">
        <v>8246</v>
      </c>
      <c r="J740" s="12">
        <f>(K740/86400)+25569+(-6/24)</f>
        <v>41973.957638888889</v>
      </c>
      <c r="K740">
        <v>1417409940</v>
      </c>
      <c r="L740" t="str">
        <f t="shared" si="23"/>
        <v>Oct</v>
      </c>
      <c r="M740" s="12">
        <f>(N740/86400)+25569+(-6/24)</f>
        <v>41943.354097222225</v>
      </c>
      <c r="N740">
        <v>1414765794</v>
      </c>
      <c r="O740" t="b">
        <v>0</v>
      </c>
      <c r="P740">
        <v>41</v>
      </c>
      <c r="Q740" t="b">
        <v>1</v>
      </c>
      <c r="R740" t="s">
        <v>8274</v>
      </c>
      <c r="S740" s="6">
        <f>F740/E740</f>
        <v>1.0673333333333332</v>
      </c>
      <c r="T740" s="7">
        <f>F740/P740</f>
        <v>39.048780487804876</v>
      </c>
      <c r="U740" t="s">
        <v>8321</v>
      </c>
      <c r="V740" t="s">
        <v>8322</v>
      </c>
    </row>
    <row r="741" spans="1:22" ht="60" x14ac:dyDescent="0.25">
      <c r="A741">
        <v>739</v>
      </c>
      <c r="B741" s="3" t="s">
        <v>740</v>
      </c>
      <c r="C741" s="3" t="s">
        <v>4849</v>
      </c>
      <c r="D741" s="3">
        <f t="shared" si="22"/>
        <v>-3500</v>
      </c>
      <c r="E741">
        <v>6000</v>
      </c>
      <c r="F741">
        <v>9500</v>
      </c>
      <c r="G741" t="s">
        <v>8219</v>
      </c>
      <c r="H741" t="s">
        <v>8224</v>
      </c>
      <c r="I741" t="s">
        <v>8246</v>
      </c>
      <c r="J741" s="12">
        <f>(K741/86400)+25569+(-6/24)</f>
        <v>41862.252650462964</v>
      </c>
      <c r="K741">
        <v>1407758629</v>
      </c>
      <c r="L741" t="str">
        <f t="shared" si="23"/>
        <v>Jul</v>
      </c>
      <c r="M741" s="12">
        <f>(N741/86400)+25569+(-6/24)</f>
        <v>41829.252650462964</v>
      </c>
      <c r="N741">
        <v>1404907429</v>
      </c>
      <c r="O741" t="b">
        <v>0</v>
      </c>
      <c r="P741">
        <v>139</v>
      </c>
      <c r="Q741" t="b">
        <v>1</v>
      </c>
      <c r="R741" t="s">
        <v>8274</v>
      </c>
      <c r="S741" s="6">
        <f>F741/E741</f>
        <v>1.5833333333333333</v>
      </c>
      <c r="T741" s="7">
        <f>F741/P741</f>
        <v>68.345323741007192</v>
      </c>
      <c r="U741" t="s">
        <v>8321</v>
      </c>
      <c r="V741" t="s">
        <v>8322</v>
      </c>
    </row>
    <row r="742" spans="1:22" ht="60" x14ac:dyDescent="0.25">
      <c r="A742">
        <v>740</v>
      </c>
      <c r="B742" s="3" t="s">
        <v>741</v>
      </c>
      <c r="C742" s="3" t="s">
        <v>4850</v>
      </c>
      <c r="D742" s="3">
        <f t="shared" si="22"/>
        <v>-222</v>
      </c>
      <c r="E742">
        <v>3000</v>
      </c>
      <c r="F742">
        <v>3222</v>
      </c>
      <c r="G742" t="s">
        <v>8219</v>
      </c>
      <c r="H742" t="s">
        <v>8224</v>
      </c>
      <c r="I742" t="s">
        <v>8246</v>
      </c>
      <c r="J742" s="12">
        <f>(K742/86400)+25569+(-6/24)</f>
        <v>42175.896782407406</v>
      </c>
      <c r="K742">
        <v>1434857482</v>
      </c>
      <c r="L742" t="str">
        <f t="shared" si="23"/>
        <v>Jun</v>
      </c>
      <c r="M742" s="12">
        <f>(N742/86400)+25569+(-6/24)</f>
        <v>42161.896782407406</v>
      </c>
      <c r="N742">
        <v>1433647882</v>
      </c>
      <c r="O742" t="b">
        <v>0</v>
      </c>
      <c r="P742">
        <v>19</v>
      </c>
      <c r="Q742" t="b">
        <v>1</v>
      </c>
      <c r="R742" t="s">
        <v>8274</v>
      </c>
      <c r="S742" s="6">
        <f>F742/E742</f>
        <v>1.0740000000000001</v>
      </c>
      <c r="T742" s="7">
        <f>F742/P742</f>
        <v>169.57894736842104</v>
      </c>
      <c r="U742" t="s">
        <v>8321</v>
      </c>
      <c r="V742" t="s">
        <v>8322</v>
      </c>
    </row>
    <row r="743" spans="1:22" ht="30" x14ac:dyDescent="0.25">
      <c r="A743">
        <v>741</v>
      </c>
      <c r="B743" s="3" t="s">
        <v>742</v>
      </c>
      <c r="C743" s="3" t="s">
        <v>4851</v>
      </c>
      <c r="D743" s="3">
        <f t="shared" si="22"/>
        <v>-293.79999999999927</v>
      </c>
      <c r="E743">
        <v>13000</v>
      </c>
      <c r="F743">
        <v>13293.8</v>
      </c>
      <c r="G743" t="s">
        <v>8219</v>
      </c>
      <c r="H743" t="s">
        <v>8224</v>
      </c>
      <c r="I743" t="s">
        <v>8246</v>
      </c>
      <c r="J743" s="12">
        <f>(K743/86400)+25569+(-6/24)</f>
        <v>41436.398217592592</v>
      </c>
      <c r="K743">
        <v>1370964806</v>
      </c>
      <c r="L743" t="str">
        <f t="shared" si="23"/>
        <v>May</v>
      </c>
      <c r="M743" s="12">
        <f>(N743/86400)+25569+(-6/24)</f>
        <v>41401.398217592592</v>
      </c>
      <c r="N743">
        <v>1367940806</v>
      </c>
      <c r="O743" t="b">
        <v>0</v>
      </c>
      <c r="P743">
        <v>94</v>
      </c>
      <c r="Q743" t="b">
        <v>1</v>
      </c>
      <c r="R743" t="s">
        <v>8274</v>
      </c>
      <c r="S743" s="6">
        <f>F743/E743</f>
        <v>1.0226</v>
      </c>
      <c r="T743" s="7">
        <f>F743/P743</f>
        <v>141.42340425531913</v>
      </c>
      <c r="U743" t="s">
        <v>8321</v>
      </c>
      <c r="V743" t="s">
        <v>8322</v>
      </c>
    </row>
    <row r="744" spans="1:22" ht="60" x14ac:dyDescent="0.25">
      <c r="A744">
        <v>742</v>
      </c>
      <c r="B744" s="3" t="s">
        <v>743</v>
      </c>
      <c r="C744" s="3" t="s">
        <v>4852</v>
      </c>
      <c r="D744" s="3">
        <f t="shared" si="22"/>
        <v>-150</v>
      </c>
      <c r="E744">
        <v>1400</v>
      </c>
      <c r="F744">
        <v>1550</v>
      </c>
      <c r="G744" t="s">
        <v>8219</v>
      </c>
      <c r="H744" t="s">
        <v>8224</v>
      </c>
      <c r="I744" t="s">
        <v>8246</v>
      </c>
      <c r="J744" s="12">
        <f>(K744/86400)+25569+(-6/24)</f>
        <v>41719.626296296294</v>
      </c>
      <c r="K744">
        <v>1395435712</v>
      </c>
      <c r="L744" t="str">
        <f t="shared" si="23"/>
        <v>Feb</v>
      </c>
      <c r="M744" s="12">
        <f>(N744/86400)+25569+(-6/24)</f>
        <v>41689.667962962965</v>
      </c>
      <c r="N744">
        <v>1392847312</v>
      </c>
      <c r="O744" t="b">
        <v>0</v>
      </c>
      <c r="P744">
        <v>23</v>
      </c>
      <c r="Q744" t="b">
        <v>1</v>
      </c>
      <c r="R744" t="s">
        <v>8274</v>
      </c>
      <c r="S744" s="6">
        <f>F744/E744</f>
        <v>1.1071428571428572</v>
      </c>
      <c r="T744" s="7">
        <f>F744/P744</f>
        <v>67.391304347826093</v>
      </c>
      <c r="U744" t="s">
        <v>8321</v>
      </c>
      <c r="V744" t="s">
        <v>8322</v>
      </c>
    </row>
    <row r="745" spans="1:22" ht="60" x14ac:dyDescent="0.25">
      <c r="A745">
        <v>743</v>
      </c>
      <c r="B745" s="3" t="s">
        <v>744</v>
      </c>
      <c r="C745" s="3" t="s">
        <v>4853</v>
      </c>
      <c r="D745" s="3">
        <f t="shared" si="22"/>
        <v>-264</v>
      </c>
      <c r="E745">
        <v>550</v>
      </c>
      <c r="F745">
        <v>814</v>
      </c>
      <c r="G745" t="s">
        <v>8219</v>
      </c>
      <c r="H745" t="s">
        <v>8224</v>
      </c>
      <c r="I745" t="s">
        <v>8246</v>
      </c>
      <c r="J745" s="12">
        <f>(K745/86400)+25569+(-6/24)</f>
        <v>41015.625</v>
      </c>
      <c r="K745">
        <v>1334610000</v>
      </c>
      <c r="L745" t="str">
        <f t="shared" si="23"/>
        <v>Mar</v>
      </c>
      <c r="M745" s="12">
        <f>(N745/86400)+25569+(-6/24)</f>
        <v>40990.459317129629</v>
      </c>
      <c r="N745">
        <v>1332435685</v>
      </c>
      <c r="O745" t="b">
        <v>0</v>
      </c>
      <c r="P745">
        <v>15</v>
      </c>
      <c r="Q745" t="b">
        <v>1</v>
      </c>
      <c r="R745" t="s">
        <v>8274</v>
      </c>
      <c r="S745" s="6">
        <f>F745/E745</f>
        <v>1.48</v>
      </c>
      <c r="T745" s="7">
        <f>F745/P745</f>
        <v>54.266666666666666</v>
      </c>
      <c r="U745" t="s">
        <v>8321</v>
      </c>
      <c r="V745" t="s">
        <v>8322</v>
      </c>
    </row>
    <row r="746" spans="1:22" ht="45" x14ac:dyDescent="0.25">
      <c r="A746">
        <v>744</v>
      </c>
      <c r="B746" s="3" t="s">
        <v>745</v>
      </c>
      <c r="C746" s="3" t="s">
        <v>4854</v>
      </c>
      <c r="D746" s="3">
        <f t="shared" si="22"/>
        <v>-116</v>
      </c>
      <c r="E746">
        <v>5000</v>
      </c>
      <c r="F746">
        <v>5116</v>
      </c>
      <c r="G746" t="s">
        <v>8219</v>
      </c>
      <c r="H746" t="s">
        <v>8224</v>
      </c>
      <c r="I746" t="s">
        <v>8246</v>
      </c>
      <c r="J746" s="12">
        <f>(K746/86400)+25569+(-6/24)</f>
        <v>41256.70721064815</v>
      </c>
      <c r="K746">
        <v>1355439503</v>
      </c>
      <c r="L746" t="str">
        <f t="shared" si="23"/>
        <v>Nov</v>
      </c>
      <c r="M746" s="12">
        <f>(N746/86400)+25569+(-6/24)</f>
        <v>41226.70721064815</v>
      </c>
      <c r="N746">
        <v>1352847503</v>
      </c>
      <c r="O746" t="b">
        <v>0</v>
      </c>
      <c r="P746">
        <v>62</v>
      </c>
      <c r="Q746" t="b">
        <v>1</v>
      </c>
      <c r="R746" t="s">
        <v>8274</v>
      </c>
      <c r="S746" s="6">
        <f>F746/E746</f>
        <v>1.0232000000000001</v>
      </c>
      <c r="T746" s="7">
        <f>F746/P746</f>
        <v>82.516129032258064</v>
      </c>
      <c r="U746" t="s">
        <v>8321</v>
      </c>
      <c r="V746" t="s">
        <v>8322</v>
      </c>
    </row>
    <row r="747" spans="1:22" ht="60" x14ac:dyDescent="0.25">
      <c r="A747">
        <v>745</v>
      </c>
      <c r="B747" s="3" t="s">
        <v>746</v>
      </c>
      <c r="C747" s="3" t="s">
        <v>4855</v>
      </c>
      <c r="D747" s="3">
        <f t="shared" si="22"/>
        <v>-1756</v>
      </c>
      <c r="E747">
        <v>2220</v>
      </c>
      <c r="F747">
        <v>3976</v>
      </c>
      <c r="G747" t="s">
        <v>8219</v>
      </c>
      <c r="H747" t="s">
        <v>8224</v>
      </c>
      <c r="I747" t="s">
        <v>8246</v>
      </c>
      <c r="J747" s="12">
        <f>(K747/86400)+25569+(-6/24)</f>
        <v>41397.322280092594</v>
      </c>
      <c r="K747">
        <v>1367588645</v>
      </c>
      <c r="L747" t="str">
        <f t="shared" si="23"/>
        <v>Apr</v>
      </c>
      <c r="M747" s="12">
        <f>(N747/86400)+25569+(-6/24)</f>
        <v>41367.322280092594</v>
      </c>
      <c r="N747">
        <v>1364996645</v>
      </c>
      <c r="O747" t="b">
        <v>0</v>
      </c>
      <c r="P747">
        <v>74</v>
      </c>
      <c r="Q747" t="b">
        <v>1</v>
      </c>
      <c r="R747" t="s">
        <v>8274</v>
      </c>
      <c r="S747" s="6">
        <f>F747/E747</f>
        <v>1.7909909909909909</v>
      </c>
      <c r="T747" s="7">
        <f>F747/P747</f>
        <v>53.729729729729726</v>
      </c>
      <c r="U747" t="s">
        <v>8321</v>
      </c>
      <c r="V747" t="s">
        <v>8322</v>
      </c>
    </row>
    <row r="748" spans="1:22" ht="30" x14ac:dyDescent="0.25">
      <c r="A748">
        <v>746</v>
      </c>
      <c r="B748" s="3" t="s">
        <v>747</v>
      </c>
      <c r="C748" s="3" t="s">
        <v>4856</v>
      </c>
      <c r="D748" s="3">
        <f t="shared" si="22"/>
        <v>-331</v>
      </c>
      <c r="E748">
        <v>2987</v>
      </c>
      <c r="F748">
        <v>3318</v>
      </c>
      <c r="G748" t="s">
        <v>8219</v>
      </c>
      <c r="H748" t="s">
        <v>8224</v>
      </c>
      <c r="I748" t="s">
        <v>8246</v>
      </c>
      <c r="J748" s="12">
        <f>(K748/86400)+25569+(-6/24)</f>
        <v>41174.915972222225</v>
      </c>
      <c r="K748">
        <v>1348372740</v>
      </c>
      <c r="L748" t="str">
        <f t="shared" si="23"/>
        <v>Sep</v>
      </c>
      <c r="M748" s="12">
        <f>(N748/86400)+25569+(-6/24)</f>
        <v>41156.792928240742</v>
      </c>
      <c r="N748">
        <v>1346806909</v>
      </c>
      <c r="O748" t="b">
        <v>0</v>
      </c>
      <c r="P748">
        <v>97</v>
      </c>
      <c r="Q748" t="b">
        <v>1</v>
      </c>
      <c r="R748" t="s">
        <v>8274</v>
      </c>
      <c r="S748" s="6">
        <f>F748/E748</f>
        <v>1.1108135252761968</v>
      </c>
      <c r="T748" s="7">
        <f>F748/P748</f>
        <v>34.206185567010309</v>
      </c>
      <c r="U748" t="s">
        <v>8321</v>
      </c>
      <c r="V748" t="s">
        <v>8322</v>
      </c>
    </row>
    <row r="749" spans="1:22" ht="60" x14ac:dyDescent="0.25">
      <c r="A749">
        <v>747</v>
      </c>
      <c r="B749" s="3" t="s">
        <v>748</v>
      </c>
      <c r="C749" s="3" t="s">
        <v>4857</v>
      </c>
      <c r="D749" s="3">
        <f t="shared" si="22"/>
        <v>-3</v>
      </c>
      <c r="E749">
        <v>7000</v>
      </c>
      <c r="F749">
        <v>7003</v>
      </c>
      <c r="G749" t="s">
        <v>8219</v>
      </c>
      <c r="H749" t="s">
        <v>8233</v>
      </c>
      <c r="I749" t="s">
        <v>8249</v>
      </c>
      <c r="J749" s="12">
        <f>(K749/86400)+25569+(-6/24)</f>
        <v>42019.204166666663</v>
      </c>
      <c r="K749">
        <v>1421319240</v>
      </c>
      <c r="L749" t="str">
        <f t="shared" si="23"/>
        <v>Dec</v>
      </c>
      <c r="M749" s="12">
        <f>(N749/86400)+25569+(-6/24)</f>
        <v>41988.298831018517</v>
      </c>
      <c r="N749">
        <v>1418649019</v>
      </c>
      <c r="O749" t="b">
        <v>0</v>
      </c>
      <c r="P749">
        <v>55</v>
      </c>
      <c r="Q749" t="b">
        <v>1</v>
      </c>
      <c r="R749" t="s">
        <v>8274</v>
      </c>
      <c r="S749" s="6">
        <f>F749/E749</f>
        <v>1.0004285714285714</v>
      </c>
      <c r="T749" s="7">
        <f>F749/P749</f>
        <v>127.32727272727273</v>
      </c>
      <c r="U749" t="s">
        <v>8321</v>
      </c>
      <c r="V749" t="s">
        <v>8322</v>
      </c>
    </row>
    <row r="750" spans="1:22" ht="45" x14ac:dyDescent="0.25">
      <c r="A750">
        <v>748</v>
      </c>
      <c r="B750" s="3" t="s">
        <v>749</v>
      </c>
      <c r="C750" s="3" t="s">
        <v>4858</v>
      </c>
      <c r="D750" s="3">
        <f t="shared" si="22"/>
        <v>-5</v>
      </c>
      <c r="E750">
        <v>2000</v>
      </c>
      <c r="F750">
        <v>2005</v>
      </c>
      <c r="G750" t="s">
        <v>8219</v>
      </c>
      <c r="H750" t="s">
        <v>8224</v>
      </c>
      <c r="I750" t="s">
        <v>8246</v>
      </c>
      <c r="J750" s="12">
        <f>(K750/86400)+25569+(-6/24)</f>
        <v>41861.596828703703</v>
      </c>
      <c r="K750">
        <v>1407701966</v>
      </c>
      <c r="L750" t="str">
        <f t="shared" si="23"/>
        <v>Jul</v>
      </c>
      <c r="M750" s="12">
        <f>(N750/86400)+25569+(-6/24)</f>
        <v>41831.596828703703</v>
      </c>
      <c r="N750">
        <v>1405109966</v>
      </c>
      <c r="O750" t="b">
        <v>0</v>
      </c>
      <c r="P750">
        <v>44</v>
      </c>
      <c r="Q750" t="b">
        <v>1</v>
      </c>
      <c r="R750" t="s">
        <v>8274</v>
      </c>
      <c r="S750" s="6">
        <f>F750/E750</f>
        <v>1.0024999999999999</v>
      </c>
      <c r="T750" s="7">
        <f>F750/P750</f>
        <v>45.56818181818182</v>
      </c>
      <c r="U750" t="s">
        <v>8321</v>
      </c>
      <c r="V750" t="s">
        <v>8322</v>
      </c>
    </row>
    <row r="751" spans="1:22" ht="60" x14ac:dyDescent="0.25">
      <c r="A751">
        <v>749</v>
      </c>
      <c r="B751" s="3" t="s">
        <v>750</v>
      </c>
      <c r="C751" s="3" t="s">
        <v>4859</v>
      </c>
      <c r="D751" s="3">
        <f t="shared" si="22"/>
        <v>-556</v>
      </c>
      <c r="E751">
        <v>10000</v>
      </c>
      <c r="F751">
        <v>10556</v>
      </c>
      <c r="G751" t="s">
        <v>8219</v>
      </c>
      <c r="H751" t="s">
        <v>8224</v>
      </c>
      <c r="I751" t="s">
        <v>8246</v>
      </c>
      <c r="J751" s="12">
        <f>(K751/86400)+25569+(-6/24)</f>
        <v>42763.69131944445</v>
      </c>
      <c r="K751">
        <v>1485642930</v>
      </c>
      <c r="L751" t="str">
        <f t="shared" si="23"/>
        <v>Dec</v>
      </c>
      <c r="M751" s="12">
        <f>(N751/86400)+25569+(-6/24)</f>
        <v>42733.69131944445</v>
      </c>
      <c r="N751">
        <v>1483050930</v>
      </c>
      <c r="O751" t="b">
        <v>0</v>
      </c>
      <c r="P751">
        <v>110</v>
      </c>
      <c r="Q751" t="b">
        <v>1</v>
      </c>
      <c r="R751" t="s">
        <v>8274</v>
      </c>
      <c r="S751" s="6">
        <f>F751/E751</f>
        <v>1.0556000000000001</v>
      </c>
      <c r="T751" s="7">
        <f>F751/P751</f>
        <v>95.963636363636368</v>
      </c>
      <c r="U751" t="s">
        <v>8321</v>
      </c>
      <c r="V751" t="s">
        <v>8322</v>
      </c>
    </row>
    <row r="752" spans="1:22" ht="60" x14ac:dyDescent="0.25">
      <c r="A752">
        <v>750</v>
      </c>
      <c r="B752" s="3" t="s">
        <v>751</v>
      </c>
      <c r="C752" s="3" t="s">
        <v>4860</v>
      </c>
      <c r="D752" s="3">
        <f t="shared" si="22"/>
        <v>-115</v>
      </c>
      <c r="E752">
        <v>4444</v>
      </c>
      <c r="F752">
        <v>4559</v>
      </c>
      <c r="G752" t="s">
        <v>8219</v>
      </c>
      <c r="H752" t="s">
        <v>8224</v>
      </c>
      <c r="I752" t="s">
        <v>8246</v>
      </c>
      <c r="J752" s="12">
        <f>(K752/86400)+25569+(-6/24)</f>
        <v>41329.628148148149</v>
      </c>
      <c r="K752">
        <v>1361739872</v>
      </c>
      <c r="L752" t="str">
        <f t="shared" si="23"/>
        <v>Jan</v>
      </c>
      <c r="M752" s="12">
        <f>(N752/86400)+25569+(-6/24)</f>
        <v>41299.628148148149</v>
      </c>
      <c r="N752">
        <v>1359147872</v>
      </c>
      <c r="O752" t="b">
        <v>0</v>
      </c>
      <c r="P752">
        <v>59</v>
      </c>
      <c r="Q752" t="b">
        <v>1</v>
      </c>
      <c r="R752" t="s">
        <v>8274</v>
      </c>
      <c r="S752" s="6">
        <f>F752/E752</f>
        <v>1.0258775877587758</v>
      </c>
      <c r="T752" s="7">
        <f>F752/P752</f>
        <v>77.271186440677965</v>
      </c>
      <c r="U752" t="s">
        <v>8321</v>
      </c>
      <c r="V752" t="s">
        <v>8322</v>
      </c>
    </row>
    <row r="753" spans="1:22" ht="45" x14ac:dyDescent="0.25">
      <c r="A753">
        <v>751</v>
      </c>
      <c r="B753" s="3" t="s">
        <v>752</v>
      </c>
      <c r="C753" s="3" t="s">
        <v>4861</v>
      </c>
      <c r="D753" s="3">
        <f t="shared" si="22"/>
        <v>-555</v>
      </c>
      <c r="E753">
        <v>3000</v>
      </c>
      <c r="F753">
        <v>3555</v>
      </c>
      <c r="G753" t="s">
        <v>8219</v>
      </c>
      <c r="H753" t="s">
        <v>8224</v>
      </c>
      <c r="I753" t="s">
        <v>8246</v>
      </c>
      <c r="J753" s="12">
        <f>(K753/86400)+25569+(-6/24)</f>
        <v>40759.380497685182</v>
      </c>
      <c r="K753">
        <v>1312470475</v>
      </c>
      <c r="L753" t="str">
        <f t="shared" si="23"/>
        <v>Jun</v>
      </c>
      <c r="M753" s="12">
        <f>(N753/86400)+25569+(-6/24)</f>
        <v>40713.380497685182</v>
      </c>
      <c r="N753">
        <v>1308496075</v>
      </c>
      <c r="O753" t="b">
        <v>0</v>
      </c>
      <c r="P753">
        <v>62</v>
      </c>
      <c r="Q753" t="b">
        <v>1</v>
      </c>
      <c r="R753" t="s">
        <v>8274</v>
      </c>
      <c r="S753" s="6">
        <f>F753/E753</f>
        <v>1.1850000000000001</v>
      </c>
      <c r="T753" s="7">
        <f>F753/P753</f>
        <v>57.338709677419352</v>
      </c>
      <c r="U753" t="s">
        <v>8321</v>
      </c>
      <c r="V753" t="s">
        <v>8322</v>
      </c>
    </row>
    <row r="754" spans="1:22" ht="60" x14ac:dyDescent="0.25">
      <c r="A754">
        <v>752</v>
      </c>
      <c r="B754" s="3" t="s">
        <v>753</v>
      </c>
      <c r="C754" s="3" t="s">
        <v>4862</v>
      </c>
      <c r="D754" s="3">
        <f t="shared" si="22"/>
        <v>-585</v>
      </c>
      <c r="E754">
        <v>5000</v>
      </c>
      <c r="F754">
        <v>5585</v>
      </c>
      <c r="G754" t="s">
        <v>8219</v>
      </c>
      <c r="H754" t="s">
        <v>8226</v>
      </c>
      <c r="I754" t="s">
        <v>8248</v>
      </c>
      <c r="J754" s="12">
        <f>(K754/86400)+25569+(-6/24)</f>
        <v>42659.208333333328</v>
      </c>
      <c r="K754">
        <v>1476615600</v>
      </c>
      <c r="L754" t="str">
        <f t="shared" si="23"/>
        <v>Sep</v>
      </c>
      <c r="M754" s="12">
        <f>(N754/86400)+25569+(-6/24)</f>
        <v>42639.171493055561</v>
      </c>
      <c r="N754">
        <v>1474884417</v>
      </c>
      <c r="O754" t="b">
        <v>0</v>
      </c>
      <c r="P754">
        <v>105</v>
      </c>
      <c r="Q754" t="b">
        <v>1</v>
      </c>
      <c r="R754" t="s">
        <v>8274</v>
      </c>
      <c r="S754" s="6">
        <f>F754/E754</f>
        <v>1.117</v>
      </c>
      <c r="T754" s="7">
        <f>F754/P754</f>
        <v>53.19047619047619</v>
      </c>
      <c r="U754" t="s">
        <v>8321</v>
      </c>
      <c r="V754" t="s">
        <v>8322</v>
      </c>
    </row>
    <row r="755" spans="1:22" ht="60" x14ac:dyDescent="0.25">
      <c r="A755">
        <v>753</v>
      </c>
      <c r="B755" s="3" t="s">
        <v>754</v>
      </c>
      <c r="C755" s="3" t="s">
        <v>4863</v>
      </c>
      <c r="D755" s="3">
        <f t="shared" si="22"/>
        <v>-2800</v>
      </c>
      <c r="E755">
        <v>10000</v>
      </c>
      <c r="F755">
        <v>12800</v>
      </c>
      <c r="G755" t="s">
        <v>8219</v>
      </c>
      <c r="H755" t="s">
        <v>8224</v>
      </c>
      <c r="I755" t="s">
        <v>8246</v>
      </c>
      <c r="J755" s="12">
        <f>(K755/86400)+25569+(-6/24)</f>
        <v>42049.340173611112</v>
      </c>
      <c r="K755">
        <v>1423922991</v>
      </c>
      <c r="L755" t="str">
        <f t="shared" si="23"/>
        <v>Jan</v>
      </c>
      <c r="M755" s="12">
        <f>(N755/86400)+25569+(-6/24)</f>
        <v>42019.340173611112</v>
      </c>
      <c r="N755">
        <v>1421330991</v>
      </c>
      <c r="O755" t="b">
        <v>0</v>
      </c>
      <c r="P755">
        <v>26</v>
      </c>
      <c r="Q755" t="b">
        <v>1</v>
      </c>
      <c r="R755" t="s">
        <v>8274</v>
      </c>
      <c r="S755" s="6">
        <f>F755/E755</f>
        <v>1.28</v>
      </c>
      <c r="T755" s="7">
        <f>F755/P755</f>
        <v>492.30769230769232</v>
      </c>
      <c r="U755" t="s">
        <v>8321</v>
      </c>
      <c r="V755" t="s">
        <v>8322</v>
      </c>
    </row>
    <row r="756" spans="1:22" ht="60" x14ac:dyDescent="0.25">
      <c r="A756">
        <v>754</v>
      </c>
      <c r="B756" s="3" t="s">
        <v>755</v>
      </c>
      <c r="C756" s="3" t="s">
        <v>4864</v>
      </c>
      <c r="D756" s="3">
        <f t="shared" si="22"/>
        <v>-75</v>
      </c>
      <c r="E756">
        <v>2000</v>
      </c>
      <c r="F756">
        <v>2075</v>
      </c>
      <c r="G756" t="s">
        <v>8219</v>
      </c>
      <c r="H756" t="s">
        <v>8224</v>
      </c>
      <c r="I756" t="s">
        <v>8246</v>
      </c>
      <c r="J756" s="12">
        <f>(K756/86400)+25569+(-6/24)</f>
        <v>41279.499085648145</v>
      </c>
      <c r="K756">
        <v>1357408721</v>
      </c>
      <c r="L756" t="str">
        <f t="shared" si="23"/>
        <v>Dec</v>
      </c>
      <c r="M756" s="12">
        <f>(N756/86400)+25569+(-6/24)</f>
        <v>41249.499085648145</v>
      </c>
      <c r="N756">
        <v>1354816721</v>
      </c>
      <c r="O756" t="b">
        <v>0</v>
      </c>
      <c r="P756">
        <v>49</v>
      </c>
      <c r="Q756" t="b">
        <v>1</v>
      </c>
      <c r="R756" t="s">
        <v>8274</v>
      </c>
      <c r="S756" s="6">
        <f>F756/E756</f>
        <v>1.0375000000000001</v>
      </c>
      <c r="T756" s="7">
        <f>F756/P756</f>
        <v>42.346938775510203</v>
      </c>
      <c r="U756" t="s">
        <v>8321</v>
      </c>
      <c r="V756" t="s">
        <v>8322</v>
      </c>
    </row>
    <row r="757" spans="1:22" ht="45" x14ac:dyDescent="0.25">
      <c r="A757">
        <v>755</v>
      </c>
      <c r="B757" s="3" t="s">
        <v>756</v>
      </c>
      <c r="C757" s="3" t="s">
        <v>4865</v>
      </c>
      <c r="D757" s="3">
        <f t="shared" si="22"/>
        <v>-47.690000000000055</v>
      </c>
      <c r="E757">
        <v>2500</v>
      </c>
      <c r="F757">
        <v>2547.69</v>
      </c>
      <c r="G757" t="s">
        <v>8219</v>
      </c>
      <c r="H757" t="s">
        <v>8224</v>
      </c>
      <c r="I757" t="s">
        <v>8246</v>
      </c>
      <c r="J757" s="12">
        <f>(K757/86400)+25569+(-6/24)</f>
        <v>41413.77847222222</v>
      </c>
      <c r="K757">
        <v>1369010460</v>
      </c>
      <c r="L757" t="str">
        <f t="shared" si="23"/>
        <v>Apr</v>
      </c>
      <c r="M757" s="12">
        <f>(N757/86400)+25569+(-6/24)</f>
        <v>41383.355057870373</v>
      </c>
      <c r="N757">
        <v>1366381877</v>
      </c>
      <c r="O757" t="b">
        <v>0</v>
      </c>
      <c r="P757">
        <v>68</v>
      </c>
      <c r="Q757" t="b">
        <v>1</v>
      </c>
      <c r="R757" t="s">
        <v>8274</v>
      </c>
      <c r="S757" s="6">
        <f>F757/E757</f>
        <v>1.0190760000000001</v>
      </c>
      <c r="T757" s="7">
        <f>F757/P757</f>
        <v>37.466029411764708</v>
      </c>
      <c r="U757" t="s">
        <v>8321</v>
      </c>
      <c r="V757" t="s">
        <v>8322</v>
      </c>
    </row>
    <row r="758" spans="1:22" ht="45" x14ac:dyDescent="0.25">
      <c r="A758">
        <v>756</v>
      </c>
      <c r="B758" s="3" t="s">
        <v>757</v>
      </c>
      <c r="C758" s="3" t="s">
        <v>4866</v>
      </c>
      <c r="D758" s="3">
        <f t="shared" si="22"/>
        <v>-124</v>
      </c>
      <c r="E758">
        <v>700</v>
      </c>
      <c r="F758">
        <v>824</v>
      </c>
      <c r="G758" t="s">
        <v>8219</v>
      </c>
      <c r="H758" t="s">
        <v>8224</v>
      </c>
      <c r="I758" t="s">
        <v>8246</v>
      </c>
      <c r="J758" s="12">
        <f>(K758/86400)+25569+(-6/24)</f>
        <v>40651.475219907406</v>
      </c>
      <c r="K758">
        <v>1303147459</v>
      </c>
      <c r="L758" t="str">
        <f t="shared" si="23"/>
        <v>Feb</v>
      </c>
      <c r="M758" s="12">
        <f>(N758/86400)+25569+(-6/24)</f>
        <v>40590.516886574071</v>
      </c>
      <c r="N758">
        <v>1297880659</v>
      </c>
      <c r="O758" t="b">
        <v>0</v>
      </c>
      <c r="P758">
        <v>22</v>
      </c>
      <c r="Q758" t="b">
        <v>1</v>
      </c>
      <c r="R758" t="s">
        <v>8274</v>
      </c>
      <c r="S758" s="6">
        <f>F758/E758</f>
        <v>1.177142857142857</v>
      </c>
      <c r="T758" s="7">
        <f>F758/P758</f>
        <v>37.454545454545453</v>
      </c>
      <c r="U758" t="s">
        <v>8321</v>
      </c>
      <c r="V758" t="s">
        <v>8322</v>
      </c>
    </row>
    <row r="759" spans="1:22" ht="60" x14ac:dyDescent="0.25">
      <c r="A759">
        <v>757</v>
      </c>
      <c r="B759" s="3" t="s">
        <v>758</v>
      </c>
      <c r="C759" s="3" t="s">
        <v>4867</v>
      </c>
      <c r="D759" s="3">
        <f t="shared" si="22"/>
        <v>-345</v>
      </c>
      <c r="E759">
        <v>250</v>
      </c>
      <c r="F759">
        <v>595</v>
      </c>
      <c r="G759" t="s">
        <v>8219</v>
      </c>
      <c r="H759" t="s">
        <v>8224</v>
      </c>
      <c r="I759" t="s">
        <v>8246</v>
      </c>
      <c r="J759" s="12">
        <f>(K759/86400)+25569+(-6/24)</f>
        <v>41248.804560185185</v>
      </c>
      <c r="K759">
        <v>1354756714</v>
      </c>
      <c r="L759" t="str">
        <f t="shared" si="23"/>
        <v>Nov</v>
      </c>
      <c r="M759" s="12">
        <f>(N759/86400)+25569+(-6/24)</f>
        <v>41234.804560185185</v>
      </c>
      <c r="N759">
        <v>1353547114</v>
      </c>
      <c r="O759" t="b">
        <v>0</v>
      </c>
      <c r="P759">
        <v>18</v>
      </c>
      <c r="Q759" t="b">
        <v>1</v>
      </c>
      <c r="R759" t="s">
        <v>8274</v>
      </c>
      <c r="S759" s="6">
        <f>F759/E759</f>
        <v>2.38</v>
      </c>
      <c r="T759" s="7">
        <f>F759/P759</f>
        <v>33.055555555555557</v>
      </c>
      <c r="U759" t="s">
        <v>8321</v>
      </c>
      <c r="V759" t="s">
        <v>8322</v>
      </c>
    </row>
    <row r="760" spans="1:22" ht="45" x14ac:dyDescent="0.25">
      <c r="A760">
        <v>758</v>
      </c>
      <c r="B760" s="3" t="s">
        <v>759</v>
      </c>
      <c r="C760" s="3" t="s">
        <v>4868</v>
      </c>
      <c r="D760" s="3">
        <f t="shared" si="22"/>
        <v>-50</v>
      </c>
      <c r="E760">
        <v>2500</v>
      </c>
      <c r="F760">
        <v>2550</v>
      </c>
      <c r="G760" t="s">
        <v>8219</v>
      </c>
      <c r="H760" t="s">
        <v>8224</v>
      </c>
      <c r="I760" t="s">
        <v>8246</v>
      </c>
      <c r="J760" s="12">
        <f>(K760/86400)+25569+(-6/24)</f>
        <v>40459.586435185185</v>
      </c>
      <c r="K760">
        <v>1286568268</v>
      </c>
      <c r="L760" t="str">
        <f t="shared" si="23"/>
        <v>Sep</v>
      </c>
      <c r="M760" s="12">
        <f>(N760/86400)+25569+(-6/24)</f>
        <v>40429.586435185185</v>
      </c>
      <c r="N760">
        <v>1283976268</v>
      </c>
      <c r="O760" t="b">
        <v>0</v>
      </c>
      <c r="P760">
        <v>19</v>
      </c>
      <c r="Q760" t="b">
        <v>1</v>
      </c>
      <c r="R760" t="s">
        <v>8274</v>
      </c>
      <c r="S760" s="6">
        <f>F760/E760</f>
        <v>1.02</v>
      </c>
      <c r="T760" s="7">
        <f>F760/P760</f>
        <v>134.21052631578948</v>
      </c>
      <c r="U760" t="s">
        <v>8321</v>
      </c>
      <c r="V760" t="s">
        <v>8322</v>
      </c>
    </row>
    <row r="761" spans="1:22" ht="45" x14ac:dyDescent="0.25">
      <c r="A761">
        <v>759</v>
      </c>
      <c r="B761" s="3" t="s">
        <v>760</v>
      </c>
      <c r="C761" s="3" t="s">
        <v>4869</v>
      </c>
      <c r="D761" s="3">
        <f t="shared" si="22"/>
        <v>-96</v>
      </c>
      <c r="E761">
        <v>5000</v>
      </c>
      <c r="F761">
        <v>5096</v>
      </c>
      <c r="G761" t="s">
        <v>8219</v>
      </c>
      <c r="H761" t="s">
        <v>8225</v>
      </c>
      <c r="I761" t="s">
        <v>8247</v>
      </c>
      <c r="J761" s="12">
        <f>(K761/86400)+25569+(-6/24)</f>
        <v>41829.080312500002</v>
      </c>
      <c r="K761">
        <v>1404892539</v>
      </c>
      <c r="L761" t="str">
        <f t="shared" si="23"/>
        <v>May</v>
      </c>
      <c r="M761" s="12">
        <f>(N761/86400)+25569+(-6/24)</f>
        <v>41789.080312500002</v>
      </c>
      <c r="N761">
        <v>1401436539</v>
      </c>
      <c r="O761" t="b">
        <v>0</v>
      </c>
      <c r="P761">
        <v>99</v>
      </c>
      <c r="Q761" t="b">
        <v>1</v>
      </c>
      <c r="R761" t="s">
        <v>8274</v>
      </c>
      <c r="S761" s="6">
        <f>F761/E761</f>
        <v>1.0192000000000001</v>
      </c>
      <c r="T761" s="7">
        <f>F761/P761</f>
        <v>51.474747474747474</v>
      </c>
      <c r="U761" t="s">
        <v>8321</v>
      </c>
      <c r="V761" t="s">
        <v>8322</v>
      </c>
    </row>
    <row r="762" spans="1:22" ht="60" x14ac:dyDescent="0.25">
      <c r="A762">
        <v>760</v>
      </c>
      <c r="B762" s="3" t="s">
        <v>761</v>
      </c>
      <c r="C762" s="3" t="s">
        <v>4870</v>
      </c>
      <c r="D762" s="3">
        <f t="shared" si="22"/>
        <v>2200</v>
      </c>
      <c r="E762">
        <v>2200</v>
      </c>
      <c r="F762">
        <v>0</v>
      </c>
      <c r="G762" t="s">
        <v>8221</v>
      </c>
      <c r="H762" t="s">
        <v>8224</v>
      </c>
      <c r="I762" t="s">
        <v>8246</v>
      </c>
      <c r="J762" s="12">
        <f>(K762/86400)+25569+(-6/24)</f>
        <v>42700.555706018524</v>
      </c>
      <c r="K762">
        <v>1480188013</v>
      </c>
      <c r="L762" t="str">
        <f t="shared" si="23"/>
        <v>Oct</v>
      </c>
      <c r="M762" s="12">
        <f>(N762/86400)+25569+(-6/24)</f>
        <v>42670.514039351852</v>
      </c>
      <c r="N762">
        <v>1477592413</v>
      </c>
      <c r="O762" t="b">
        <v>0</v>
      </c>
      <c r="P762">
        <v>0</v>
      </c>
      <c r="Q762" t="b">
        <v>0</v>
      </c>
      <c r="R762" t="s">
        <v>8275</v>
      </c>
      <c r="S762" s="6">
        <f>F762/E762</f>
        <v>0</v>
      </c>
      <c r="T762" s="9" t="s">
        <v>7235</v>
      </c>
      <c r="U762" t="s">
        <v>8321</v>
      </c>
      <c r="V762" t="s">
        <v>8323</v>
      </c>
    </row>
    <row r="763" spans="1:22" ht="45" x14ac:dyDescent="0.25">
      <c r="A763">
        <v>761</v>
      </c>
      <c r="B763" s="3" t="s">
        <v>762</v>
      </c>
      <c r="C763" s="3" t="s">
        <v>4871</v>
      </c>
      <c r="D763" s="3">
        <f t="shared" si="22"/>
        <v>4765</v>
      </c>
      <c r="E763">
        <v>5000</v>
      </c>
      <c r="F763">
        <v>235</v>
      </c>
      <c r="G763" t="s">
        <v>8221</v>
      </c>
      <c r="H763" t="s">
        <v>8224</v>
      </c>
      <c r="I763" t="s">
        <v>8246</v>
      </c>
      <c r="J763" s="12">
        <f>(K763/86400)+25569+(-6/24)</f>
        <v>41672.501458333332</v>
      </c>
      <c r="K763">
        <v>1391364126</v>
      </c>
      <c r="L763" t="str">
        <f t="shared" si="23"/>
        <v>Jan</v>
      </c>
      <c r="M763" s="12">
        <f>(N763/86400)+25569+(-6/24)</f>
        <v>41642.501458333332</v>
      </c>
      <c r="N763">
        <v>1388772126</v>
      </c>
      <c r="O763" t="b">
        <v>0</v>
      </c>
      <c r="P763">
        <v>6</v>
      </c>
      <c r="Q763" t="b">
        <v>0</v>
      </c>
      <c r="R763" t="s">
        <v>8275</v>
      </c>
      <c r="S763" s="6">
        <f>F763/E763</f>
        <v>4.7E-2</v>
      </c>
      <c r="T763" s="7">
        <f>F763/P763</f>
        <v>39.166666666666664</v>
      </c>
      <c r="U763" t="s">
        <v>8321</v>
      </c>
      <c r="V763" t="s">
        <v>8323</v>
      </c>
    </row>
    <row r="764" spans="1:22" ht="45" x14ac:dyDescent="0.25">
      <c r="A764">
        <v>762</v>
      </c>
      <c r="B764" s="3" t="s">
        <v>763</v>
      </c>
      <c r="C764" s="3" t="s">
        <v>4872</v>
      </c>
      <c r="D764" s="3">
        <f t="shared" si="22"/>
        <v>3500</v>
      </c>
      <c r="E764">
        <v>3500</v>
      </c>
      <c r="F764">
        <v>0</v>
      </c>
      <c r="G764" t="s">
        <v>8221</v>
      </c>
      <c r="H764" t="s">
        <v>8238</v>
      </c>
      <c r="I764" t="s">
        <v>8256</v>
      </c>
      <c r="J764" s="12">
        <f>(K764/86400)+25569+(-6/24)</f>
        <v>42708</v>
      </c>
      <c r="K764">
        <v>1480831200</v>
      </c>
      <c r="L764" t="str">
        <f t="shared" si="23"/>
        <v>Nov</v>
      </c>
      <c r="M764" s="12">
        <f>(N764/86400)+25569+(-6/24)</f>
        <v>42690.608449074076</v>
      </c>
      <c r="N764">
        <v>1479328570</v>
      </c>
      <c r="O764" t="b">
        <v>0</v>
      </c>
      <c r="P764">
        <v>0</v>
      </c>
      <c r="Q764" t="b">
        <v>0</v>
      </c>
      <c r="R764" t="s">
        <v>8275</v>
      </c>
      <c r="S764" s="6">
        <f>F764/E764</f>
        <v>0</v>
      </c>
      <c r="T764" s="9" t="s">
        <v>7235</v>
      </c>
      <c r="U764" t="s">
        <v>8321</v>
      </c>
      <c r="V764" t="s">
        <v>8323</v>
      </c>
    </row>
    <row r="765" spans="1:22" ht="45" x14ac:dyDescent="0.25">
      <c r="A765">
        <v>763</v>
      </c>
      <c r="B765" s="3" t="s">
        <v>764</v>
      </c>
      <c r="C765" s="3" t="s">
        <v>4873</v>
      </c>
      <c r="D765" s="3">
        <f t="shared" si="22"/>
        <v>4285</v>
      </c>
      <c r="E765">
        <v>4290</v>
      </c>
      <c r="F765">
        <v>5</v>
      </c>
      <c r="G765" t="s">
        <v>8221</v>
      </c>
      <c r="H765" t="s">
        <v>8225</v>
      </c>
      <c r="I765" t="s">
        <v>8247</v>
      </c>
      <c r="J765" s="12">
        <f>(K765/86400)+25569+(-6/24)</f>
        <v>41501.196851851855</v>
      </c>
      <c r="K765">
        <v>1376563408</v>
      </c>
      <c r="L765" t="str">
        <f t="shared" si="23"/>
        <v>Jul</v>
      </c>
      <c r="M765" s="12">
        <f>(N765/86400)+25569+(-6/24)</f>
        <v>41471.196851851855</v>
      </c>
      <c r="N765">
        <v>1373971408</v>
      </c>
      <c r="O765" t="b">
        <v>0</v>
      </c>
      <c r="P765">
        <v>1</v>
      </c>
      <c r="Q765" t="b">
        <v>0</v>
      </c>
      <c r="R765" t="s">
        <v>8275</v>
      </c>
      <c r="S765" s="6">
        <f>F765/E765</f>
        <v>1.1655011655011655E-3</v>
      </c>
      <c r="T765" s="7">
        <f>F765/P765</f>
        <v>5</v>
      </c>
      <c r="U765" t="s">
        <v>8321</v>
      </c>
      <c r="V765" t="s">
        <v>8323</v>
      </c>
    </row>
    <row r="766" spans="1:22" ht="45" x14ac:dyDescent="0.25">
      <c r="A766">
        <v>764</v>
      </c>
      <c r="B766" s="3" t="s">
        <v>765</v>
      </c>
      <c r="C766" s="3" t="s">
        <v>4874</v>
      </c>
      <c r="D766" s="3">
        <f t="shared" si="22"/>
        <v>5000</v>
      </c>
      <c r="E766">
        <v>5000</v>
      </c>
      <c r="F766">
        <v>0</v>
      </c>
      <c r="G766" t="s">
        <v>8221</v>
      </c>
      <c r="H766" t="s">
        <v>8224</v>
      </c>
      <c r="I766" t="s">
        <v>8246</v>
      </c>
      <c r="J766" s="12">
        <f>(K766/86400)+25569+(-6/24)</f>
        <v>42256.923159722224</v>
      </c>
      <c r="K766">
        <v>1441858161</v>
      </c>
      <c r="L766" t="str">
        <f t="shared" si="23"/>
        <v>Aug</v>
      </c>
      <c r="M766" s="12">
        <f>(N766/86400)+25569+(-6/24)</f>
        <v>42226.923159722224</v>
      </c>
      <c r="N766">
        <v>1439266161</v>
      </c>
      <c r="O766" t="b">
        <v>0</v>
      </c>
      <c r="P766">
        <v>0</v>
      </c>
      <c r="Q766" t="b">
        <v>0</v>
      </c>
      <c r="R766" t="s">
        <v>8275</v>
      </c>
      <c r="S766" s="6">
        <f>F766/E766</f>
        <v>0</v>
      </c>
      <c r="T766" s="9" t="s">
        <v>7235</v>
      </c>
      <c r="U766" t="s">
        <v>8321</v>
      </c>
      <c r="V766" t="s">
        <v>8323</v>
      </c>
    </row>
    <row r="767" spans="1:22" ht="60" x14ac:dyDescent="0.25">
      <c r="A767">
        <v>765</v>
      </c>
      <c r="B767" s="3" t="s">
        <v>766</v>
      </c>
      <c r="C767" s="3" t="s">
        <v>4875</v>
      </c>
      <c r="D767" s="3">
        <f t="shared" si="22"/>
        <v>4479</v>
      </c>
      <c r="E767">
        <v>7000</v>
      </c>
      <c r="F767">
        <v>2521</v>
      </c>
      <c r="G767" t="s">
        <v>8221</v>
      </c>
      <c r="H767" t="s">
        <v>8224</v>
      </c>
      <c r="I767" t="s">
        <v>8246</v>
      </c>
      <c r="J767" s="12">
        <f>(K767/86400)+25569+(-6/24)</f>
        <v>41931.292638888888</v>
      </c>
      <c r="K767">
        <v>1413723684</v>
      </c>
      <c r="L767" t="str">
        <f t="shared" si="23"/>
        <v>Sep</v>
      </c>
      <c r="M767" s="12">
        <f>(N767/86400)+25569+(-6/24)</f>
        <v>41901.292638888888</v>
      </c>
      <c r="N767">
        <v>1411131684</v>
      </c>
      <c r="O767" t="b">
        <v>0</v>
      </c>
      <c r="P767">
        <v>44</v>
      </c>
      <c r="Q767" t="b">
        <v>0</v>
      </c>
      <c r="R767" t="s">
        <v>8275</v>
      </c>
      <c r="S767" s="6">
        <f>F767/E767</f>
        <v>0.36014285714285715</v>
      </c>
      <c r="T767" s="7">
        <f>F767/P767</f>
        <v>57.295454545454547</v>
      </c>
      <c r="U767" t="s">
        <v>8321</v>
      </c>
      <c r="V767" t="s">
        <v>8323</v>
      </c>
    </row>
    <row r="768" spans="1:22" ht="60" x14ac:dyDescent="0.25">
      <c r="A768">
        <v>766</v>
      </c>
      <c r="B768" s="3" t="s">
        <v>767</v>
      </c>
      <c r="C768" s="3" t="s">
        <v>4876</v>
      </c>
      <c r="D768" s="3">
        <f t="shared" si="22"/>
        <v>4000</v>
      </c>
      <c r="E768">
        <v>4000</v>
      </c>
      <c r="F768">
        <v>0</v>
      </c>
      <c r="G768" t="s">
        <v>8221</v>
      </c>
      <c r="H768" t="s">
        <v>8229</v>
      </c>
      <c r="I768" t="s">
        <v>8251</v>
      </c>
      <c r="J768" s="12">
        <f>(K768/86400)+25569+(-6/24)</f>
        <v>42051.533368055556</v>
      </c>
      <c r="K768">
        <v>1424112483</v>
      </c>
      <c r="L768" t="str">
        <f t="shared" si="23"/>
        <v>Jan</v>
      </c>
      <c r="M768" s="12">
        <f>(N768/86400)+25569+(-6/24)</f>
        <v>42021.533368055556</v>
      </c>
      <c r="N768">
        <v>1421520483</v>
      </c>
      <c r="O768" t="b">
        <v>0</v>
      </c>
      <c r="P768">
        <v>0</v>
      </c>
      <c r="Q768" t="b">
        <v>0</v>
      </c>
      <c r="R768" t="s">
        <v>8275</v>
      </c>
      <c r="S768" s="6">
        <f>F768/E768</f>
        <v>0</v>
      </c>
      <c r="T768" s="9" t="s">
        <v>7235</v>
      </c>
      <c r="U768" t="s">
        <v>8321</v>
      </c>
      <c r="V768" t="s">
        <v>8323</v>
      </c>
    </row>
    <row r="769" spans="1:22" ht="75" x14ac:dyDescent="0.25">
      <c r="A769">
        <v>767</v>
      </c>
      <c r="B769" s="3" t="s">
        <v>768</v>
      </c>
      <c r="C769" s="3" t="s">
        <v>4877</v>
      </c>
      <c r="D769" s="3">
        <f t="shared" si="22"/>
        <v>4823</v>
      </c>
      <c r="E769">
        <v>5000</v>
      </c>
      <c r="F769">
        <v>177</v>
      </c>
      <c r="G769" t="s">
        <v>8221</v>
      </c>
      <c r="H769" t="s">
        <v>8224</v>
      </c>
      <c r="I769" t="s">
        <v>8246</v>
      </c>
      <c r="J769" s="12">
        <f>(K769/86400)+25569+(-6/24)</f>
        <v>42144.893634259264</v>
      </c>
      <c r="K769">
        <v>1432178810</v>
      </c>
      <c r="L769" t="str">
        <f t="shared" si="23"/>
        <v>Apr</v>
      </c>
      <c r="M769" s="12">
        <f>(N769/86400)+25569+(-6/24)</f>
        <v>42114.893634259264</v>
      </c>
      <c r="N769">
        <v>1429586810</v>
      </c>
      <c r="O769" t="b">
        <v>0</v>
      </c>
      <c r="P769">
        <v>3</v>
      </c>
      <c r="Q769" t="b">
        <v>0</v>
      </c>
      <c r="R769" t="s">
        <v>8275</v>
      </c>
      <c r="S769" s="6">
        <f>F769/E769</f>
        <v>3.5400000000000001E-2</v>
      </c>
      <c r="T769" s="7">
        <f>F769/P769</f>
        <v>59</v>
      </c>
      <c r="U769" t="s">
        <v>8321</v>
      </c>
      <c r="V769" t="s">
        <v>8323</v>
      </c>
    </row>
    <row r="770" spans="1:22" ht="60" x14ac:dyDescent="0.25">
      <c r="A770">
        <v>768</v>
      </c>
      <c r="B770" s="3" t="s">
        <v>769</v>
      </c>
      <c r="C770" s="3" t="s">
        <v>4878</v>
      </c>
      <c r="D770" s="3">
        <f t="shared" si="22"/>
        <v>2500</v>
      </c>
      <c r="E770">
        <v>2500</v>
      </c>
      <c r="F770">
        <v>0</v>
      </c>
      <c r="G770" t="s">
        <v>8221</v>
      </c>
      <c r="H770" t="s">
        <v>8224</v>
      </c>
      <c r="I770" t="s">
        <v>8246</v>
      </c>
      <c r="J770" s="12">
        <f>(K770/86400)+25569+(-6/24)</f>
        <v>41623.957060185188</v>
      </c>
      <c r="K770">
        <v>1387169890</v>
      </c>
      <c r="L770" t="str">
        <f t="shared" si="23"/>
        <v>Nov</v>
      </c>
      <c r="M770" s="12">
        <f>(N770/86400)+25569+(-6/24)</f>
        <v>41593.957060185188</v>
      </c>
      <c r="N770">
        <v>1384577890</v>
      </c>
      <c r="O770" t="b">
        <v>0</v>
      </c>
      <c r="P770">
        <v>0</v>
      </c>
      <c r="Q770" t="b">
        <v>0</v>
      </c>
      <c r="R770" t="s">
        <v>8275</v>
      </c>
      <c r="S770" s="6">
        <f>F770/E770</f>
        <v>0</v>
      </c>
      <c r="T770" s="9" t="s">
        <v>7235</v>
      </c>
      <c r="U770" t="s">
        <v>8321</v>
      </c>
      <c r="V770" t="s">
        <v>8323</v>
      </c>
    </row>
    <row r="771" spans="1:22" ht="60" x14ac:dyDescent="0.25">
      <c r="A771">
        <v>769</v>
      </c>
      <c r="B771" s="3" t="s">
        <v>770</v>
      </c>
      <c r="C771" s="3" t="s">
        <v>4879</v>
      </c>
      <c r="D771" s="3">
        <f t="shared" ref="D771:D834" si="24">E771-F771</f>
        <v>2344</v>
      </c>
      <c r="E771">
        <v>4000</v>
      </c>
      <c r="F771">
        <v>1656</v>
      </c>
      <c r="G771" t="s">
        <v>8221</v>
      </c>
      <c r="H771" t="s">
        <v>8224</v>
      </c>
      <c r="I771" t="s">
        <v>8246</v>
      </c>
      <c r="J771" s="12">
        <f>(K771/86400)+25569+(-6/24)</f>
        <v>41634.746458333335</v>
      </c>
      <c r="K771">
        <v>1388102094</v>
      </c>
      <c r="L771" t="str">
        <f t="shared" ref="L771:L834" si="25">TEXT(M771,"mmm")</f>
        <v>Nov</v>
      </c>
      <c r="M771" s="12">
        <f>(N771/86400)+25569+(-6/24)</f>
        <v>41604.746458333335</v>
      </c>
      <c r="N771">
        <v>1385510094</v>
      </c>
      <c r="O771" t="b">
        <v>0</v>
      </c>
      <c r="P771">
        <v>52</v>
      </c>
      <c r="Q771" t="b">
        <v>0</v>
      </c>
      <c r="R771" t="s">
        <v>8275</v>
      </c>
      <c r="S771" s="6">
        <f>F771/E771</f>
        <v>0.41399999999999998</v>
      </c>
      <c r="T771" s="7">
        <f>F771/P771</f>
        <v>31.846153846153847</v>
      </c>
      <c r="U771" t="s">
        <v>8321</v>
      </c>
      <c r="V771" t="s">
        <v>8323</v>
      </c>
    </row>
    <row r="772" spans="1:22" ht="60" x14ac:dyDescent="0.25">
      <c r="A772">
        <v>770</v>
      </c>
      <c r="B772" s="3" t="s">
        <v>771</v>
      </c>
      <c r="C772" s="3" t="s">
        <v>4880</v>
      </c>
      <c r="D772" s="3">
        <f t="shared" si="24"/>
        <v>17500</v>
      </c>
      <c r="E772">
        <v>17500</v>
      </c>
      <c r="F772">
        <v>0</v>
      </c>
      <c r="G772" t="s">
        <v>8221</v>
      </c>
      <c r="H772" t="s">
        <v>8224</v>
      </c>
      <c r="I772" t="s">
        <v>8246</v>
      </c>
      <c r="J772" s="12">
        <f>(K772/86400)+25569+(-6/24)</f>
        <v>41329.7496412037</v>
      </c>
      <c r="K772">
        <v>1361750369</v>
      </c>
      <c r="L772" t="str">
        <f t="shared" si="25"/>
        <v>Jan</v>
      </c>
      <c r="M772" s="12">
        <f>(N772/86400)+25569+(-6/24)</f>
        <v>41289.7496412037</v>
      </c>
      <c r="N772">
        <v>1358294369</v>
      </c>
      <c r="O772" t="b">
        <v>0</v>
      </c>
      <c r="P772">
        <v>0</v>
      </c>
      <c r="Q772" t="b">
        <v>0</v>
      </c>
      <c r="R772" t="s">
        <v>8275</v>
      </c>
      <c r="S772" s="6">
        <f>F772/E772</f>
        <v>0</v>
      </c>
      <c r="T772" s="9" t="s">
        <v>7235</v>
      </c>
      <c r="U772" t="s">
        <v>8321</v>
      </c>
      <c r="V772" t="s">
        <v>8323</v>
      </c>
    </row>
    <row r="773" spans="1:22" ht="45" x14ac:dyDescent="0.25">
      <c r="A773">
        <v>771</v>
      </c>
      <c r="B773" s="3" t="s">
        <v>772</v>
      </c>
      <c r="C773" s="3" t="s">
        <v>4881</v>
      </c>
      <c r="D773" s="3">
        <f t="shared" si="24"/>
        <v>37990</v>
      </c>
      <c r="E773">
        <v>38000</v>
      </c>
      <c r="F773">
        <v>10</v>
      </c>
      <c r="G773" t="s">
        <v>8221</v>
      </c>
      <c r="H773" t="s">
        <v>8224</v>
      </c>
      <c r="I773" t="s">
        <v>8246</v>
      </c>
      <c r="J773" s="12">
        <f>(K773/86400)+25569+(-6/24)</f>
        <v>42399.574097222227</v>
      </c>
      <c r="K773">
        <v>1454183202</v>
      </c>
      <c r="L773" t="str">
        <f t="shared" si="25"/>
        <v>Dec</v>
      </c>
      <c r="M773" s="12">
        <f>(N773/86400)+25569+(-6/24)</f>
        <v>42349.574097222227</v>
      </c>
      <c r="N773">
        <v>1449863202</v>
      </c>
      <c r="O773" t="b">
        <v>0</v>
      </c>
      <c r="P773">
        <v>1</v>
      </c>
      <c r="Q773" t="b">
        <v>0</v>
      </c>
      <c r="R773" t="s">
        <v>8275</v>
      </c>
      <c r="S773" s="6">
        <f>F773/E773</f>
        <v>2.631578947368421E-4</v>
      </c>
      <c r="T773" s="7">
        <f>F773/P773</f>
        <v>10</v>
      </c>
      <c r="U773" t="s">
        <v>8321</v>
      </c>
      <c r="V773" t="s">
        <v>8323</v>
      </c>
    </row>
    <row r="774" spans="1:22" ht="60" x14ac:dyDescent="0.25">
      <c r="A774">
        <v>772</v>
      </c>
      <c r="B774" s="3" t="s">
        <v>773</v>
      </c>
      <c r="C774" s="3" t="s">
        <v>4882</v>
      </c>
      <c r="D774" s="3">
        <f t="shared" si="24"/>
        <v>1450</v>
      </c>
      <c r="E774">
        <v>1500</v>
      </c>
      <c r="F774">
        <v>50</v>
      </c>
      <c r="G774" t="s">
        <v>8221</v>
      </c>
      <c r="H774" t="s">
        <v>8224</v>
      </c>
      <c r="I774" t="s">
        <v>8246</v>
      </c>
      <c r="J774" s="12">
        <f>(K774/86400)+25569+(-6/24)</f>
        <v>40117.915972222225</v>
      </c>
      <c r="K774">
        <v>1257047940</v>
      </c>
      <c r="L774" t="str">
        <f t="shared" si="25"/>
        <v>Sep</v>
      </c>
      <c r="M774" s="12">
        <f>(N774/86400)+25569+(-6/24)</f>
        <v>40067.806932870371</v>
      </c>
      <c r="N774">
        <v>1252718519</v>
      </c>
      <c r="O774" t="b">
        <v>0</v>
      </c>
      <c r="P774">
        <v>1</v>
      </c>
      <c r="Q774" t="b">
        <v>0</v>
      </c>
      <c r="R774" t="s">
        <v>8275</v>
      </c>
      <c r="S774" s="6">
        <f>F774/E774</f>
        <v>3.3333333333333333E-2</v>
      </c>
      <c r="T774" s="7">
        <f>F774/P774</f>
        <v>50</v>
      </c>
      <c r="U774" t="s">
        <v>8321</v>
      </c>
      <c r="V774" t="s">
        <v>8323</v>
      </c>
    </row>
    <row r="775" spans="1:22" ht="60" x14ac:dyDescent="0.25">
      <c r="A775">
        <v>773</v>
      </c>
      <c r="B775" s="3" t="s">
        <v>774</v>
      </c>
      <c r="C775" s="3" t="s">
        <v>4883</v>
      </c>
      <c r="D775" s="3">
        <f t="shared" si="24"/>
        <v>3727</v>
      </c>
      <c r="E775">
        <v>3759</v>
      </c>
      <c r="F775">
        <v>32</v>
      </c>
      <c r="G775" t="s">
        <v>8221</v>
      </c>
      <c r="H775" t="s">
        <v>8225</v>
      </c>
      <c r="I775" t="s">
        <v>8247</v>
      </c>
      <c r="J775" s="12">
        <f>(K775/86400)+25569+(-6/24)</f>
        <v>42134.709027777775</v>
      </c>
      <c r="K775">
        <v>1431298860</v>
      </c>
      <c r="L775" t="str">
        <f t="shared" si="25"/>
        <v>Apr</v>
      </c>
      <c r="M775" s="12">
        <f>(N775/86400)+25569+(-6/24)</f>
        <v>42100.485937500001</v>
      </c>
      <c r="N775">
        <v>1428341985</v>
      </c>
      <c r="O775" t="b">
        <v>0</v>
      </c>
      <c r="P775">
        <v>2</v>
      </c>
      <c r="Q775" t="b">
        <v>0</v>
      </c>
      <c r="R775" t="s">
        <v>8275</v>
      </c>
      <c r="S775" s="6">
        <f>F775/E775</f>
        <v>8.5129023676509714E-3</v>
      </c>
      <c r="T775" s="7">
        <f>F775/P775</f>
        <v>16</v>
      </c>
      <c r="U775" t="s">
        <v>8321</v>
      </c>
      <c r="V775" t="s">
        <v>8323</v>
      </c>
    </row>
    <row r="776" spans="1:22" ht="60" x14ac:dyDescent="0.25">
      <c r="A776">
        <v>774</v>
      </c>
      <c r="B776" s="3" t="s">
        <v>775</v>
      </c>
      <c r="C776" s="3" t="s">
        <v>4884</v>
      </c>
      <c r="D776" s="3">
        <f t="shared" si="24"/>
        <v>149</v>
      </c>
      <c r="E776">
        <v>500</v>
      </c>
      <c r="F776">
        <v>351</v>
      </c>
      <c r="G776" t="s">
        <v>8221</v>
      </c>
      <c r="H776" t="s">
        <v>8224</v>
      </c>
      <c r="I776" t="s">
        <v>8246</v>
      </c>
      <c r="J776" s="12">
        <f>(K776/86400)+25569+(-6/24)</f>
        <v>41693.530300925922</v>
      </c>
      <c r="K776">
        <v>1393181018</v>
      </c>
      <c r="L776" t="str">
        <f t="shared" si="25"/>
        <v>Jan</v>
      </c>
      <c r="M776" s="12">
        <f>(N776/86400)+25569+(-6/24)</f>
        <v>41663.530300925922</v>
      </c>
      <c r="N776">
        <v>1390589018</v>
      </c>
      <c r="O776" t="b">
        <v>0</v>
      </c>
      <c r="P776">
        <v>9</v>
      </c>
      <c r="Q776" t="b">
        <v>0</v>
      </c>
      <c r="R776" t="s">
        <v>8275</v>
      </c>
      <c r="S776" s="6">
        <f>F776/E776</f>
        <v>0.70199999999999996</v>
      </c>
      <c r="T776" s="7">
        <f>F776/P776</f>
        <v>39</v>
      </c>
      <c r="U776" t="s">
        <v>8321</v>
      </c>
      <c r="V776" t="s">
        <v>8323</v>
      </c>
    </row>
    <row r="777" spans="1:22" ht="45" x14ac:dyDescent="0.25">
      <c r="A777">
        <v>775</v>
      </c>
      <c r="B777" s="3" t="s">
        <v>776</v>
      </c>
      <c r="C777" s="3" t="s">
        <v>4885</v>
      </c>
      <c r="D777" s="3">
        <f t="shared" si="24"/>
        <v>9830</v>
      </c>
      <c r="E777">
        <v>10000</v>
      </c>
      <c r="F777">
        <v>170</v>
      </c>
      <c r="G777" t="s">
        <v>8221</v>
      </c>
      <c r="H777" t="s">
        <v>8224</v>
      </c>
      <c r="I777" t="s">
        <v>8246</v>
      </c>
      <c r="J777" s="12">
        <f>(K777/86400)+25569+(-6/24)</f>
        <v>40892.810127314813</v>
      </c>
      <c r="K777">
        <v>1323998795</v>
      </c>
      <c r="L777" t="str">
        <f t="shared" si="25"/>
        <v>Nov</v>
      </c>
      <c r="M777" s="12">
        <f>(N777/86400)+25569+(-6/24)</f>
        <v>40862.810127314813</v>
      </c>
      <c r="N777">
        <v>1321406795</v>
      </c>
      <c r="O777" t="b">
        <v>0</v>
      </c>
      <c r="P777">
        <v>5</v>
      </c>
      <c r="Q777" t="b">
        <v>0</v>
      </c>
      <c r="R777" t="s">
        <v>8275</v>
      </c>
      <c r="S777" s="6">
        <f>F777/E777</f>
        <v>1.7000000000000001E-2</v>
      </c>
      <c r="T777" s="7">
        <f>F777/P777</f>
        <v>34</v>
      </c>
      <c r="U777" t="s">
        <v>8321</v>
      </c>
      <c r="V777" t="s">
        <v>8323</v>
      </c>
    </row>
    <row r="778" spans="1:22" ht="60" x14ac:dyDescent="0.25">
      <c r="A778">
        <v>776</v>
      </c>
      <c r="B778" s="3" t="s">
        <v>777</v>
      </c>
      <c r="C778" s="3" t="s">
        <v>4886</v>
      </c>
      <c r="D778" s="3">
        <f t="shared" si="24"/>
        <v>3402</v>
      </c>
      <c r="E778">
        <v>7000</v>
      </c>
      <c r="F778">
        <v>3598</v>
      </c>
      <c r="G778" t="s">
        <v>8221</v>
      </c>
      <c r="H778" t="s">
        <v>8224</v>
      </c>
      <c r="I778" t="s">
        <v>8246</v>
      </c>
      <c r="J778" s="12">
        <f>(K778/86400)+25569+(-6/24)</f>
        <v>42287.958333333328</v>
      </c>
      <c r="K778">
        <v>1444539600</v>
      </c>
      <c r="L778" t="str">
        <f t="shared" si="25"/>
        <v>Sep</v>
      </c>
      <c r="M778" s="12">
        <f>(N778/86400)+25569+(-6/24)</f>
        <v>42250.435706018514</v>
      </c>
      <c r="N778">
        <v>1441297645</v>
      </c>
      <c r="O778" t="b">
        <v>0</v>
      </c>
      <c r="P778">
        <v>57</v>
      </c>
      <c r="Q778" t="b">
        <v>0</v>
      </c>
      <c r="R778" t="s">
        <v>8275</v>
      </c>
      <c r="S778" s="6">
        <f>F778/E778</f>
        <v>0.51400000000000001</v>
      </c>
      <c r="T778" s="7">
        <f>F778/P778</f>
        <v>63.122807017543863</v>
      </c>
      <c r="U778" t="s">
        <v>8321</v>
      </c>
      <c r="V778" t="s">
        <v>8323</v>
      </c>
    </row>
    <row r="779" spans="1:22" ht="60" x14ac:dyDescent="0.25">
      <c r="A779">
        <v>777</v>
      </c>
      <c r="B779" s="3" t="s">
        <v>778</v>
      </c>
      <c r="C779" s="3" t="s">
        <v>4887</v>
      </c>
      <c r="D779" s="3">
        <f t="shared" si="24"/>
        <v>2979</v>
      </c>
      <c r="E779">
        <v>3000</v>
      </c>
      <c r="F779">
        <v>21</v>
      </c>
      <c r="G779" t="s">
        <v>8221</v>
      </c>
      <c r="H779" t="s">
        <v>8224</v>
      </c>
      <c r="I779" t="s">
        <v>8246</v>
      </c>
      <c r="J779" s="12">
        <f>(K779/86400)+25569+(-6/24)</f>
        <v>41486.731215277774</v>
      </c>
      <c r="K779">
        <v>1375313577</v>
      </c>
      <c r="L779" t="str">
        <f t="shared" si="25"/>
        <v>Jul</v>
      </c>
      <c r="M779" s="12">
        <f>(N779/86400)+25569+(-6/24)</f>
        <v>41456.731215277774</v>
      </c>
      <c r="N779">
        <v>1372721577</v>
      </c>
      <c r="O779" t="b">
        <v>0</v>
      </c>
      <c r="P779">
        <v>3</v>
      </c>
      <c r="Q779" t="b">
        <v>0</v>
      </c>
      <c r="R779" t="s">
        <v>8275</v>
      </c>
      <c r="S779" s="6">
        <f>F779/E779</f>
        <v>7.0000000000000001E-3</v>
      </c>
      <c r="T779" s="7">
        <f>F779/P779</f>
        <v>7</v>
      </c>
      <c r="U779" t="s">
        <v>8321</v>
      </c>
      <c r="V779" t="s">
        <v>8323</v>
      </c>
    </row>
    <row r="780" spans="1:22" ht="45" x14ac:dyDescent="0.25">
      <c r="A780">
        <v>778</v>
      </c>
      <c r="B780" s="3" t="s">
        <v>779</v>
      </c>
      <c r="C780" s="3" t="s">
        <v>4888</v>
      </c>
      <c r="D780" s="3">
        <f t="shared" si="24"/>
        <v>498</v>
      </c>
      <c r="E780">
        <v>500</v>
      </c>
      <c r="F780">
        <v>2</v>
      </c>
      <c r="G780" t="s">
        <v>8221</v>
      </c>
      <c r="H780" t="s">
        <v>8224</v>
      </c>
      <c r="I780" t="s">
        <v>8246</v>
      </c>
      <c r="J780" s="12">
        <f>(K780/86400)+25569+(-6/24)</f>
        <v>41759.452314814815</v>
      </c>
      <c r="K780">
        <v>1398876680</v>
      </c>
      <c r="L780" t="str">
        <f t="shared" si="25"/>
        <v>Mar</v>
      </c>
      <c r="M780" s="12">
        <f>(N780/86400)+25569+(-6/24)</f>
        <v>41729.452314814815</v>
      </c>
      <c r="N780">
        <v>1396284680</v>
      </c>
      <c r="O780" t="b">
        <v>0</v>
      </c>
      <c r="P780">
        <v>1</v>
      </c>
      <c r="Q780" t="b">
        <v>0</v>
      </c>
      <c r="R780" t="s">
        <v>8275</v>
      </c>
      <c r="S780" s="6">
        <f>F780/E780</f>
        <v>4.0000000000000001E-3</v>
      </c>
      <c r="T780" s="7">
        <f>F780/P780</f>
        <v>2</v>
      </c>
      <c r="U780" t="s">
        <v>8321</v>
      </c>
      <c r="V780" t="s">
        <v>8323</v>
      </c>
    </row>
    <row r="781" spans="1:22" ht="60" x14ac:dyDescent="0.25">
      <c r="A781">
        <v>779</v>
      </c>
      <c r="B781" s="3" t="s">
        <v>780</v>
      </c>
      <c r="C781" s="3" t="s">
        <v>4889</v>
      </c>
      <c r="D781" s="3">
        <f t="shared" si="24"/>
        <v>14600</v>
      </c>
      <c r="E781">
        <v>15000</v>
      </c>
      <c r="F781">
        <v>400</v>
      </c>
      <c r="G781" t="s">
        <v>8221</v>
      </c>
      <c r="H781" t="s">
        <v>8224</v>
      </c>
      <c r="I781" t="s">
        <v>8246</v>
      </c>
      <c r="J781" s="12">
        <f>(K781/86400)+25569+(-6/24)</f>
        <v>40465.916666666664</v>
      </c>
      <c r="K781">
        <v>1287115200</v>
      </c>
      <c r="L781" t="str">
        <f t="shared" si="25"/>
        <v>Sep</v>
      </c>
      <c r="M781" s="12">
        <f>(N781/86400)+25569+(-6/24)</f>
        <v>40436.43408564815</v>
      </c>
      <c r="N781">
        <v>1284567905</v>
      </c>
      <c r="O781" t="b">
        <v>0</v>
      </c>
      <c r="P781">
        <v>6</v>
      </c>
      <c r="Q781" t="b">
        <v>0</v>
      </c>
      <c r="R781" t="s">
        <v>8275</v>
      </c>
      <c r="S781" s="6">
        <f>F781/E781</f>
        <v>2.6666666666666668E-2</v>
      </c>
      <c r="T781" s="7">
        <f>F781/P781</f>
        <v>66.666666666666671</v>
      </c>
      <c r="U781" t="s">
        <v>8321</v>
      </c>
      <c r="V781" t="s">
        <v>8323</v>
      </c>
    </row>
    <row r="782" spans="1:22" ht="45" x14ac:dyDescent="0.25">
      <c r="A782">
        <v>780</v>
      </c>
      <c r="B782" s="3" t="s">
        <v>781</v>
      </c>
      <c r="C782" s="3" t="s">
        <v>4890</v>
      </c>
      <c r="D782" s="3">
        <f t="shared" si="24"/>
        <v>-40</v>
      </c>
      <c r="E782">
        <v>1000</v>
      </c>
      <c r="F782">
        <v>1040</v>
      </c>
      <c r="G782" t="s">
        <v>8219</v>
      </c>
      <c r="H782" t="s">
        <v>8224</v>
      </c>
      <c r="I782" t="s">
        <v>8246</v>
      </c>
      <c r="J782" s="12">
        <f>(K782/86400)+25569+(-6/24)</f>
        <v>40666.423900462964</v>
      </c>
      <c r="K782">
        <v>1304439025</v>
      </c>
      <c r="L782" t="str">
        <f t="shared" si="25"/>
        <v>Apr</v>
      </c>
      <c r="M782" s="12">
        <f>(N782/86400)+25569+(-6/24)</f>
        <v>40636.423900462964</v>
      </c>
      <c r="N782">
        <v>1301847025</v>
      </c>
      <c r="O782" t="b">
        <v>0</v>
      </c>
      <c r="P782">
        <v>27</v>
      </c>
      <c r="Q782" t="b">
        <v>1</v>
      </c>
      <c r="R782" t="s">
        <v>8276</v>
      </c>
      <c r="S782" s="6">
        <f>F782/E782</f>
        <v>1.04</v>
      </c>
      <c r="T782" s="7">
        <f>F782/P782</f>
        <v>38.518518518518519</v>
      </c>
      <c r="U782" t="s">
        <v>8324</v>
      </c>
      <c r="V782" t="s">
        <v>8325</v>
      </c>
    </row>
    <row r="783" spans="1:22" ht="45" x14ac:dyDescent="0.25">
      <c r="A783">
        <v>781</v>
      </c>
      <c r="B783" s="3" t="s">
        <v>782</v>
      </c>
      <c r="C783" s="3" t="s">
        <v>4891</v>
      </c>
      <c r="D783" s="3">
        <f t="shared" si="24"/>
        <v>-265.23</v>
      </c>
      <c r="E783">
        <v>800</v>
      </c>
      <c r="F783">
        <v>1065.23</v>
      </c>
      <c r="G783" t="s">
        <v>8219</v>
      </c>
      <c r="H783" t="s">
        <v>8224</v>
      </c>
      <c r="I783" t="s">
        <v>8246</v>
      </c>
      <c r="J783" s="12">
        <f>(K783/86400)+25569+(-6/24)</f>
        <v>41432.750856481478</v>
      </c>
      <c r="K783">
        <v>1370649674</v>
      </c>
      <c r="L783" t="str">
        <f t="shared" si="25"/>
        <v>May</v>
      </c>
      <c r="M783" s="12">
        <f>(N783/86400)+25569+(-6/24)</f>
        <v>41402.750856481478</v>
      </c>
      <c r="N783">
        <v>1368057674</v>
      </c>
      <c r="O783" t="b">
        <v>0</v>
      </c>
      <c r="P783">
        <v>25</v>
      </c>
      <c r="Q783" t="b">
        <v>1</v>
      </c>
      <c r="R783" t="s">
        <v>8276</v>
      </c>
      <c r="S783" s="6">
        <f>F783/E783</f>
        <v>1.3315375</v>
      </c>
      <c r="T783" s="7">
        <f>F783/P783</f>
        <v>42.609200000000001</v>
      </c>
      <c r="U783" t="s">
        <v>8324</v>
      </c>
      <c r="V783" t="s">
        <v>8325</v>
      </c>
    </row>
    <row r="784" spans="1:22" ht="45" x14ac:dyDescent="0.25">
      <c r="A784">
        <v>782</v>
      </c>
      <c r="B784" s="3" t="s">
        <v>783</v>
      </c>
      <c r="C784" s="3" t="s">
        <v>4892</v>
      </c>
      <c r="D784" s="3">
        <f t="shared" si="24"/>
        <v>0</v>
      </c>
      <c r="E784">
        <v>700</v>
      </c>
      <c r="F784">
        <v>700</v>
      </c>
      <c r="G784" t="s">
        <v>8219</v>
      </c>
      <c r="H784" t="s">
        <v>8224</v>
      </c>
      <c r="I784" t="s">
        <v>8246</v>
      </c>
      <c r="J784" s="12">
        <f>(K784/86400)+25569+(-6/24)</f>
        <v>41146.508125</v>
      </c>
      <c r="K784">
        <v>1345918302</v>
      </c>
      <c r="L784" t="str">
        <f t="shared" si="25"/>
        <v>Jul</v>
      </c>
      <c r="M784" s="12">
        <f>(N784/86400)+25569+(-6/24)</f>
        <v>41116.508125</v>
      </c>
      <c r="N784">
        <v>1343326302</v>
      </c>
      <c r="O784" t="b">
        <v>0</v>
      </c>
      <c r="P784">
        <v>14</v>
      </c>
      <c r="Q784" t="b">
        <v>1</v>
      </c>
      <c r="R784" t="s">
        <v>8276</v>
      </c>
      <c r="S784" s="6">
        <f>F784/E784</f>
        <v>1</v>
      </c>
      <c r="T784" s="7">
        <f>F784/P784</f>
        <v>50</v>
      </c>
      <c r="U784" t="s">
        <v>8324</v>
      </c>
      <c r="V784" t="s">
        <v>8325</v>
      </c>
    </row>
    <row r="785" spans="1:22" ht="60" x14ac:dyDescent="0.25">
      <c r="A785">
        <v>783</v>
      </c>
      <c r="B785" s="3" t="s">
        <v>784</v>
      </c>
      <c r="C785" s="3" t="s">
        <v>4893</v>
      </c>
      <c r="D785" s="3">
        <f t="shared" si="24"/>
        <v>-722</v>
      </c>
      <c r="E785">
        <v>1500</v>
      </c>
      <c r="F785">
        <v>2222</v>
      </c>
      <c r="G785" t="s">
        <v>8219</v>
      </c>
      <c r="H785" t="s">
        <v>8224</v>
      </c>
      <c r="I785" t="s">
        <v>8246</v>
      </c>
      <c r="J785" s="12">
        <f>(K785/86400)+25569+(-6/24)</f>
        <v>41026.666666666664</v>
      </c>
      <c r="K785">
        <v>1335564000</v>
      </c>
      <c r="L785" t="str">
        <f t="shared" si="25"/>
        <v>Mar</v>
      </c>
      <c r="M785" s="12">
        <f>(N785/86400)+25569+(-6/24)</f>
        <v>40987.523715277777</v>
      </c>
      <c r="N785">
        <v>1332182049</v>
      </c>
      <c r="O785" t="b">
        <v>0</v>
      </c>
      <c r="P785">
        <v>35</v>
      </c>
      <c r="Q785" t="b">
        <v>1</v>
      </c>
      <c r="R785" t="s">
        <v>8276</v>
      </c>
      <c r="S785" s="6">
        <f>F785/E785</f>
        <v>1.4813333333333334</v>
      </c>
      <c r="T785" s="7">
        <f>F785/P785</f>
        <v>63.485714285714288</v>
      </c>
      <c r="U785" t="s">
        <v>8324</v>
      </c>
      <c r="V785" t="s">
        <v>8325</v>
      </c>
    </row>
    <row r="786" spans="1:22" ht="60" x14ac:dyDescent="0.25">
      <c r="A786">
        <v>784</v>
      </c>
      <c r="B786" s="3" t="s">
        <v>785</v>
      </c>
      <c r="C786" s="3" t="s">
        <v>4894</v>
      </c>
      <c r="D786" s="3">
        <f t="shared" si="24"/>
        <v>-25</v>
      </c>
      <c r="E786">
        <v>1000</v>
      </c>
      <c r="F786">
        <v>1025</v>
      </c>
      <c r="G786" t="s">
        <v>8219</v>
      </c>
      <c r="H786" t="s">
        <v>8224</v>
      </c>
      <c r="I786" t="s">
        <v>8246</v>
      </c>
      <c r="J786" s="12">
        <f>(K786/86400)+25569+(-6/24)</f>
        <v>41714.857858796298</v>
      </c>
      <c r="K786">
        <v>1395023719</v>
      </c>
      <c r="L786" t="str">
        <f t="shared" si="25"/>
        <v>Feb</v>
      </c>
      <c r="M786" s="12">
        <f>(N786/86400)+25569+(-6/24)</f>
        <v>41674.899525462963</v>
      </c>
      <c r="N786">
        <v>1391571319</v>
      </c>
      <c r="O786" t="b">
        <v>0</v>
      </c>
      <c r="P786">
        <v>10</v>
      </c>
      <c r="Q786" t="b">
        <v>1</v>
      </c>
      <c r="R786" t="s">
        <v>8276</v>
      </c>
      <c r="S786" s="6">
        <f>F786/E786</f>
        <v>1.0249999999999999</v>
      </c>
      <c r="T786" s="7">
        <f>F786/P786</f>
        <v>102.5</v>
      </c>
      <c r="U786" t="s">
        <v>8324</v>
      </c>
      <c r="V786" t="s">
        <v>8325</v>
      </c>
    </row>
    <row r="787" spans="1:22" ht="60" x14ac:dyDescent="0.25">
      <c r="A787">
        <v>785</v>
      </c>
      <c r="B787" s="3" t="s">
        <v>786</v>
      </c>
      <c r="C787" s="3" t="s">
        <v>4895</v>
      </c>
      <c r="D787" s="3">
        <f t="shared" si="24"/>
        <v>-403.14</v>
      </c>
      <c r="E787">
        <v>500</v>
      </c>
      <c r="F787">
        <v>903.14</v>
      </c>
      <c r="G787" t="s">
        <v>8219</v>
      </c>
      <c r="H787" t="s">
        <v>8224</v>
      </c>
      <c r="I787" t="s">
        <v>8246</v>
      </c>
      <c r="J787" s="12">
        <f>(K787/86400)+25569+(-6/24)</f>
        <v>41333.343923611115</v>
      </c>
      <c r="K787">
        <v>1362060915</v>
      </c>
      <c r="L787" t="str">
        <f t="shared" si="25"/>
        <v>Jan</v>
      </c>
      <c r="M787" s="12">
        <f>(N787/86400)+25569+(-6/24)</f>
        <v>41303.343923611115</v>
      </c>
      <c r="N787">
        <v>1359468915</v>
      </c>
      <c r="O787" t="b">
        <v>0</v>
      </c>
      <c r="P787">
        <v>29</v>
      </c>
      <c r="Q787" t="b">
        <v>1</v>
      </c>
      <c r="R787" t="s">
        <v>8276</v>
      </c>
      <c r="S787" s="6">
        <f>F787/E787</f>
        <v>1.8062799999999999</v>
      </c>
      <c r="T787" s="7">
        <f>F787/P787</f>
        <v>31.142758620689655</v>
      </c>
      <c r="U787" t="s">
        <v>8324</v>
      </c>
      <c r="V787" t="s">
        <v>8325</v>
      </c>
    </row>
    <row r="788" spans="1:22" ht="45" x14ac:dyDescent="0.25">
      <c r="A788">
        <v>786</v>
      </c>
      <c r="B788" s="3" t="s">
        <v>787</v>
      </c>
      <c r="C788" s="3" t="s">
        <v>4896</v>
      </c>
      <c r="D788" s="3">
        <f t="shared" si="24"/>
        <v>-2140</v>
      </c>
      <c r="E788">
        <v>5000</v>
      </c>
      <c r="F788">
        <v>7140</v>
      </c>
      <c r="G788" t="s">
        <v>8219</v>
      </c>
      <c r="H788" t="s">
        <v>8224</v>
      </c>
      <c r="I788" t="s">
        <v>8246</v>
      </c>
      <c r="J788" s="12">
        <f>(K788/86400)+25569+(-6/24)</f>
        <v>41040.407638888893</v>
      </c>
      <c r="K788">
        <v>1336751220</v>
      </c>
      <c r="L788" t="str">
        <f t="shared" si="25"/>
        <v>Mar</v>
      </c>
      <c r="M788" s="12">
        <f>(N788/86400)+25569+(-6/24)</f>
        <v>40982.805949074071</v>
      </c>
      <c r="N788">
        <v>1331774434</v>
      </c>
      <c r="O788" t="b">
        <v>0</v>
      </c>
      <c r="P788">
        <v>44</v>
      </c>
      <c r="Q788" t="b">
        <v>1</v>
      </c>
      <c r="R788" t="s">
        <v>8276</v>
      </c>
      <c r="S788" s="6">
        <f>F788/E788</f>
        <v>1.4279999999999999</v>
      </c>
      <c r="T788" s="7">
        <f>F788/P788</f>
        <v>162.27272727272728</v>
      </c>
      <c r="U788" t="s">
        <v>8324</v>
      </c>
      <c r="V788" t="s">
        <v>8325</v>
      </c>
    </row>
    <row r="789" spans="1:22" ht="60" x14ac:dyDescent="0.25">
      <c r="A789">
        <v>787</v>
      </c>
      <c r="B789" s="3" t="s">
        <v>788</v>
      </c>
      <c r="C789" s="3" t="s">
        <v>4897</v>
      </c>
      <c r="D789" s="3">
        <f t="shared" si="24"/>
        <v>-170</v>
      </c>
      <c r="E789">
        <v>1200</v>
      </c>
      <c r="F789">
        <v>1370</v>
      </c>
      <c r="G789" t="s">
        <v>8219</v>
      </c>
      <c r="H789" t="s">
        <v>8224</v>
      </c>
      <c r="I789" t="s">
        <v>8246</v>
      </c>
      <c r="J789" s="12">
        <f>(K789/86400)+25569+(-6/24)</f>
        <v>41579.377615740741</v>
      </c>
      <c r="K789">
        <v>1383318226</v>
      </c>
      <c r="L789" t="str">
        <f t="shared" si="25"/>
        <v>Oct</v>
      </c>
      <c r="M789" s="12">
        <f>(N789/86400)+25569+(-6/24)</f>
        <v>41549.377615740741</v>
      </c>
      <c r="N789">
        <v>1380726226</v>
      </c>
      <c r="O789" t="b">
        <v>0</v>
      </c>
      <c r="P789">
        <v>17</v>
      </c>
      <c r="Q789" t="b">
        <v>1</v>
      </c>
      <c r="R789" t="s">
        <v>8276</v>
      </c>
      <c r="S789" s="6">
        <f>F789/E789</f>
        <v>1.1416666666666666</v>
      </c>
      <c r="T789" s="7">
        <f>F789/P789</f>
        <v>80.588235294117652</v>
      </c>
      <c r="U789" t="s">
        <v>8324</v>
      </c>
      <c r="V789" t="s">
        <v>8325</v>
      </c>
    </row>
    <row r="790" spans="1:22" ht="60" x14ac:dyDescent="0.25">
      <c r="A790">
        <v>788</v>
      </c>
      <c r="B790" s="3" t="s">
        <v>789</v>
      </c>
      <c r="C790" s="3" t="s">
        <v>4898</v>
      </c>
      <c r="D790" s="3">
        <f t="shared" si="24"/>
        <v>-1035.05</v>
      </c>
      <c r="E790">
        <v>1000</v>
      </c>
      <c r="F790">
        <v>2035.05</v>
      </c>
      <c r="G790" t="s">
        <v>8219</v>
      </c>
      <c r="H790" t="s">
        <v>8224</v>
      </c>
      <c r="I790" t="s">
        <v>8246</v>
      </c>
      <c r="J790" s="12">
        <f>(K790/86400)+25569+(-6/24)</f>
        <v>41096.915972222225</v>
      </c>
      <c r="K790">
        <v>1341633540</v>
      </c>
      <c r="L790" t="str">
        <f t="shared" si="25"/>
        <v>May</v>
      </c>
      <c r="M790" s="12">
        <f>(N790/86400)+25569+(-6/24)</f>
        <v>41058.756805555553</v>
      </c>
      <c r="N790">
        <v>1338336588</v>
      </c>
      <c r="O790" t="b">
        <v>0</v>
      </c>
      <c r="P790">
        <v>34</v>
      </c>
      <c r="Q790" t="b">
        <v>1</v>
      </c>
      <c r="R790" t="s">
        <v>8276</v>
      </c>
      <c r="S790" s="6">
        <f>F790/E790</f>
        <v>2.03505</v>
      </c>
      <c r="T790" s="7">
        <f>F790/P790</f>
        <v>59.85441176470588</v>
      </c>
      <c r="U790" t="s">
        <v>8324</v>
      </c>
      <c r="V790" t="s">
        <v>8325</v>
      </c>
    </row>
    <row r="791" spans="1:22" ht="45" x14ac:dyDescent="0.25">
      <c r="A791">
        <v>789</v>
      </c>
      <c r="B791" s="3" t="s">
        <v>790</v>
      </c>
      <c r="C791" s="3" t="s">
        <v>4899</v>
      </c>
      <c r="D791" s="3">
        <f t="shared" si="24"/>
        <v>-160</v>
      </c>
      <c r="E791">
        <v>1700</v>
      </c>
      <c r="F791">
        <v>1860</v>
      </c>
      <c r="G791" t="s">
        <v>8219</v>
      </c>
      <c r="H791" t="s">
        <v>8224</v>
      </c>
      <c r="I791" t="s">
        <v>8246</v>
      </c>
      <c r="J791" s="12">
        <f>(K791/86400)+25569+(-6/24)</f>
        <v>41295.082638888889</v>
      </c>
      <c r="K791">
        <v>1358755140</v>
      </c>
      <c r="L791" t="str">
        <f t="shared" si="25"/>
        <v>Jan</v>
      </c>
      <c r="M791" s="12">
        <f>(N791/86400)+25569+(-6/24)</f>
        <v>41276.936111111107</v>
      </c>
      <c r="N791">
        <v>1357187280</v>
      </c>
      <c r="O791" t="b">
        <v>0</v>
      </c>
      <c r="P791">
        <v>14</v>
      </c>
      <c r="Q791" t="b">
        <v>1</v>
      </c>
      <c r="R791" t="s">
        <v>8276</v>
      </c>
      <c r="S791" s="6">
        <f>F791/E791</f>
        <v>1.0941176470588236</v>
      </c>
      <c r="T791" s="7">
        <f>F791/P791</f>
        <v>132.85714285714286</v>
      </c>
      <c r="U791" t="s">
        <v>8324</v>
      </c>
      <c r="V791" t="s">
        <v>8325</v>
      </c>
    </row>
    <row r="792" spans="1:22" ht="60" x14ac:dyDescent="0.25">
      <c r="A792">
        <v>790</v>
      </c>
      <c r="B792" s="3" t="s">
        <v>791</v>
      </c>
      <c r="C792" s="3" t="s">
        <v>4900</v>
      </c>
      <c r="D792" s="3">
        <f t="shared" si="24"/>
        <v>-4437.4599999999991</v>
      </c>
      <c r="E792">
        <v>10000</v>
      </c>
      <c r="F792">
        <v>14437.46</v>
      </c>
      <c r="G792" t="s">
        <v>8219</v>
      </c>
      <c r="H792" t="s">
        <v>8224</v>
      </c>
      <c r="I792" t="s">
        <v>8246</v>
      </c>
      <c r="J792" s="12">
        <f>(K792/86400)+25569+(-6/24)</f>
        <v>41305.797905092593</v>
      </c>
      <c r="K792">
        <v>1359680939</v>
      </c>
      <c r="L792" t="str">
        <f t="shared" si="25"/>
        <v>Jan</v>
      </c>
      <c r="M792" s="12">
        <f>(N792/86400)+25569+(-6/24)</f>
        <v>41275.797905092593</v>
      </c>
      <c r="N792">
        <v>1357088939</v>
      </c>
      <c r="O792" t="b">
        <v>0</v>
      </c>
      <c r="P792">
        <v>156</v>
      </c>
      <c r="Q792" t="b">
        <v>1</v>
      </c>
      <c r="R792" t="s">
        <v>8276</v>
      </c>
      <c r="S792" s="6">
        <f>F792/E792</f>
        <v>1.443746</v>
      </c>
      <c r="T792" s="7">
        <f>F792/P792</f>
        <v>92.547820512820508</v>
      </c>
      <c r="U792" t="s">
        <v>8324</v>
      </c>
      <c r="V792" t="s">
        <v>8325</v>
      </c>
    </row>
    <row r="793" spans="1:22" ht="60" x14ac:dyDescent="0.25">
      <c r="A793">
        <v>791</v>
      </c>
      <c r="B793" s="3" t="s">
        <v>792</v>
      </c>
      <c r="C793" s="3" t="s">
        <v>4901</v>
      </c>
      <c r="D793" s="3">
        <f t="shared" si="24"/>
        <v>-290</v>
      </c>
      <c r="E793">
        <v>7500</v>
      </c>
      <c r="F793">
        <v>7790</v>
      </c>
      <c r="G793" t="s">
        <v>8219</v>
      </c>
      <c r="H793" t="s">
        <v>8224</v>
      </c>
      <c r="I793" t="s">
        <v>8246</v>
      </c>
      <c r="J793" s="12">
        <f>(K793/86400)+25569+(-6/24)</f>
        <v>41590.999305555553</v>
      </c>
      <c r="K793">
        <v>1384322340</v>
      </c>
      <c r="L793" t="str">
        <f t="shared" si="25"/>
        <v>Oct</v>
      </c>
      <c r="M793" s="12">
        <f>(N793/86400)+25569+(-6/24)</f>
        <v>41557.530624999999</v>
      </c>
      <c r="N793">
        <v>1381430646</v>
      </c>
      <c r="O793" t="b">
        <v>0</v>
      </c>
      <c r="P793">
        <v>128</v>
      </c>
      <c r="Q793" t="b">
        <v>1</v>
      </c>
      <c r="R793" t="s">
        <v>8276</v>
      </c>
      <c r="S793" s="6">
        <f>F793/E793</f>
        <v>1.0386666666666666</v>
      </c>
      <c r="T793" s="7">
        <f>F793/P793</f>
        <v>60.859375</v>
      </c>
      <c r="U793" t="s">
        <v>8324</v>
      </c>
      <c r="V793" t="s">
        <v>8325</v>
      </c>
    </row>
    <row r="794" spans="1:22" ht="30" x14ac:dyDescent="0.25">
      <c r="A794">
        <v>792</v>
      </c>
      <c r="B794" s="3" t="s">
        <v>793</v>
      </c>
      <c r="C794" s="3" t="s">
        <v>4902</v>
      </c>
      <c r="D794" s="3">
        <f t="shared" si="24"/>
        <v>-11.110000000000127</v>
      </c>
      <c r="E794">
        <v>2500</v>
      </c>
      <c r="F794">
        <v>2511.11</v>
      </c>
      <c r="G794" t="s">
        <v>8219</v>
      </c>
      <c r="H794" t="s">
        <v>8224</v>
      </c>
      <c r="I794" t="s">
        <v>8246</v>
      </c>
      <c r="J794" s="12">
        <f>(K794/86400)+25569+(-6/24)</f>
        <v>41585.665312500001</v>
      </c>
      <c r="K794">
        <v>1383861483</v>
      </c>
      <c r="L794" t="str">
        <f t="shared" si="25"/>
        <v>Oct</v>
      </c>
      <c r="M794" s="12">
        <f>(N794/86400)+25569+(-6/24)</f>
        <v>41555.62364583333</v>
      </c>
      <c r="N794">
        <v>1381265883</v>
      </c>
      <c r="O794" t="b">
        <v>0</v>
      </c>
      <c r="P794">
        <v>60</v>
      </c>
      <c r="Q794" t="b">
        <v>1</v>
      </c>
      <c r="R794" t="s">
        <v>8276</v>
      </c>
      <c r="S794" s="6">
        <f>F794/E794</f>
        <v>1.0044440000000001</v>
      </c>
      <c r="T794" s="7">
        <f>F794/P794</f>
        <v>41.851833333333339</v>
      </c>
      <c r="U794" t="s">
        <v>8324</v>
      </c>
      <c r="V794" t="s">
        <v>8325</v>
      </c>
    </row>
    <row r="795" spans="1:22" ht="60" x14ac:dyDescent="0.25">
      <c r="A795">
        <v>793</v>
      </c>
      <c r="B795" s="3" t="s">
        <v>794</v>
      </c>
      <c r="C795" s="3" t="s">
        <v>4903</v>
      </c>
      <c r="D795" s="3">
        <f t="shared" si="24"/>
        <v>-76.429999999999836</v>
      </c>
      <c r="E795">
        <v>2750</v>
      </c>
      <c r="F795">
        <v>2826.43</v>
      </c>
      <c r="G795" t="s">
        <v>8219</v>
      </c>
      <c r="H795" t="s">
        <v>8224</v>
      </c>
      <c r="I795" t="s">
        <v>8246</v>
      </c>
      <c r="J795" s="12">
        <f>(K795/86400)+25569+(-6/24)</f>
        <v>41457.957638888889</v>
      </c>
      <c r="K795">
        <v>1372827540</v>
      </c>
      <c r="L795" t="str">
        <f t="shared" si="25"/>
        <v>Jun</v>
      </c>
      <c r="M795" s="12">
        <f>(N795/86400)+25569+(-6/24)</f>
        <v>41442.491249999999</v>
      </c>
      <c r="N795">
        <v>1371491244</v>
      </c>
      <c r="O795" t="b">
        <v>0</v>
      </c>
      <c r="P795">
        <v>32</v>
      </c>
      <c r="Q795" t="b">
        <v>1</v>
      </c>
      <c r="R795" t="s">
        <v>8276</v>
      </c>
      <c r="S795" s="6">
        <f>F795/E795</f>
        <v>1.0277927272727272</v>
      </c>
      <c r="T795" s="7">
        <f>F795/P795</f>
        <v>88.325937499999995</v>
      </c>
      <c r="U795" t="s">
        <v>8324</v>
      </c>
      <c r="V795" t="s">
        <v>8325</v>
      </c>
    </row>
    <row r="796" spans="1:22" ht="60" x14ac:dyDescent="0.25">
      <c r="A796">
        <v>794</v>
      </c>
      <c r="B796" s="3" t="s">
        <v>795</v>
      </c>
      <c r="C796" s="3" t="s">
        <v>4904</v>
      </c>
      <c r="D796" s="3">
        <f t="shared" si="24"/>
        <v>-425</v>
      </c>
      <c r="E796">
        <v>8000</v>
      </c>
      <c r="F796">
        <v>8425</v>
      </c>
      <c r="G796" t="s">
        <v>8219</v>
      </c>
      <c r="H796" t="s">
        <v>8224</v>
      </c>
      <c r="I796" t="s">
        <v>8246</v>
      </c>
      <c r="J796" s="12">
        <f>(K796/86400)+25569+(-6/24)</f>
        <v>40791.462500000001</v>
      </c>
      <c r="K796">
        <v>1315242360</v>
      </c>
      <c r="L796" t="str">
        <f t="shared" si="25"/>
        <v>Jul</v>
      </c>
      <c r="M796" s="12">
        <f>(N796/86400)+25569+(-6/24)</f>
        <v>40735.865011574075</v>
      </c>
      <c r="N796">
        <v>1310438737</v>
      </c>
      <c r="O796" t="b">
        <v>0</v>
      </c>
      <c r="P796">
        <v>53</v>
      </c>
      <c r="Q796" t="b">
        <v>1</v>
      </c>
      <c r="R796" t="s">
        <v>8276</v>
      </c>
      <c r="S796" s="6">
        <f>F796/E796</f>
        <v>1.0531250000000001</v>
      </c>
      <c r="T796" s="7">
        <f>F796/P796</f>
        <v>158.96226415094338</v>
      </c>
      <c r="U796" t="s">
        <v>8324</v>
      </c>
      <c r="V796" t="s">
        <v>8325</v>
      </c>
    </row>
    <row r="797" spans="1:22" ht="60" x14ac:dyDescent="0.25">
      <c r="A797">
        <v>795</v>
      </c>
      <c r="B797" s="3" t="s">
        <v>796</v>
      </c>
      <c r="C797" s="3" t="s">
        <v>4905</v>
      </c>
      <c r="D797" s="3">
        <f t="shared" si="24"/>
        <v>-1650</v>
      </c>
      <c r="E797">
        <v>14000</v>
      </c>
      <c r="F797">
        <v>15650</v>
      </c>
      <c r="G797" t="s">
        <v>8219</v>
      </c>
      <c r="H797" t="s">
        <v>8224</v>
      </c>
      <c r="I797" t="s">
        <v>8246</v>
      </c>
      <c r="J797" s="12">
        <f>(K797/86400)+25569+(-6/24)</f>
        <v>41005.957638888889</v>
      </c>
      <c r="K797">
        <v>1333774740</v>
      </c>
      <c r="L797" t="str">
        <f t="shared" si="25"/>
        <v>Feb</v>
      </c>
      <c r="M797" s="12">
        <f>(N797/86400)+25569+(-6/24)</f>
        <v>40963.363032407404</v>
      </c>
      <c r="N797">
        <v>1330094566</v>
      </c>
      <c r="O797" t="b">
        <v>0</v>
      </c>
      <c r="P797">
        <v>184</v>
      </c>
      <c r="Q797" t="b">
        <v>1</v>
      </c>
      <c r="R797" t="s">
        <v>8276</v>
      </c>
      <c r="S797" s="6">
        <f>F797/E797</f>
        <v>1.1178571428571429</v>
      </c>
      <c r="T797" s="7">
        <f>F797/P797</f>
        <v>85.054347826086953</v>
      </c>
      <c r="U797" t="s">
        <v>8324</v>
      </c>
      <c r="V797" t="s">
        <v>8325</v>
      </c>
    </row>
    <row r="798" spans="1:22" ht="60" x14ac:dyDescent="0.25">
      <c r="A798">
        <v>796</v>
      </c>
      <c r="B798" s="3" t="s">
        <v>797</v>
      </c>
      <c r="C798" s="3" t="s">
        <v>4906</v>
      </c>
      <c r="D798" s="3">
        <f t="shared" si="24"/>
        <v>-135</v>
      </c>
      <c r="E798">
        <v>10000</v>
      </c>
      <c r="F798">
        <v>10135</v>
      </c>
      <c r="G798" t="s">
        <v>8219</v>
      </c>
      <c r="H798" t="s">
        <v>8224</v>
      </c>
      <c r="I798" t="s">
        <v>8246</v>
      </c>
      <c r="J798" s="12">
        <f>(K798/86400)+25569+(-6/24)</f>
        <v>41532.631944444445</v>
      </c>
      <c r="K798">
        <v>1379279400</v>
      </c>
      <c r="L798" t="str">
        <f t="shared" si="25"/>
        <v>Aug</v>
      </c>
      <c r="M798" s="12">
        <f>(N798/86400)+25569+(-6/24)</f>
        <v>41502.632928240739</v>
      </c>
      <c r="N798">
        <v>1376687485</v>
      </c>
      <c r="O798" t="b">
        <v>0</v>
      </c>
      <c r="P798">
        <v>90</v>
      </c>
      <c r="Q798" t="b">
        <v>1</v>
      </c>
      <c r="R798" t="s">
        <v>8276</v>
      </c>
      <c r="S798" s="6">
        <f>F798/E798</f>
        <v>1.0135000000000001</v>
      </c>
      <c r="T798" s="7">
        <f>F798/P798</f>
        <v>112.61111111111111</v>
      </c>
      <c r="U798" t="s">
        <v>8324</v>
      </c>
      <c r="V798" t="s">
        <v>8325</v>
      </c>
    </row>
    <row r="799" spans="1:22" ht="60" x14ac:dyDescent="0.25">
      <c r="A799">
        <v>797</v>
      </c>
      <c r="B799" s="3" t="s">
        <v>798</v>
      </c>
      <c r="C799" s="3" t="s">
        <v>4907</v>
      </c>
      <c r="D799" s="3">
        <f t="shared" si="24"/>
        <v>-226</v>
      </c>
      <c r="E799">
        <v>3000</v>
      </c>
      <c r="F799">
        <v>3226</v>
      </c>
      <c r="G799" t="s">
        <v>8219</v>
      </c>
      <c r="H799" t="s">
        <v>8224</v>
      </c>
      <c r="I799" t="s">
        <v>8246</v>
      </c>
      <c r="J799" s="12">
        <f>(K799/86400)+25569+(-6/24)</f>
        <v>41027.916666666664</v>
      </c>
      <c r="K799">
        <v>1335672000</v>
      </c>
      <c r="L799" t="str">
        <f t="shared" si="25"/>
        <v>Mar</v>
      </c>
      <c r="M799" s="12">
        <f>(N799/86400)+25569+(-6/24)</f>
        <v>40996.744074074071</v>
      </c>
      <c r="N799">
        <v>1332978688</v>
      </c>
      <c r="O799" t="b">
        <v>0</v>
      </c>
      <c r="P799">
        <v>71</v>
      </c>
      <c r="Q799" t="b">
        <v>1</v>
      </c>
      <c r="R799" t="s">
        <v>8276</v>
      </c>
      <c r="S799" s="6">
        <f>F799/E799</f>
        <v>1.0753333333333333</v>
      </c>
      <c r="T799" s="7">
        <f>F799/P799</f>
        <v>45.436619718309856</v>
      </c>
      <c r="U799" t="s">
        <v>8324</v>
      </c>
      <c r="V799" t="s">
        <v>8325</v>
      </c>
    </row>
    <row r="800" spans="1:22" ht="45" x14ac:dyDescent="0.25">
      <c r="A800">
        <v>798</v>
      </c>
      <c r="B800" s="3" t="s">
        <v>799</v>
      </c>
      <c r="C800" s="3" t="s">
        <v>4908</v>
      </c>
      <c r="D800" s="3">
        <f t="shared" si="24"/>
        <v>-521</v>
      </c>
      <c r="E800">
        <v>3500</v>
      </c>
      <c r="F800">
        <v>4021</v>
      </c>
      <c r="G800" t="s">
        <v>8219</v>
      </c>
      <c r="H800" t="s">
        <v>8224</v>
      </c>
      <c r="I800" t="s">
        <v>8246</v>
      </c>
      <c r="J800" s="12">
        <f>(K800/86400)+25569+(-6/24)</f>
        <v>41912.340127314819</v>
      </c>
      <c r="K800">
        <v>1412086187</v>
      </c>
      <c r="L800" t="str">
        <f t="shared" si="25"/>
        <v>Aug</v>
      </c>
      <c r="M800" s="12">
        <f>(N800/86400)+25569+(-6/24)</f>
        <v>41882.340127314819</v>
      </c>
      <c r="N800">
        <v>1409494187</v>
      </c>
      <c r="O800" t="b">
        <v>0</v>
      </c>
      <c r="P800">
        <v>87</v>
      </c>
      <c r="Q800" t="b">
        <v>1</v>
      </c>
      <c r="R800" t="s">
        <v>8276</v>
      </c>
      <c r="S800" s="6">
        <f>F800/E800</f>
        <v>1.1488571428571428</v>
      </c>
      <c r="T800" s="7">
        <f>F800/P800</f>
        <v>46.218390804597703</v>
      </c>
      <c r="U800" t="s">
        <v>8324</v>
      </c>
      <c r="V800" t="s">
        <v>8325</v>
      </c>
    </row>
    <row r="801" spans="1:22" ht="60" x14ac:dyDescent="0.25">
      <c r="A801">
        <v>799</v>
      </c>
      <c r="B801" s="3" t="s">
        <v>800</v>
      </c>
      <c r="C801" s="3" t="s">
        <v>4909</v>
      </c>
      <c r="D801" s="3">
        <f t="shared" si="24"/>
        <v>-1</v>
      </c>
      <c r="E801">
        <v>5000</v>
      </c>
      <c r="F801">
        <v>5001</v>
      </c>
      <c r="G801" t="s">
        <v>8219</v>
      </c>
      <c r="H801" t="s">
        <v>8224</v>
      </c>
      <c r="I801" t="s">
        <v>8246</v>
      </c>
      <c r="J801" s="12">
        <f>(K801/86400)+25569+(-6/24)</f>
        <v>41026.417199074072</v>
      </c>
      <c r="K801">
        <v>1335542446</v>
      </c>
      <c r="L801" t="str">
        <f t="shared" si="25"/>
        <v>Mar</v>
      </c>
      <c r="M801" s="12">
        <f>(N801/86400)+25569+(-6/24)</f>
        <v>40996.417199074072</v>
      </c>
      <c r="N801">
        <v>1332950446</v>
      </c>
      <c r="O801" t="b">
        <v>0</v>
      </c>
      <c r="P801">
        <v>28</v>
      </c>
      <c r="Q801" t="b">
        <v>1</v>
      </c>
      <c r="R801" t="s">
        <v>8276</v>
      </c>
      <c r="S801" s="6">
        <f>F801/E801</f>
        <v>1.0002</v>
      </c>
      <c r="T801" s="7">
        <f>F801/P801</f>
        <v>178.60714285714286</v>
      </c>
      <c r="U801" t="s">
        <v>8324</v>
      </c>
      <c r="V801" t="s">
        <v>8325</v>
      </c>
    </row>
    <row r="802" spans="1:22" ht="45" x14ac:dyDescent="0.25">
      <c r="A802">
        <v>800</v>
      </c>
      <c r="B802" s="3" t="s">
        <v>801</v>
      </c>
      <c r="C802" s="3" t="s">
        <v>4910</v>
      </c>
      <c r="D802" s="3">
        <f t="shared" si="24"/>
        <v>-782</v>
      </c>
      <c r="E802">
        <v>1500</v>
      </c>
      <c r="F802">
        <v>2282</v>
      </c>
      <c r="G802" t="s">
        <v>8219</v>
      </c>
      <c r="H802" t="s">
        <v>8225</v>
      </c>
      <c r="I802" t="s">
        <v>8247</v>
      </c>
      <c r="J802" s="12">
        <f>(K802/86400)+25569+(-6/24)</f>
        <v>41893.183495370373</v>
      </c>
      <c r="K802">
        <v>1410431054</v>
      </c>
      <c r="L802" t="str">
        <f t="shared" si="25"/>
        <v>Aug</v>
      </c>
      <c r="M802" s="12">
        <f>(N802/86400)+25569+(-6/24)</f>
        <v>41863.183495370373</v>
      </c>
      <c r="N802">
        <v>1407839054</v>
      </c>
      <c r="O802" t="b">
        <v>0</v>
      </c>
      <c r="P802">
        <v>56</v>
      </c>
      <c r="Q802" t="b">
        <v>1</v>
      </c>
      <c r="R802" t="s">
        <v>8276</v>
      </c>
      <c r="S802" s="6">
        <f>F802/E802</f>
        <v>1.5213333333333334</v>
      </c>
      <c r="T802" s="7">
        <f>F802/P802</f>
        <v>40.75</v>
      </c>
      <c r="U802" t="s">
        <v>8324</v>
      </c>
      <c r="V802" t="s">
        <v>8325</v>
      </c>
    </row>
    <row r="803" spans="1:22" ht="45" x14ac:dyDescent="0.25">
      <c r="A803">
        <v>801</v>
      </c>
      <c r="B803" s="3" t="s">
        <v>802</v>
      </c>
      <c r="C803" s="3" t="s">
        <v>4911</v>
      </c>
      <c r="D803" s="3">
        <f t="shared" si="24"/>
        <v>-230.42999999999984</v>
      </c>
      <c r="E803">
        <v>2000</v>
      </c>
      <c r="F803">
        <v>2230.4299999999998</v>
      </c>
      <c r="G803" t="s">
        <v>8219</v>
      </c>
      <c r="H803" t="s">
        <v>8224</v>
      </c>
      <c r="I803" t="s">
        <v>8246</v>
      </c>
      <c r="J803" s="12">
        <f>(K803/86400)+25569+(-6/24)</f>
        <v>40725.545370370368</v>
      </c>
      <c r="K803">
        <v>1309547120</v>
      </c>
      <c r="L803" t="str">
        <f t="shared" si="25"/>
        <v>Jun</v>
      </c>
      <c r="M803" s="12">
        <f>(N803/86400)+25569+(-6/24)</f>
        <v>40695.545370370368</v>
      </c>
      <c r="N803">
        <v>1306955120</v>
      </c>
      <c r="O803" t="b">
        <v>0</v>
      </c>
      <c r="P803">
        <v>51</v>
      </c>
      <c r="Q803" t="b">
        <v>1</v>
      </c>
      <c r="R803" t="s">
        <v>8276</v>
      </c>
      <c r="S803" s="6">
        <f>F803/E803</f>
        <v>1.1152149999999998</v>
      </c>
      <c r="T803" s="7">
        <f>F803/P803</f>
        <v>43.733921568627444</v>
      </c>
      <c r="U803" t="s">
        <v>8324</v>
      </c>
      <c r="V803" t="s">
        <v>8325</v>
      </c>
    </row>
    <row r="804" spans="1:22" ht="60" x14ac:dyDescent="0.25">
      <c r="A804">
        <v>802</v>
      </c>
      <c r="B804" s="3" t="s">
        <v>803</v>
      </c>
      <c r="C804" s="3" t="s">
        <v>4912</v>
      </c>
      <c r="D804" s="3">
        <f t="shared" si="24"/>
        <v>-80</v>
      </c>
      <c r="E804">
        <v>6000</v>
      </c>
      <c r="F804">
        <v>6080</v>
      </c>
      <c r="G804" t="s">
        <v>8219</v>
      </c>
      <c r="H804" t="s">
        <v>8224</v>
      </c>
      <c r="I804" t="s">
        <v>8246</v>
      </c>
      <c r="J804" s="12">
        <f>(K804/86400)+25569+(-6/24)</f>
        <v>41168.920138888891</v>
      </c>
      <c r="K804">
        <v>1347854700</v>
      </c>
      <c r="L804" t="str">
        <f t="shared" si="25"/>
        <v>Aug</v>
      </c>
      <c r="M804" s="12">
        <f>(N804/86400)+25569+(-6/24)</f>
        <v>41122.772268518514</v>
      </c>
      <c r="N804">
        <v>1343867524</v>
      </c>
      <c r="O804" t="b">
        <v>0</v>
      </c>
      <c r="P804">
        <v>75</v>
      </c>
      <c r="Q804" t="b">
        <v>1</v>
      </c>
      <c r="R804" t="s">
        <v>8276</v>
      </c>
      <c r="S804" s="6">
        <f>F804/E804</f>
        <v>1.0133333333333334</v>
      </c>
      <c r="T804" s="7">
        <f>F804/P804</f>
        <v>81.066666666666663</v>
      </c>
      <c r="U804" t="s">
        <v>8324</v>
      </c>
      <c r="V804" t="s">
        <v>8325</v>
      </c>
    </row>
    <row r="805" spans="1:22" ht="60" x14ac:dyDescent="0.25">
      <c r="A805">
        <v>803</v>
      </c>
      <c r="B805" s="3" t="s">
        <v>804</v>
      </c>
      <c r="C805" s="3" t="s">
        <v>4913</v>
      </c>
      <c r="D805" s="3">
        <f t="shared" si="24"/>
        <v>-535</v>
      </c>
      <c r="E805">
        <v>2300</v>
      </c>
      <c r="F805">
        <v>2835</v>
      </c>
      <c r="G805" t="s">
        <v>8219</v>
      </c>
      <c r="H805" t="s">
        <v>8224</v>
      </c>
      <c r="I805" t="s">
        <v>8246</v>
      </c>
      <c r="J805" s="12">
        <f>(K805/86400)+25569+(-6/24)</f>
        <v>40691.791666666664</v>
      </c>
      <c r="K805">
        <v>1306630800</v>
      </c>
      <c r="L805" t="str">
        <f t="shared" si="25"/>
        <v>May</v>
      </c>
      <c r="M805" s="12">
        <f>(N805/86400)+25569+(-6/24)</f>
        <v>40665.699976851851</v>
      </c>
      <c r="N805">
        <v>1304376478</v>
      </c>
      <c r="O805" t="b">
        <v>0</v>
      </c>
      <c r="P805">
        <v>38</v>
      </c>
      <c r="Q805" t="b">
        <v>1</v>
      </c>
      <c r="R805" t="s">
        <v>8276</v>
      </c>
      <c r="S805" s="6">
        <f>F805/E805</f>
        <v>1.232608695652174</v>
      </c>
      <c r="T805" s="7">
        <f>F805/P805</f>
        <v>74.60526315789474</v>
      </c>
      <c r="U805" t="s">
        <v>8324</v>
      </c>
      <c r="V805" t="s">
        <v>8325</v>
      </c>
    </row>
    <row r="806" spans="1:22" ht="60" x14ac:dyDescent="0.25">
      <c r="A806">
        <v>804</v>
      </c>
      <c r="B806" s="3" t="s">
        <v>805</v>
      </c>
      <c r="C806" s="3" t="s">
        <v>4914</v>
      </c>
      <c r="D806" s="3">
        <f t="shared" si="24"/>
        <v>0</v>
      </c>
      <c r="E806">
        <v>5500</v>
      </c>
      <c r="F806">
        <v>5500</v>
      </c>
      <c r="G806" t="s">
        <v>8219</v>
      </c>
      <c r="H806" t="s">
        <v>8224</v>
      </c>
      <c r="I806" t="s">
        <v>8246</v>
      </c>
      <c r="J806" s="12">
        <f>(K806/86400)+25569+(-6/24)</f>
        <v>40746.915972222225</v>
      </c>
      <c r="K806">
        <v>1311393540</v>
      </c>
      <c r="L806" t="str">
        <f t="shared" si="25"/>
        <v>Jul</v>
      </c>
      <c r="M806" s="12">
        <f>(N806/86400)+25569+(-6/24)</f>
        <v>40729.855624999997</v>
      </c>
      <c r="N806">
        <v>1309919526</v>
      </c>
      <c r="O806" t="b">
        <v>0</v>
      </c>
      <c r="P806">
        <v>18</v>
      </c>
      <c r="Q806" t="b">
        <v>1</v>
      </c>
      <c r="R806" t="s">
        <v>8276</v>
      </c>
      <c r="S806" s="6">
        <f>F806/E806</f>
        <v>1</v>
      </c>
      <c r="T806" s="7">
        <f>F806/P806</f>
        <v>305.55555555555554</v>
      </c>
      <c r="U806" t="s">
        <v>8324</v>
      </c>
      <c r="V806" t="s">
        <v>8325</v>
      </c>
    </row>
    <row r="807" spans="1:22" ht="45" x14ac:dyDescent="0.25">
      <c r="A807">
        <v>805</v>
      </c>
      <c r="B807" s="3" t="s">
        <v>806</v>
      </c>
      <c r="C807" s="3" t="s">
        <v>4915</v>
      </c>
      <c r="D807" s="3">
        <f t="shared" si="24"/>
        <v>-150</v>
      </c>
      <c r="E807">
        <v>3000</v>
      </c>
      <c r="F807">
        <v>3150</v>
      </c>
      <c r="G807" t="s">
        <v>8219</v>
      </c>
      <c r="H807" t="s">
        <v>8224</v>
      </c>
      <c r="I807" t="s">
        <v>8246</v>
      </c>
      <c r="J807" s="12">
        <f>(K807/86400)+25569+(-6/24)</f>
        <v>40740.708333333336</v>
      </c>
      <c r="K807">
        <v>1310857200</v>
      </c>
      <c r="L807" t="str">
        <f t="shared" si="25"/>
        <v>May</v>
      </c>
      <c r="M807" s="12">
        <f>(N807/86400)+25569+(-6/24)</f>
        <v>40690.573055555556</v>
      </c>
      <c r="N807">
        <v>1306525512</v>
      </c>
      <c r="O807" t="b">
        <v>0</v>
      </c>
      <c r="P807">
        <v>54</v>
      </c>
      <c r="Q807" t="b">
        <v>1</v>
      </c>
      <c r="R807" t="s">
        <v>8276</v>
      </c>
      <c r="S807" s="6">
        <f>F807/E807</f>
        <v>1.05</v>
      </c>
      <c r="T807" s="7">
        <f>F807/P807</f>
        <v>58.333333333333336</v>
      </c>
      <c r="U807" t="s">
        <v>8324</v>
      </c>
      <c r="V807" t="s">
        <v>8325</v>
      </c>
    </row>
    <row r="808" spans="1:22" ht="30" x14ac:dyDescent="0.25">
      <c r="A808">
        <v>806</v>
      </c>
      <c r="B808" s="3" t="s">
        <v>807</v>
      </c>
      <c r="C808" s="3" t="s">
        <v>4916</v>
      </c>
      <c r="D808" s="3">
        <f t="shared" si="24"/>
        <v>-355</v>
      </c>
      <c r="E808">
        <v>8000</v>
      </c>
      <c r="F808">
        <v>8355</v>
      </c>
      <c r="G808" t="s">
        <v>8219</v>
      </c>
      <c r="H808" t="s">
        <v>8224</v>
      </c>
      <c r="I808" t="s">
        <v>8246</v>
      </c>
      <c r="J808" s="12">
        <f>(K808/86400)+25569+(-6/24)</f>
        <v>40793.441423611112</v>
      </c>
      <c r="K808">
        <v>1315413339</v>
      </c>
      <c r="L808" t="str">
        <f t="shared" si="25"/>
        <v>Aug</v>
      </c>
      <c r="M808" s="12">
        <f>(N808/86400)+25569+(-6/24)</f>
        <v>40763.441423611112</v>
      </c>
      <c r="N808">
        <v>1312821339</v>
      </c>
      <c r="O808" t="b">
        <v>0</v>
      </c>
      <c r="P808">
        <v>71</v>
      </c>
      <c r="Q808" t="b">
        <v>1</v>
      </c>
      <c r="R808" t="s">
        <v>8276</v>
      </c>
      <c r="S808" s="6">
        <f>F808/E808</f>
        <v>1.0443750000000001</v>
      </c>
      <c r="T808" s="7">
        <f>F808/P808</f>
        <v>117.67605633802818</v>
      </c>
      <c r="U808" t="s">
        <v>8324</v>
      </c>
      <c r="V808" t="s">
        <v>8325</v>
      </c>
    </row>
    <row r="809" spans="1:22" ht="30" x14ac:dyDescent="0.25">
      <c r="A809">
        <v>807</v>
      </c>
      <c r="B809" s="3" t="s">
        <v>808</v>
      </c>
      <c r="C809" s="3" t="s">
        <v>4917</v>
      </c>
      <c r="D809" s="3">
        <f t="shared" si="24"/>
        <v>-205</v>
      </c>
      <c r="E809">
        <v>4000</v>
      </c>
      <c r="F809">
        <v>4205</v>
      </c>
      <c r="G809" t="s">
        <v>8219</v>
      </c>
      <c r="H809" t="s">
        <v>8224</v>
      </c>
      <c r="I809" t="s">
        <v>8246</v>
      </c>
      <c r="J809" s="12">
        <f>(K809/86400)+25569+(-6/24)</f>
        <v>42794.833333333328</v>
      </c>
      <c r="K809">
        <v>1488333600</v>
      </c>
      <c r="L809" t="str">
        <f t="shared" si="25"/>
        <v>Jan</v>
      </c>
      <c r="M809" s="12">
        <f>(N809/86400)+25569+(-6/24)</f>
        <v>42759.378599537042</v>
      </c>
      <c r="N809">
        <v>1485270311</v>
      </c>
      <c r="O809" t="b">
        <v>0</v>
      </c>
      <c r="P809">
        <v>57</v>
      </c>
      <c r="Q809" t="b">
        <v>1</v>
      </c>
      <c r="R809" t="s">
        <v>8276</v>
      </c>
      <c r="S809" s="6">
        <f>F809/E809</f>
        <v>1.05125</v>
      </c>
      <c r="T809" s="7">
        <f>F809/P809</f>
        <v>73.771929824561397</v>
      </c>
      <c r="U809" t="s">
        <v>8324</v>
      </c>
      <c r="V809" t="s">
        <v>8325</v>
      </c>
    </row>
    <row r="810" spans="1:22" ht="60" x14ac:dyDescent="0.25">
      <c r="A810">
        <v>808</v>
      </c>
      <c r="B810" s="3" t="s">
        <v>809</v>
      </c>
      <c r="C810" s="3" t="s">
        <v>4918</v>
      </c>
      <c r="D810" s="3">
        <f t="shared" si="24"/>
        <v>0</v>
      </c>
      <c r="E810">
        <v>4500</v>
      </c>
      <c r="F810">
        <v>4500</v>
      </c>
      <c r="G810" t="s">
        <v>8219</v>
      </c>
      <c r="H810" t="s">
        <v>8229</v>
      </c>
      <c r="I810" t="s">
        <v>8251</v>
      </c>
      <c r="J810" s="12">
        <f>(K810/86400)+25569+(-6/24)</f>
        <v>41994.957638888889</v>
      </c>
      <c r="K810">
        <v>1419224340</v>
      </c>
      <c r="L810" t="str">
        <f t="shared" si="25"/>
        <v>Nov</v>
      </c>
      <c r="M810" s="12">
        <f>(N810/86400)+25569+(-6/24)</f>
        <v>41961.850532407407</v>
      </c>
      <c r="N810">
        <v>1416363886</v>
      </c>
      <c r="O810" t="b">
        <v>0</v>
      </c>
      <c r="P810">
        <v>43</v>
      </c>
      <c r="Q810" t="b">
        <v>1</v>
      </c>
      <c r="R810" t="s">
        <v>8276</v>
      </c>
      <c r="S810" s="6">
        <f>F810/E810</f>
        <v>1</v>
      </c>
      <c r="T810" s="7">
        <f>F810/P810</f>
        <v>104.65116279069767</v>
      </c>
      <c r="U810" t="s">
        <v>8324</v>
      </c>
      <c r="V810" t="s">
        <v>8325</v>
      </c>
    </row>
    <row r="811" spans="1:22" ht="45" x14ac:dyDescent="0.25">
      <c r="A811">
        <v>809</v>
      </c>
      <c r="B811" s="3" t="s">
        <v>810</v>
      </c>
      <c r="C811" s="3" t="s">
        <v>4919</v>
      </c>
      <c r="D811" s="3">
        <f t="shared" si="24"/>
        <v>-151</v>
      </c>
      <c r="E811">
        <v>4000</v>
      </c>
      <c r="F811">
        <v>4151</v>
      </c>
      <c r="G811" t="s">
        <v>8219</v>
      </c>
      <c r="H811" t="s">
        <v>8224</v>
      </c>
      <c r="I811" t="s">
        <v>8246</v>
      </c>
      <c r="J811" s="12">
        <f>(K811/86400)+25569+(-6/24)</f>
        <v>41658.583680555559</v>
      </c>
      <c r="K811">
        <v>1390161630</v>
      </c>
      <c r="L811" t="str">
        <f t="shared" si="25"/>
        <v>Dec</v>
      </c>
      <c r="M811" s="12">
        <f>(N811/86400)+25569+(-6/24)</f>
        <v>41628.583680555559</v>
      </c>
      <c r="N811">
        <v>1387569630</v>
      </c>
      <c r="O811" t="b">
        <v>0</v>
      </c>
      <c r="P811">
        <v>52</v>
      </c>
      <c r="Q811" t="b">
        <v>1</v>
      </c>
      <c r="R811" t="s">
        <v>8276</v>
      </c>
      <c r="S811" s="6">
        <f>F811/E811</f>
        <v>1.03775</v>
      </c>
      <c r="T811" s="7">
        <f>F811/P811</f>
        <v>79.82692307692308</v>
      </c>
      <c r="U811" t="s">
        <v>8324</v>
      </c>
      <c r="V811" t="s">
        <v>8325</v>
      </c>
    </row>
    <row r="812" spans="1:22" ht="60" x14ac:dyDescent="0.25">
      <c r="A812">
        <v>810</v>
      </c>
      <c r="B812" s="3" t="s">
        <v>811</v>
      </c>
      <c r="C812" s="3" t="s">
        <v>4920</v>
      </c>
      <c r="D812" s="3">
        <f t="shared" si="24"/>
        <v>-75</v>
      </c>
      <c r="E812">
        <v>1500</v>
      </c>
      <c r="F812">
        <v>1575</v>
      </c>
      <c r="G812" t="s">
        <v>8219</v>
      </c>
      <c r="H812" t="s">
        <v>8224</v>
      </c>
      <c r="I812" t="s">
        <v>8246</v>
      </c>
      <c r="J812" s="12">
        <f>(K812/86400)+25569+(-6/24)</f>
        <v>41152.806273148148</v>
      </c>
      <c r="K812">
        <v>1346462462</v>
      </c>
      <c r="L812" t="str">
        <f t="shared" si="25"/>
        <v>Aug</v>
      </c>
      <c r="M812" s="12">
        <f>(N812/86400)+25569+(-6/24)</f>
        <v>41122.806273148148</v>
      </c>
      <c r="N812">
        <v>1343870462</v>
      </c>
      <c r="O812" t="b">
        <v>0</v>
      </c>
      <c r="P812">
        <v>27</v>
      </c>
      <c r="Q812" t="b">
        <v>1</v>
      </c>
      <c r="R812" t="s">
        <v>8276</v>
      </c>
      <c r="S812" s="6">
        <f>F812/E812</f>
        <v>1.05</v>
      </c>
      <c r="T812" s="7">
        <f>F812/P812</f>
        <v>58.333333333333336</v>
      </c>
      <c r="U812" t="s">
        <v>8324</v>
      </c>
      <c r="V812" t="s">
        <v>8325</v>
      </c>
    </row>
    <row r="813" spans="1:22" ht="45" x14ac:dyDescent="0.25">
      <c r="A813">
        <v>811</v>
      </c>
      <c r="B813" s="3" t="s">
        <v>812</v>
      </c>
      <c r="C813" s="3" t="s">
        <v>4921</v>
      </c>
      <c r="D813" s="3">
        <f t="shared" si="24"/>
        <v>-40</v>
      </c>
      <c r="E813">
        <v>1000</v>
      </c>
      <c r="F813">
        <v>1040</v>
      </c>
      <c r="G813" t="s">
        <v>8219</v>
      </c>
      <c r="H813" t="s">
        <v>8224</v>
      </c>
      <c r="I813" t="s">
        <v>8246</v>
      </c>
      <c r="J813" s="12">
        <f>(K813/86400)+25569+(-6/24)</f>
        <v>41465.452777777777</v>
      </c>
      <c r="K813">
        <v>1373475120</v>
      </c>
      <c r="L813" t="str">
        <f t="shared" si="25"/>
        <v>Jun</v>
      </c>
      <c r="M813" s="12">
        <f>(N813/86400)+25569+(-6/24)</f>
        <v>41443.393541666665</v>
      </c>
      <c r="N813">
        <v>1371569202</v>
      </c>
      <c r="O813" t="b">
        <v>0</v>
      </c>
      <c r="P813">
        <v>12</v>
      </c>
      <c r="Q813" t="b">
        <v>1</v>
      </c>
      <c r="R813" t="s">
        <v>8276</v>
      </c>
      <c r="S813" s="6">
        <f>F813/E813</f>
        <v>1.04</v>
      </c>
      <c r="T813" s="7">
        <f>F813/P813</f>
        <v>86.666666666666671</v>
      </c>
      <c r="U813" t="s">
        <v>8324</v>
      </c>
      <c r="V813" t="s">
        <v>8325</v>
      </c>
    </row>
    <row r="814" spans="1:22" ht="60" x14ac:dyDescent="0.25">
      <c r="A814">
        <v>812</v>
      </c>
      <c r="B814" s="3" t="s">
        <v>813</v>
      </c>
      <c r="C814" s="3" t="s">
        <v>4922</v>
      </c>
      <c r="D814" s="3">
        <f t="shared" si="24"/>
        <v>-311</v>
      </c>
      <c r="E814">
        <v>600</v>
      </c>
      <c r="F814">
        <v>911</v>
      </c>
      <c r="G814" t="s">
        <v>8219</v>
      </c>
      <c r="H814" t="s">
        <v>8224</v>
      </c>
      <c r="I814" t="s">
        <v>8246</v>
      </c>
      <c r="J814" s="12">
        <f>(K814/86400)+25569+(-6/24)</f>
        <v>41334.331944444442</v>
      </c>
      <c r="K814">
        <v>1362146280</v>
      </c>
      <c r="L814" t="str">
        <f t="shared" si="25"/>
        <v>Jan</v>
      </c>
      <c r="M814" s="12">
        <f>(N814/86400)+25569+(-6/24)</f>
        <v>41281.767962962964</v>
      </c>
      <c r="N814">
        <v>1357604752</v>
      </c>
      <c r="O814" t="b">
        <v>0</v>
      </c>
      <c r="P814">
        <v>33</v>
      </c>
      <c r="Q814" t="b">
        <v>1</v>
      </c>
      <c r="R814" t="s">
        <v>8276</v>
      </c>
      <c r="S814" s="6">
        <f>F814/E814</f>
        <v>1.5183333333333333</v>
      </c>
      <c r="T814" s="7">
        <f>F814/P814</f>
        <v>27.606060606060606</v>
      </c>
      <c r="U814" t="s">
        <v>8324</v>
      </c>
      <c r="V814" t="s">
        <v>8325</v>
      </c>
    </row>
    <row r="815" spans="1:22" ht="30" x14ac:dyDescent="0.25">
      <c r="A815">
        <v>813</v>
      </c>
      <c r="B815" s="3" t="s">
        <v>814</v>
      </c>
      <c r="C815" s="3" t="s">
        <v>4923</v>
      </c>
      <c r="D815" s="3">
        <f t="shared" si="24"/>
        <v>-899.94</v>
      </c>
      <c r="E815">
        <v>1500</v>
      </c>
      <c r="F815">
        <v>2399.94</v>
      </c>
      <c r="G815" t="s">
        <v>8219</v>
      </c>
      <c r="H815" t="s">
        <v>8224</v>
      </c>
      <c r="I815" t="s">
        <v>8246</v>
      </c>
      <c r="J815" s="12">
        <f>(K815/86400)+25569+(-6/24)</f>
        <v>41110.710243055553</v>
      </c>
      <c r="K815">
        <v>1342825365</v>
      </c>
      <c r="L815" t="str">
        <f t="shared" si="25"/>
        <v>Jun</v>
      </c>
      <c r="M815" s="12">
        <f>(N815/86400)+25569+(-6/24)</f>
        <v>41080.710243055553</v>
      </c>
      <c r="N815">
        <v>1340233365</v>
      </c>
      <c r="O815" t="b">
        <v>0</v>
      </c>
      <c r="P815">
        <v>96</v>
      </c>
      <c r="Q815" t="b">
        <v>1</v>
      </c>
      <c r="R815" t="s">
        <v>8276</v>
      </c>
      <c r="S815" s="6">
        <f>F815/E815</f>
        <v>1.59996</v>
      </c>
      <c r="T815" s="7">
        <f>F815/P815</f>
        <v>24.999375000000001</v>
      </c>
      <c r="U815" t="s">
        <v>8324</v>
      </c>
      <c r="V815" t="s">
        <v>8325</v>
      </c>
    </row>
    <row r="816" spans="1:22" ht="60" x14ac:dyDescent="0.25">
      <c r="A816">
        <v>814</v>
      </c>
      <c r="B816" s="3" t="s">
        <v>815</v>
      </c>
      <c r="C816" s="3" t="s">
        <v>4924</v>
      </c>
      <c r="D816" s="3">
        <f t="shared" si="24"/>
        <v>-273</v>
      </c>
      <c r="E816">
        <v>1000</v>
      </c>
      <c r="F816">
        <v>1273</v>
      </c>
      <c r="G816" t="s">
        <v>8219</v>
      </c>
      <c r="H816" t="s">
        <v>8224</v>
      </c>
      <c r="I816" t="s">
        <v>8246</v>
      </c>
      <c r="J816" s="12">
        <f>(K816/86400)+25569+(-6/24)</f>
        <v>40694.50277777778</v>
      </c>
      <c r="K816">
        <v>1306865040</v>
      </c>
      <c r="L816" t="str">
        <f t="shared" si="25"/>
        <v>May</v>
      </c>
      <c r="M816" s="12">
        <f>(N816/86400)+25569+(-6/24)</f>
        <v>40679.493067129632</v>
      </c>
      <c r="N816">
        <v>1305568201</v>
      </c>
      <c r="O816" t="b">
        <v>0</v>
      </c>
      <c r="P816">
        <v>28</v>
      </c>
      <c r="Q816" t="b">
        <v>1</v>
      </c>
      <c r="R816" t="s">
        <v>8276</v>
      </c>
      <c r="S816" s="6">
        <f>F816/E816</f>
        <v>1.2729999999999999</v>
      </c>
      <c r="T816" s="7">
        <f>F816/P816</f>
        <v>45.464285714285715</v>
      </c>
      <c r="U816" t="s">
        <v>8324</v>
      </c>
      <c r="V816" t="s">
        <v>8325</v>
      </c>
    </row>
    <row r="817" spans="1:22" ht="30" x14ac:dyDescent="0.25">
      <c r="A817">
        <v>815</v>
      </c>
      <c r="B817" s="3" t="s">
        <v>816</v>
      </c>
      <c r="C817" s="3" t="s">
        <v>4925</v>
      </c>
      <c r="D817" s="3">
        <f t="shared" si="24"/>
        <v>-280</v>
      </c>
      <c r="E817">
        <v>4000</v>
      </c>
      <c r="F817">
        <v>4280</v>
      </c>
      <c r="G817" t="s">
        <v>8219</v>
      </c>
      <c r="H817" t="s">
        <v>8224</v>
      </c>
      <c r="I817" t="s">
        <v>8246</v>
      </c>
      <c r="J817" s="12">
        <f>(K817/86400)+25569+(-6/24)</f>
        <v>41944.667858796296</v>
      </c>
      <c r="K817">
        <v>1414879303</v>
      </c>
      <c r="L817" t="str">
        <f t="shared" si="25"/>
        <v>Oct</v>
      </c>
      <c r="M817" s="12">
        <f>(N817/86400)+25569+(-6/24)</f>
        <v>41914.667858796296</v>
      </c>
      <c r="N817">
        <v>1412287303</v>
      </c>
      <c r="O817" t="b">
        <v>0</v>
      </c>
      <c r="P817">
        <v>43</v>
      </c>
      <c r="Q817" t="b">
        <v>1</v>
      </c>
      <c r="R817" t="s">
        <v>8276</v>
      </c>
      <c r="S817" s="6">
        <f>F817/E817</f>
        <v>1.07</v>
      </c>
      <c r="T817" s="7">
        <f>F817/P817</f>
        <v>99.534883720930239</v>
      </c>
      <c r="U817" t="s">
        <v>8324</v>
      </c>
      <c r="V817" t="s">
        <v>8325</v>
      </c>
    </row>
    <row r="818" spans="1:22" ht="45" x14ac:dyDescent="0.25">
      <c r="A818">
        <v>816</v>
      </c>
      <c r="B818" s="3" t="s">
        <v>817</v>
      </c>
      <c r="C818" s="3" t="s">
        <v>4926</v>
      </c>
      <c r="D818" s="3">
        <f t="shared" si="24"/>
        <v>-1058.5500000000002</v>
      </c>
      <c r="E818">
        <v>7000</v>
      </c>
      <c r="F818">
        <v>8058.55</v>
      </c>
      <c r="G818" t="s">
        <v>8219</v>
      </c>
      <c r="H818" t="s">
        <v>8224</v>
      </c>
      <c r="I818" t="s">
        <v>8246</v>
      </c>
      <c r="J818" s="12">
        <f>(K818/86400)+25569+(-6/24)</f>
        <v>41373.020833333336</v>
      </c>
      <c r="K818">
        <v>1365489000</v>
      </c>
      <c r="L818" t="str">
        <f t="shared" si="25"/>
        <v>Mar</v>
      </c>
      <c r="M818" s="12">
        <f>(N818/86400)+25569+(-6/24)</f>
        <v>41341.620868055557</v>
      </c>
      <c r="N818">
        <v>1362776043</v>
      </c>
      <c r="O818" t="b">
        <v>0</v>
      </c>
      <c r="P818">
        <v>205</v>
      </c>
      <c r="Q818" t="b">
        <v>1</v>
      </c>
      <c r="R818" t="s">
        <v>8276</v>
      </c>
      <c r="S818" s="6">
        <f>F818/E818</f>
        <v>1.1512214285714286</v>
      </c>
      <c r="T818" s="7">
        <f>F818/P818</f>
        <v>39.31</v>
      </c>
      <c r="U818" t="s">
        <v>8324</v>
      </c>
      <c r="V818" t="s">
        <v>8325</v>
      </c>
    </row>
    <row r="819" spans="1:22" ht="45" x14ac:dyDescent="0.25">
      <c r="A819">
        <v>817</v>
      </c>
      <c r="B819" s="3" t="s">
        <v>818</v>
      </c>
      <c r="C819" s="3" t="s">
        <v>4927</v>
      </c>
      <c r="D819" s="3">
        <f t="shared" si="24"/>
        <v>-556.65999999999985</v>
      </c>
      <c r="E819">
        <v>1500</v>
      </c>
      <c r="F819">
        <v>2056.66</v>
      </c>
      <c r="G819" t="s">
        <v>8219</v>
      </c>
      <c r="H819" t="s">
        <v>8224</v>
      </c>
      <c r="I819" t="s">
        <v>8246</v>
      </c>
      <c r="J819" s="12">
        <f>(K819/86400)+25569+(-6/24)</f>
        <v>40978.957638888889</v>
      </c>
      <c r="K819">
        <v>1331441940</v>
      </c>
      <c r="L819" t="str">
        <f t="shared" si="25"/>
        <v>Jan</v>
      </c>
      <c r="M819" s="12">
        <f>(N819/86400)+25569+(-6/24)</f>
        <v>40925.349664351852</v>
      </c>
      <c r="N819">
        <v>1326810211</v>
      </c>
      <c r="O819" t="b">
        <v>0</v>
      </c>
      <c r="P819">
        <v>23</v>
      </c>
      <c r="Q819" t="b">
        <v>1</v>
      </c>
      <c r="R819" t="s">
        <v>8276</v>
      </c>
      <c r="S819" s="6">
        <f>F819/E819</f>
        <v>1.3711066666666665</v>
      </c>
      <c r="T819" s="7">
        <f>F819/P819</f>
        <v>89.419999999999987</v>
      </c>
      <c r="U819" t="s">
        <v>8324</v>
      </c>
      <c r="V819" t="s">
        <v>8325</v>
      </c>
    </row>
    <row r="820" spans="1:22" ht="60" x14ac:dyDescent="0.25">
      <c r="A820">
        <v>818</v>
      </c>
      <c r="B820" s="3" t="s">
        <v>819</v>
      </c>
      <c r="C820" s="3" t="s">
        <v>4928</v>
      </c>
      <c r="D820" s="3">
        <f t="shared" si="24"/>
        <v>-195</v>
      </c>
      <c r="E820">
        <v>350</v>
      </c>
      <c r="F820">
        <v>545</v>
      </c>
      <c r="G820" t="s">
        <v>8219</v>
      </c>
      <c r="H820" t="s">
        <v>8224</v>
      </c>
      <c r="I820" t="s">
        <v>8246</v>
      </c>
      <c r="J820" s="12">
        <f>(K820/86400)+25569+(-6/24)</f>
        <v>41128.459027777775</v>
      </c>
      <c r="K820">
        <v>1344358860</v>
      </c>
      <c r="L820" t="str">
        <f t="shared" si="25"/>
        <v>Jul</v>
      </c>
      <c r="M820" s="12">
        <f>(N820/86400)+25569+(-6/24)</f>
        <v>41120.632881944446</v>
      </c>
      <c r="N820">
        <v>1343682681</v>
      </c>
      <c r="O820" t="b">
        <v>0</v>
      </c>
      <c r="P820">
        <v>19</v>
      </c>
      <c r="Q820" t="b">
        <v>1</v>
      </c>
      <c r="R820" t="s">
        <v>8276</v>
      </c>
      <c r="S820" s="6">
        <f>F820/E820</f>
        <v>1.5571428571428572</v>
      </c>
      <c r="T820" s="7">
        <f>F820/P820</f>
        <v>28.684210526315791</v>
      </c>
      <c r="U820" t="s">
        <v>8324</v>
      </c>
      <c r="V820" t="s">
        <v>8325</v>
      </c>
    </row>
    <row r="821" spans="1:22" ht="30" x14ac:dyDescent="0.25">
      <c r="A821">
        <v>819</v>
      </c>
      <c r="B821" s="3" t="s">
        <v>820</v>
      </c>
      <c r="C821" s="3" t="s">
        <v>4929</v>
      </c>
      <c r="D821" s="3">
        <f t="shared" si="24"/>
        <v>-35</v>
      </c>
      <c r="E821">
        <v>400</v>
      </c>
      <c r="F821">
        <v>435</v>
      </c>
      <c r="G821" t="s">
        <v>8219</v>
      </c>
      <c r="H821" t="s">
        <v>8224</v>
      </c>
      <c r="I821" t="s">
        <v>8246</v>
      </c>
      <c r="J821" s="12">
        <f>(K821/86400)+25569+(-6/24)</f>
        <v>41628.947222222225</v>
      </c>
      <c r="K821">
        <v>1387601040</v>
      </c>
      <c r="L821" t="str">
        <f t="shared" si="25"/>
        <v>Dec</v>
      </c>
      <c r="M821" s="12">
        <f>(N821/86400)+25569+(-6/24)</f>
        <v>41619.748310185183</v>
      </c>
      <c r="N821">
        <v>1386806254</v>
      </c>
      <c r="O821" t="b">
        <v>0</v>
      </c>
      <c r="P821">
        <v>14</v>
      </c>
      <c r="Q821" t="b">
        <v>1</v>
      </c>
      <c r="R821" t="s">
        <v>8276</v>
      </c>
      <c r="S821" s="6">
        <f>F821/E821</f>
        <v>1.0874999999999999</v>
      </c>
      <c r="T821" s="7">
        <f>F821/P821</f>
        <v>31.071428571428573</v>
      </c>
      <c r="U821" t="s">
        <v>8324</v>
      </c>
      <c r="V821" t="s">
        <v>8325</v>
      </c>
    </row>
    <row r="822" spans="1:22" ht="45" x14ac:dyDescent="0.25">
      <c r="A822">
        <v>820</v>
      </c>
      <c r="B822" s="3" t="s">
        <v>821</v>
      </c>
      <c r="C822" s="3" t="s">
        <v>4930</v>
      </c>
      <c r="D822" s="3">
        <f t="shared" si="24"/>
        <v>-681</v>
      </c>
      <c r="E822">
        <v>2000</v>
      </c>
      <c r="F822">
        <v>2681</v>
      </c>
      <c r="G822" t="s">
        <v>8219</v>
      </c>
      <c r="H822" t="s">
        <v>8224</v>
      </c>
      <c r="I822" t="s">
        <v>8246</v>
      </c>
      <c r="J822" s="12">
        <f>(K822/86400)+25569+(-6/24)</f>
        <v>41798.958333333336</v>
      </c>
      <c r="K822">
        <v>1402290000</v>
      </c>
      <c r="L822" t="str">
        <f t="shared" si="25"/>
        <v>May</v>
      </c>
      <c r="M822" s="12">
        <f>(N822/86400)+25569+(-6/24)</f>
        <v>41768.591921296298</v>
      </c>
      <c r="N822">
        <v>1399666342</v>
      </c>
      <c r="O822" t="b">
        <v>0</v>
      </c>
      <c r="P822">
        <v>38</v>
      </c>
      <c r="Q822" t="b">
        <v>1</v>
      </c>
      <c r="R822" t="s">
        <v>8276</v>
      </c>
      <c r="S822" s="6">
        <f>F822/E822</f>
        <v>1.3405</v>
      </c>
      <c r="T822" s="7">
        <f>F822/P822</f>
        <v>70.55263157894737</v>
      </c>
      <c r="U822" t="s">
        <v>8324</v>
      </c>
      <c r="V822" t="s">
        <v>8325</v>
      </c>
    </row>
    <row r="823" spans="1:22" ht="45" x14ac:dyDescent="0.25">
      <c r="A823">
        <v>821</v>
      </c>
      <c r="B823" s="3" t="s">
        <v>822</v>
      </c>
      <c r="C823" s="3" t="s">
        <v>4931</v>
      </c>
      <c r="D823" s="3">
        <f t="shared" si="24"/>
        <v>0</v>
      </c>
      <c r="E823">
        <v>17482</v>
      </c>
      <c r="F823">
        <v>17482</v>
      </c>
      <c r="G823" t="s">
        <v>8219</v>
      </c>
      <c r="H823" t="s">
        <v>8224</v>
      </c>
      <c r="I823" t="s">
        <v>8246</v>
      </c>
      <c r="J823" s="12">
        <f>(K823/86400)+25569+(-6/24)</f>
        <v>42127.917361111111</v>
      </c>
      <c r="K823">
        <v>1430712060</v>
      </c>
      <c r="L823" t="str">
        <f t="shared" si="25"/>
        <v>Mar</v>
      </c>
      <c r="M823" s="12">
        <f>(N823/86400)+25569+(-6/24)</f>
        <v>42093.672048611115</v>
      </c>
      <c r="N823">
        <v>1427753265</v>
      </c>
      <c r="O823" t="b">
        <v>0</v>
      </c>
      <c r="P823">
        <v>78</v>
      </c>
      <c r="Q823" t="b">
        <v>1</v>
      </c>
      <c r="R823" t="s">
        <v>8276</v>
      </c>
      <c r="S823" s="6">
        <f>F823/E823</f>
        <v>1</v>
      </c>
      <c r="T823" s="7">
        <f>F823/P823</f>
        <v>224.12820512820514</v>
      </c>
      <c r="U823" t="s">
        <v>8324</v>
      </c>
      <c r="V823" t="s">
        <v>8325</v>
      </c>
    </row>
    <row r="824" spans="1:22" ht="45" x14ac:dyDescent="0.25">
      <c r="A824">
        <v>822</v>
      </c>
      <c r="B824" s="3" t="s">
        <v>823</v>
      </c>
      <c r="C824" s="3" t="s">
        <v>4932</v>
      </c>
      <c r="D824" s="3">
        <f t="shared" si="24"/>
        <v>-575</v>
      </c>
      <c r="E824">
        <v>3000</v>
      </c>
      <c r="F824">
        <v>3575</v>
      </c>
      <c r="G824" t="s">
        <v>8219</v>
      </c>
      <c r="H824" t="s">
        <v>8224</v>
      </c>
      <c r="I824" t="s">
        <v>8246</v>
      </c>
      <c r="J824" s="12">
        <f>(K824/86400)+25569+(-6/24)</f>
        <v>41187.697337962964</v>
      </c>
      <c r="K824">
        <v>1349477050</v>
      </c>
      <c r="L824" t="str">
        <f t="shared" si="25"/>
        <v>Sep</v>
      </c>
      <c r="M824" s="12">
        <f>(N824/86400)+25569+(-6/24)</f>
        <v>41157.697337962964</v>
      </c>
      <c r="N824">
        <v>1346885050</v>
      </c>
      <c r="O824" t="b">
        <v>0</v>
      </c>
      <c r="P824">
        <v>69</v>
      </c>
      <c r="Q824" t="b">
        <v>1</v>
      </c>
      <c r="R824" t="s">
        <v>8276</v>
      </c>
      <c r="S824" s="6">
        <f>F824/E824</f>
        <v>1.1916666666666667</v>
      </c>
      <c r="T824" s="7">
        <f>F824/P824</f>
        <v>51.811594202898547</v>
      </c>
      <c r="U824" t="s">
        <v>8324</v>
      </c>
      <c r="V824" t="s">
        <v>8325</v>
      </c>
    </row>
    <row r="825" spans="1:22" ht="45" x14ac:dyDescent="0.25">
      <c r="A825">
        <v>823</v>
      </c>
      <c r="B825" s="3" t="s">
        <v>824</v>
      </c>
      <c r="C825" s="3" t="s">
        <v>4933</v>
      </c>
      <c r="D825" s="3">
        <f t="shared" si="24"/>
        <v>-636</v>
      </c>
      <c r="E825">
        <v>800</v>
      </c>
      <c r="F825">
        <v>1436</v>
      </c>
      <c r="G825" t="s">
        <v>8219</v>
      </c>
      <c r="H825" t="s">
        <v>8224</v>
      </c>
      <c r="I825" t="s">
        <v>8246</v>
      </c>
      <c r="J825" s="12">
        <f>(K825/86400)+25569+(-6/24)</f>
        <v>42085.681157407409</v>
      </c>
      <c r="K825">
        <v>1427062852</v>
      </c>
      <c r="L825" t="str">
        <f t="shared" si="25"/>
        <v>Feb</v>
      </c>
      <c r="M825" s="12">
        <f>(N825/86400)+25569+(-6/24)</f>
        <v>42055.722824074073</v>
      </c>
      <c r="N825">
        <v>1424474452</v>
      </c>
      <c r="O825" t="b">
        <v>0</v>
      </c>
      <c r="P825">
        <v>33</v>
      </c>
      <c r="Q825" t="b">
        <v>1</v>
      </c>
      <c r="R825" t="s">
        <v>8276</v>
      </c>
      <c r="S825" s="6">
        <f>F825/E825</f>
        <v>1.7949999999999999</v>
      </c>
      <c r="T825" s="7">
        <f>F825/P825</f>
        <v>43.515151515151516</v>
      </c>
      <c r="U825" t="s">
        <v>8324</v>
      </c>
      <c r="V825" t="s">
        <v>8325</v>
      </c>
    </row>
    <row r="826" spans="1:22" ht="60" x14ac:dyDescent="0.25">
      <c r="A826">
        <v>824</v>
      </c>
      <c r="B826" s="3" t="s">
        <v>825</v>
      </c>
      <c r="C826" s="3" t="s">
        <v>4934</v>
      </c>
      <c r="D826" s="3">
        <f t="shared" si="24"/>
        <v>-550.09999999999991</v>
      </c>
      <c r="E826">
        <v>1600</v>
      </c>
      <c r="F826">
        <v>2150.1</v>
      </c>
      <c r="G826" t="s">
        <v>8219</v>
      </c>
      <c r="H826" t="s">
        <v>8224</v>
      </c>
      <c r="I826" t="s">
        <v>8246</v>
      </c>
      <c r="J826" s="12">
        <f>(K826/86400)+25569+(-6/24)</f>
        <v>40286.040972222225</v>
      </c>
      <c r="K826">
        <v>1271573940</v>
      </c>
      <c r="L826" t="str">
        <f t="shared" si="25"/>
        <v>Mar</v>
      </c>
      <c r="M826" s="12">
        <f>(N826/86400)+25569+(-6/24)</f>
        <v>40249.992106481484</v>
      </c>
      <c r="N826">
        <v>1268459318</v>
      </c>
      <c r="O826" t="b">
        <v>0</v>
      </c>
      <c r="P826">
        <v>54</v>
      </c>
      <c r="Q826" t="b">
        <v>1</v>
      </c>
      <c r="R826" t="s">
        <v>8276</v>
      </c>
      <c r="S826" s="6">
        <f>F826/E826</f>
        <v>1.3438124999999999</v>
      </c>
      <c r="T826" s="7">
        <f>F826/P826</f>
        <v>39.816666666666663</v>
      </c>
      <c r="U826" t="s">
        <v>8324</v>
      </c>
      <c r="V826" t="s">
        <v>8325</v>
      </c>
    </row>
    <row r="827" spans="1:22" ht="45" x14ac:dyDescent="0.25">
      <c r="A827">
        <v>825</v>
      </c>
      <c r="B827" s="3" t="s">
        <v>826</v>
      </c>
      <c r="C827" s="3" t="s">
        <v>4935</v>
      </c>
      <c r="D827" s="3">
        <f t="shared" si="24"/>
        <v>-54</v>
      </c>
      <c r="E827">
        <v>12500</v>
      </c>
      <c r="F827">
        <v>12554</v>
      </c>
      <c r="G827" t="s">
        <v>8219</v>
      </c>
      <c r="H827" t="s">
        <v>8224</v>
      </c>
      <c r="I827" t="s">
        <v>8246</v>
      </c>
      <c r="J827" s="12">
        <f>(K827/86400)+25569+(-6/24)</f>
        <v>41211.056527777779</v>
      </c>
      <c r="K827">
        <v>1351495284</v>
      </c>
      <c r="L827" t="str">
        <f t="shared" si="25"/>
        <v>Oct</v>
      </c>
      <c r="M827" s="12">
        <f>(N827/86400)+25569+(-6/24)</f>
        <v>41186.056527777779</v>
      </c>
      <c r="N827">
        <v>1349335284</v>
      </c>
      <c r="O827" t="b">
        <v>0</v>
      </c>
      <c r="P827">
        <v>99</v>
      </c>
      <c r="Q827" t="b">
        <v>1</v>
      </c>
      <c r="R827" t="s">
        <v>8276</v>
      </c>
      <c r="S827" s="6">
        <f>F827/E827</f>
        <v>1.0043200000000001</v>
      </c>
      <c r="T827" s="7">
        <f>F827/P827</f>
        <v>126.8080808080808</v>
      </c>
      <c r="U827" t="s">
        <v>8324</v>
      </c>
      <c r="V827" t="s">
        <v>8325</v>
      </c>
    </row>
    <row r="828" spans="1:22" ht="45" x14ac:dyDescent="0.25">
      <c r="A828">
        <v>826</v>
      </c>
      <c r="B828" s="3" t="s">
        <v>827</v>
      </c>
      <c r="C828" s="3" t="s">
        <v>4936</v>
      </c>
      <c r="D828" s="3">
        <f t="shared" si="24"/>
        <v>-80</v>
      </c>
      <c r="E828">
        <v>5500</v>
      </c>
      <c r="F828">
        <v>5580</v>
      </c>
      <c r="G828" t="s">
        <v>8219</v>
      </c>
      <c r="H828" t="s">
        <v>8224</v>
      </c>
      <c r="I828" t="s">
        <v>8246</v>
      </c>
      <c r="J828" s="12">
        <f>(K828/86400)+25569+(-6/24)</f>
        <v>40993.746874999997</v>
      </c>
      <c r="K828">
        <v>1332719730</v>
      </c>
      <c r="L828" t="str">
        <f t="shared" si="25"/>
        <v>Mar</v>
      </c>
      <c r="M828" s="12">
        <f>(N828/86400)+25569+(-6/24)</f>
        <v>40972.788541666669</v>
      </c>
      <c r="N828">
        <v>1330908930</v>
      </c>
      <c r="O828" t="b">
        <v>0</v>
      </c>
      <c r="P828">
        <v>49</v>
      </c>
      <c r="Q828" t="b">
        <v>1</v>
      </c>
      <c r="R828" t="s">
        <v>8276</v>
      </c>
      <c r="S828" s="6">
        <f>F828/E828</f>
        <v>1.0145454545454546</v>
      </c>
      <c r="T828" s="7">
        <f>F828/P828</f>
        <v>113.87755102040816</v>
      </c>
      <c r="U828" t="s">
        <v>8324</v>
      </c>
      <c r="V828" t="s">
        <v>8325</v>
      </c>
    </row>
    <row r="829" spans="1:22" ht="60" x14ac:dyDescent="0.25">
      <c r="A829">
        <v>827</v>
      </c>
      <c r="B829" s="3" t="s">
        <v>828</v>
      </c>
      <c r="C829" s="3" t="s">
        <v>4937</v>
      </c>
      <c r="D829" s="3">
        <f t="shared" si="24"/>
        <v>-10</v>
      </c>
      <c r="E829">
        <v>300</v>
      </c>
      <c r="F829">
        <v>310</v>
      </c>
      <c r="G829" t="s">
        <v>8219</v>
      </c>
      <c r="H829" t="s">
        <v>8224</v>
      </c>
      <c r="I829" t="s">
        <v>8246</v>
      </c>
      <c r="J829" s="12">
        <f>(K829/86400)+25569+(-6/24)</f>
        <v>40953.575694444444</v>
      </c>
      <c r="K829">
        <v>1329248940</v>
      </c>
      <c r="L829" t="str">
        <f t="shared" si="25"/>
        <v>Jan</v>
      </c>
      <c r="M829" s="12">
        <f>(N829/86400)+25569+(-6/24)</f>
        <v>40927.223460648151</v>
      </c>
      <c r="N829">
        <v>1326972107</v>
      </c>
      <c r="O829" t="b">
        <v>0</v>
      </c>
      <c r="P829">
        <v>11</v>
      </c>
      <c r="Q829" t="b">
        <v>1</v>
      </c>
      <c r="R829" t="s">
        <v>8276</v>
      </c>
      <c r="S829" s="6">
        <f>F829/E829</f>
        <v>1.0333333333333334</v>
      </c>
      <c r="T829" s="7">
        <f>F829/P829</f>
        <v>28.181818181818183</v>
      </c>
      <c r="U829" t="s">
        <v>8324</v>
      </c>
      <c r="V829" t="s">
        <v>8325</v>
      </c>
    </row>
    <row r="830" spans="1:22" ht="60" x14ac:dyDescent="0.25">
      <c r="A830">
        <v>828</v>
      </c>
      <c r="B830" s="3" t="s">
        <v>829</v>
      </c>
      <c r="C830" s="3" t="s">
        <v>4938</v>
      </c>
      <c r="D830" s="3">
        <f t="shared" si="24"/>
        <v>-91</v>
      </c>
      <c r="E830">
        <v>1300</v>
      </c>
      <c r="F830">
        <v>1391</v>
      </c>
      <c r="G830" t="s">
        <v>8219</v>
      </c>
      <c r="H830" t="s">
        <v>8224</v>
      </c>
      <c r="I830" t="s">
        <v>8246</v>
      </c>
      <c r="J830" s="12">
        <f>(K830/86400)+25569+(-6/24)</f>
        <v>41085.433333333334</v>
      </c>
      <c r="K830">
        <v>1340641440</v>
      </c>
      <c r="L830" t="str">
        <f t="shared" si="25"/>
        <v>Jun</v>
      </c>
      <c r="M830" s="12">
        <f>(N830/86400)+25569+(-6/24)</f>
        <v>41072.800717592589</v>
      </c>
      <c r="N830">
        <v>1339549982</v>
      </c>
      <c r="O830" t="b">
        <v>0</v>
      </c>
      <c r="P830">
        <v>38</v>
      </c>
      <c r="Q830" t="b">
        <v>1</v>
      </c>
      <c r="R830" t="s">
        <v>8276</v>
      </c>
      <c r="S830" s="6">
        <f>F830/E830</f>
        <v>1.07</v>
      </c>
      <c r="T830" s="7">
        <f>F830/P830</f>
        <v>36.60526315789474</v>
      </c>
      <c r="U830" t="s">
        <v>8324</v>
      </c>
      <c r="V830" t="s">
        <v>8325</v>
      </c>
    </row>
    <row r="831" spans="1:22" ht="60" x14ac:dyDescent="0.25">
      <c r="A831">
        <v>829</v>
      </c>
      <c r="B831" s="3" t="s">
        <v>830</v>
      </c>
      <c r="C831" s="3" t="s">
        <v>4939</v>
      </c>
      <c r="D831" s="3">
        <f t="shared" si="24"/>
        <v>-20</v>
      </c>
      <c r="E831">
        <v>500</v>
      </c>
      <c r="F831">
        <v>520</v>
      </c>
      <c r="G831" t="s">
        <v>8219</v>
      </c>
      <c r="H831" t="s">
        <v>8225</v>
      </c>
      <c r="I831" t="s">
        <v>8247</v>
      </c>
      <c r="J831" s="12">
        <f>(K831/86400)+25569+(-6/24)</f>
        <v>42564.551388888889</v>
      </c>
      <c r="K831">
        <v>1468437240</v>
      </c>
      <c r="L831" t="str">
        <f t="shared" si="25"/>
        <v>May</v>
      </c>
      <c r="M831" s="12">
        <f>(N831/86400)+25569+(-6/24)</f>
        <v>42504.551388888889</v>
      </c>
      <c r="N831">
        <v>1463253240</v>
      </c>
      <c r="O831" t="b">
        <v>0</v>
      </c>
      <c r="P831">
        <v>16</v>
      </c>
      <c r="Q831" t="b">
        <v>1</v>
      </c>
      <c r="R831" t="s">
        <v>8276</v>
      </c>
      <c r="S831" s="6">
        <f>F831/E831</f>
        <v>1.04</v>
      </c>
      <c r="T831" s="7">
        <f>F831/P831</f>
        <v>32.5</v>
      </c>
      <c r="U831" t="s">
        <v>8324</v>
      </c>
      <c r="V831" t="s">
        <v>8325</v>
      </c>
    </row>
    <row r="832" spans="1:22" ht="45" x14ac:dyDescent="0.25">
      <c r="A832">
        <v>830</v>
      </c>
      <c r="B832" s="3" t="s">
        <v>831</v>
      </c>
      <c r="C832" s="3" t="s">
        <v>4940</v>
      </c>
      <c r="D832" s="3">
        <f t="shared" si="24"/>
        <v>-141</v>
      </c>
      <c r="E832">
        <v>1800</v>
      </c>
      <c r="F832">
        <v>1941</v>
      </c>
      <c r="G832" t="s">
        <v>8219</v>
      </c>
      <c r="H832" t="s">
        <v>8224</v>
      </c>
      <c r="I832" t="s">
        <v>8246</v>
      </c>
      <c r="J832" s="12">
        <f>(K832/86400)+25569+(-6/24)</f>
        <v>41355.234085648146</v>
      </c>
      <c r="K832">
        <v>1363952225</v>
      </c>
      <c r="L832" t="str">
        <f t="shared" si="25"/>
        <v>Feb</v>
      </c>
      <c r="M832" s="12">
        <f>(N832/86400)+25569+(-6/24)</f>
        <v>41325.275752314818</v>
      </c>
      <c r="N832">
        <v>1361363825</v>
      </c>
      <c r="O832" t="b">
        <v>0</v>
      </c>
      <c r="P832">
        <v>32</v>
      </c>
      <c r="Q832" t="b">
        <v>1</v>
      </c>
      <c r="R832" t="s">
        <v>8276</v>
      </c>
      <c r="S832" s="6">
        <f>F832/E832</f>
        <v>1.0783333333333334</v>
      </c>
      <c r="T832" s="7">
        <f>F832/P832</f>
        <v>60.65625</v>
      </c>
      <c r="U832" t="s">
        <v>8324</v>
      </c>
      <c r="V832" t="s">
        <v>8325</v>
      </c>
    </row>
    <row r="833" spans="1:22" ht="45" x14ac:dyDescent="0.25">
      <c r="A833">
        <v>831</v>
      </c>
      <c r="B833" s="3" t="s">
        <v>832</v>
      </c>
      <c r="C833" s="3" t="s">
        <v>4941</v>
      </c>
      <c r="D833" s="3">
        <f t="shared" si="24"/>
        <v>-2000</v>
      </c>
      <c r="E833">
        <v>1500</v>
      </c>
      <c r="F833">
        <v>3500</v>
      </c>
      <c r="G833" t="s">
        <v>8219</v>
      </c>
      <c r="H833" t="s">
        <v>8224</v>
      </c>
      <c r="I833" t="s">
        <v>8246</v>
      </c>
      <c r="J833" s="12">
        <f>(K833/86400)+25569+(-6/24)</f>
        <v>41026.396921296298</v>
      </c>
      <c r="K833">
        <v>1335540694</v>
      </c>
      <c r="L833" t="str">
        <f t="shared" si="25"/>
        <v>Mar</v>
      </c>
      <c r="M833" s="12">
        <f>(N833/86400)+25569+(-6/24)</f>
        <v>40996.396921296298</v>
      </c>
      <c r="N833">
        <v>1332948694</v>
      </c>
      <c r="O833" t="b">
        <v>0</v>
      </c>
      <c r="P833">
        <v>20</v>
      </c>
      <c r="Q833" t="b">
        <v>1</v>
      </c>
      <c r="R833" t="s">
        <v>8276</v>
      </c>
      <c r="S833" s="6">
        <f>F833/E833</f>
        <v>2.3333333333333335</v>
      </c>
      <c r="T833" s="7">
        <f>F833/P833</f>
        <v>175</v>
      </c>
      <c r="U833" t="s">
        <v>8324</v>
      </c>
      <c r="V833" t="s">
        <v>8325</v>
      </c>
    </row>
    <row r="834" spans="1:22" ht="60" x14ac:dyDescent="0.25">
      <c r="A834">
        <v>832</v>
      </c>
      <c r="B834" s="3" t="s">
        <v>833</v>
      </c>
      <c r="C834" s="3" t="s">
        <v>4942</v>
      </c>
      <c r="D834" s="3">
        <f t="shared" si="24"/>
        <v>-91.059999999999491</v>
      </c>
      <c r="E834">
        <v>15000</v>
      </c>
      <c r="F834">
        <v>15091.06</v>
      </c>
      <c r="G834" t="s">
        <v>8219</v>
      </c>
      <c r="H834" t="s">
        <v>8224</v>
      </c>
      <c r="I834" t="s">
        <v>8246</v>
      </c>
      <c r="J834" s="12">
        <f>(K834/86400)+25569+(-6/24)</f>
        <v>40929.092361111107</v>
      </c>
      <c r="K834">
        <v>1327133580</v>
      </c>
      <c r="L834" t="str">
        <f t="shared" si="25"/>
        <v>Nov</v>
      </c>
      <c r="M834" s="12">
        <f>(N834/86400)+25569+(-6/24)</f>
        <v>40869.425173611111</v>
      </c>
      <c r="N834">
        <v>1321978335</v>
      </c>
      <c r="O834" t="b">
        <v>0</v>
      </c>
      <c r="P834">
        <v>154</v>
      </c>
      <c r="Q834" t="b">
        <v>1</v>
      </c>
      <c r="R834" t="s">
        <v>8276</v>
      </c>
      <c r="S834" s="6">
        <f>F834/E834</f>
        <v>1.0060706666666666</v>
      </c>
      <c r="T834" s="7">
        <f>F834/P834</f>
        <v>97.993896103896105</v>
      </c>
      <c r="U834" t="s">
        <v>8324</v>
      </c>
      <c r="V834" t="s">
        <v>8325</v>
      </c>
    </row>
    <row r="835" spans="1:22" x14ac:dyDescent="0.25">
      <c r="A835">
        <v>833</v>
      </c>
      <c r="B835" s="3" t="s">
        <v>834</v>
      </c>
      <c r="C835" s="3" t="s">
        <v>4943</v>
      </c>
      <c r="D835" s="3">
        <f t="shared" ref="D835:D898" si="26">E835-F835</f>
        <v>-100</v>
      </c>
      <c r="E835">
        <v>6000</v>
      </c>
      <c r="F835">
        <v>6100</v>
      </c>
      <c r="G835" t="s">
        <v>8219</v>
      </c>
      <c r="H835" t="s">
        <v>8224</v>
      </c>
      <c r="I835" t="s">
        <v>8246</v>
      </c>
      <c r="J835" s="12">
        <f>(K835/86400)+25569+(-6/24)</f>
        <v>41748.628182870372</v>
      </c>
      <c r="K835">
        <v>1397941475</v>
      </c>
      <c r="L835" t="str">
        <f t="shared" ref="L835:L898" si="27">TEXT(M835,"mmm")</f>
        <v>Mar</v>
      </c>
      <c r="M835" s="12">
        <f>(N835/86400)+25569+(-6/24)</f>
        <v>41718.628182870372</v>
      </c>
      <c r="N835">
        <v>1395349475</v>
      </c>
      <c r="O835" t="b">
        <v>0</v>
      </c>
      <c r="P835">
        <v>41</v>
      </c>
      <c r="Q835" t="b">
        <v>1</v>
      </c>
      <c r="R835" t="s">
        <v>8276</v>
      </c>
      <c r="S835" s="6">
        <f>F835/E835</f>
        <v>1.0166666666666666</v>
      </c>
      <c r="T835" s="7">
        <f>F835/P835</f>
        <v>148.78048780487805</v>
      </c>
      <c r="U835" t="s">
        <v>8324</v>
      </c>
      <c r="V835" t="s">
        <v>8325</v>
      </c>
    </row>
    <row r="836" spans="1:22" ht="60" x14ac:dyDescent="0.25">
      <c r="A836">
        <v>834</v>
      </c>
      <c r="B836" s="3" t="s">
        <v>835</v>
      </c>
      <c r="C836" s="3" t="s">
        <v>4944</v>
      </c>
      <c r="D836" s="3">
        <f t="shared" si="26"/>
        <v>-1706</v>
      </c>
      <c r="E836">
        <v>5500</v>
      </c>
      <c r="F836">
        <v>7206</v>
      </c>
      <c r="G836" t="s">
        <v>8219</v>
      </c>
      <c r="H836" t="s">
        <v>8224</v>
      </c>
      <c r="I836" t="s">
        <v>8246</v>
      </c>
      <c r="J836" s="12">
        <f>(K836/86400)+25569+(-6/24)</f>
        <v>41455.915972222225</v>
      </c>
      <c r="K836">
        <v>1372651140</v>
      </c>
      <c r="L836" t="str">
        <f t="shared" si="27"/>
        <v>May</v>
      </c>
      <c r="M836" s="12">
        <f>(N836/86400)+25569+(-6/24)</f>
        <v>41422.572824074072</v>
      </c>
      <c r="N836">
        <v>1369770292</v>
      </c>
      <c r="O836" t="b">
        <v>0</v>
      </c>
      <c r="P836">
        <v>75</v>
      </c>
      <c r="Q836" t="b">
        <v>1</v>
      </c>
      <c r="R836" t="s">
        <v>8276</v>
      </c>
      <c r="S836" s="6">
        <f>F836/E836</f>
        <v>1.3101818181818181</v>
      </c>
      <c r="T836" s="7">
        <f>F836/P836</f>
        <v>96.08</v>
      </c>
      <c r="U836" t="s">
        <v>8324</v>
      </c>
      <c r="V836" t="s">
        <v>8325</v>
      </c>
    </row>
    <row r="837" spans="1:22" ht="60" x14ac:dyDescent="0.25">
      <c r="A837">
        <v>835</v>
      </c>
      <c r="B837" s="3" t="s">
        <v>836</v>
      </c>
      <c r="C837" s="3" t="s">
        <v>4945</v>
      </c>
      <c r="D837" s="3">
        <f t="shared" si="26"/>
        <v>-345</v>
      </c>
      <c r="E837">
        <v>2000</v>
      </c>
      <c r="F837">
        <v>2345</v>
      </c>
      <c r="G837" t="s">
        <v>8219</v>
      </c>
      <c r="H837" t="s">
        <v>8224</v>
      </c>
      <c r="I837" t="s">
        <v>8246</v>
      </c>
      <c r="J837" s="12">
        <f>(K837/86400)+25569+(-6/24)</f>
        <v>41047.875</v>
      </c>
      <c r="K837">
        <v>1337396400</v>
      </c>
      <c r="L837" t="str">
        <f t="shared" si="27"/>
        <v>Apr</v>
      </c>
      <c r="M837" s="12">
        <f>(N837/86400)+25569+(-6/24)</f>
        <v>41005.20784722222</v>
      </c>
      <c r="N837">
        <v>1333709958</v>
      </c>
      <c r="O837" t="b">
        <v>0</v>
      </c>
      <c r="P837">
        <v>40</v>
      </c>
      <c r="Q837" t="b">
        <v>1</v>
      </c>
      <c r="R837" t="s">
        <v>8276</v>
      </c>
      <c r="S837" s="6">
        <f>F837/E837</f>
        <v>1.1725000000000001</v>
      </c>
      <c r="T837" s="7">
        <f>F837/P837</f>
        <v>58.625</v>
      </c>
      <c r="U837" t="s">
        <v>8324</v>
      </c>
      <c r="V837" t="s">
        <v>8325</v>
      </c>
    </row>
    <row r="838" spans="1:22" x14ac:dyDescent="0.25">
      <c r="A838">
        <v>836</v>
      </c>
      <c r="B838" s="3" t="s">
        <v>837</v>
      </c>
      <c r="C838" s="3" t="s">
        <v>4946</v>
      </c>
      <c r="D838" s="3">
        <f t="shared" si="26"/>
        <v>-46.520000000000437</v>
      </c>
      <c r="E838">
        <v>5000</v>
      </c>
      <c r="F838">
        <v>5046.5200000000004</v>
      </c>
      <c r="G838" t="s">
        <v>8219</v>
      </c>
      <c r="H838" t="s">
        <v>8224</v>
      </c>
      <c r="I838" t="s">
        <v>8246</v>
      </c>
      <c r="J838" s="12">
        <f>(K838/86400)+25569+(-6/24)</f>
        <v>41553.806921296295</v>
      </c>
      <c r="K838">
        <v>1381108918</v>
      </c>
      <c r="L838" t="str">
        <f t="shared" si="27"/>
        <v>Sep</v>
      </c>
      <c r="M838" s="12">
        <f>(N838/86400)+25569+(-6/24)</f>
        <v>41523.806921296295</v>
      </c>
      <c r="N838">
        <v>1378516918</v>
      </c>
      <c r="O838" t="b">
        <v>0</v>
      </c>
      <c r="P838">
        <v>46</v>
      </c>
      <c r="Q838" t="b">
        <v>1</v>
      </c>
      <c r="R838" t="s">
        <v>8276</v>
      </c>
      <c r="S838" s="6">
        <f>F838/E838</f>
        <v>1.009304</v>
      </c>
      <c r="T838" s="7">
        <f>F838/P838</f>
        <v>109.70695652173914</v>
      </c>
      <c r="U838" t="s">
        <v>8324</v>
      </c>
      <c r="V838" t="s">
        <v>8325</v>
      </c>
    </row>
    <row r="839" spans="1:22" ht="45" x14ac:dyDescent="0.25">
      <c r="A839">
        <v>837</v>
      </c>
      <c r="B839" s="3" t="s">
        <v>838</v>
      </c>
      <c r="C839" s="3" t="s">
        <v>4947</v>
      </c>
      <c r="D839" s="3">
        <f t="shared" si="26"/>
        <v>-545</v>
      </c>
      <c r="E839">
        <v>2500</v>
      </c>
      <c r="F839">
        <v>3045</v>
      </c>
      <c r="G839" t="s">
        <v>8219</v>
      </c>
      <c r="H839" t="s">
        <v>8224</v>
      </c>
      <c r="I839" t="s">
        <v>8246</v>
      </c>
      <c r="J839" s="12">
        <f>(K839/86400)+25569+(-6/24)</f>
        <v>41760.748402777775</v>
      </c>
      <c r="K839">
        <v>1398988662</v>
      </c>
      <c r="L839" t="str">
        <f t="shared" si="27"/>
        <v>Apr</v>
      </c>
      <c r="M839" s="12">
        <f>(N839/86400)+25569+(-6/24)</f>
        <v>41730.748402777775</v>
      </c>
      <c r="N839">
        <v>1396396662</v>
      </c>
      <c r="O839" t="b">
        <v>0</v>
      </c>
      <c r="P839">
        <v>62</v>
      </c>
      <c r="Q839" t="b">
        <v>1</v>
      </c>
      <c r="R839" t="s">
        <v>8276</v>
      </c>
      <c r="S839" s="6">
        <f>F839/E839</f>
        <v>1.218</v>
      </c>
      <c r="T839" s="7">
        <f>F839/P839</f>
        <v>49.112903225806448</v>
      </c>
      <c r="U839" t="s">
        <v>8324</v>
      </c>
      <c r="V839" t="s">
        <v>8325</v>
      </c>
    </row>
    <row r="840" spans="1:22" ht="60" x14ac:dyDescent="0.25">
      <c r="A840">
        <v>838</v>
      </c>
      <c r="B840" s="3" t="s">
        <v>839</v>
      </c>
      <c r="C840" s="3" t="s">
        <v>4948</v>
      </c>
      <c r="D840" s="3">
        <f t="shared" si="26"/>
        <v>-908</v>
      </c>
      <c r="E840">
        <v>2000</v>
      </c>
      <c r="F840">
        <v>2908</v>
      </c>
      <c r="G840" t="s">
        <v>8219</v>
      </c>
      <c r="H840" t="s">
        <v>8224</v>
      </c>
      <c r="I840" t="s">
        <v>8246</v>
      </c>
      <c r="J840" s="12">
        <f>(K840/86400)+25569+(-6/24)</f>
        <v>40925.647974537038</v>
      </c>
      <c r="K840">
        <v>1326835985</v>
      </c>
      <c r="L840" t="str">
        <f t="shared" si="27"/>
        <v>Dec</v>
      </c>
      <c r="M840" s="12">
        <f>(N840/86400)+25569+(-6/24)</f>
        <v>40895.647974537038</v>
      </c>
      <c r="N840">
        <v>1324243985</v>
      </c>
      <c r="O840" t="b">
        <v>0</v>
      </c>
      <c r="P840">
        <v>61</v>
      </c>
      <c r="Q840" t="b">
        <v>1</v>
      </c>
      <c r="R840" t="s">
        <v>8276</v>
      </c>
      <c r="S840" s="6">
        <f>F840/E840</f>
        <v>1.454</v>
      </c>
      <c r="T840" s="7">
        <f>F840/P840</f>
        <v>47.672131147540981</v>
      </c>
      <c r="U840" t="s">
        <v>8324</v>
      </c>
      <c r="V840" t="s">
        <v>8325</v>
      </c>
    </row>
    <row r="841" spans="1:22" ht="45" x14ac:dyDescent="0.25">
      <c r="A841">
        <v>839</v>
      </c>
      <c r="B841" s="3" t="s">
        <v>840</v>
      </c>
      <c r="C841" s="3" t="s">
        <v>4949</v>
      </c>
      <c r="D841" s="3">
        <f t="shared" si="26"/>
        <v>-830.82999999999993</v>
      </c>
      <c r="E841">
        <v>5000</v>
      </c>
      <c r="F841">
        <v>5830.83</v>
      </c>
      <c r="G841" t="s">
        <v>8219</v>
      </c>
      <c r="H841" t="s">
        <v>8224</v>
      </c>
      <c r="I841" t="s">
        <v>8246</v>
      </c>
      <c r="J841" s="12">
        <f>(K841/86400)+25569+(-6/24)</f>
        <v>41174.513379629629</v>
      </c>
      <c r="K841">
        <v>1348337956</v>
      </c>
      <c r="L841" t="str">
        <f t="shared" si="27"/>
        <v>Aug</v>
      </c>
      <c r="M841" s="12">
        <f>(N841/86400)+25569+(-6/24)</f>
        <v>41144.513379629629</v>
      </c>
      <c r="N841">
        <v>1345745956</v>
      </c>
      <c r="O841" t="b">
        <v>0</v>
      </c>
      <c r="P841">
        <v>96</v>
      </c>
      <c r="Q841" t="b">
        <v>1</v>
      </c>
      <c r="R841" t="s">
        <v>8276</v>
      </c>
      <c r="S841" s="6">
        <f>F841/E841</f>
        <v>1.166166</v>
      </c>
      <c r="T841" s="7">
        <f>F841/P841</f>
        <v>60.737812499999997</v>
      </c>
      <c r="U841" t="s">
        <v>8324</v>
      </c>
      <c r="V841" t="s">
        <v>8325</v>
      </c>
    </row>
    <row r="842" spans="1:22" ht="45" x14ac:dyDescent="0.25">
      <c r="A842">
        <v>840</v>
      </c>
      <c r="B842" s="3" t="s">
        <v>841</v>
      </c>
      <c r="C842" s="3" t="s">
        <v>4950</v>
      </c>
      <c r="D842" s="3">
        <f t="shared" si="26"/>
        <v>-2041.6599999999999</v>
      </c>
      <c r="E842">
        <v>10000</v>
      </c>
      <c r="F842">
        <v>12041.66</v>
      </c>
      <c r="G842" t="s">
        <v>8219</v>
      </c>
      <c r="H842" t="s">
        <v>8224</v>
      </c>
      <c r="I842" t="s">
        <v>8246</v>
      </c>
      <c r="J842" s="12">
        <f>(K842/86400)+25569+(-6/24)</f>
        <v>42636.976701388892</v>
      </c>
      <c r="K842">
        <v>1474694787</v>
      </c>
      <c r="L842" t="str">
        <f t="shared" si="27"/>
        <v>Aug</v>
      </c>
      <c r="M842" s="12">
        <f>(N842/86400)+25569+(-6/24)</f>
        <v>42606.976701388892</v>
      </c>
      <c r="N842">
        <v>1472102787</v>
      </c>
      <c r="O842" t="b">
        <v>0</v>
      </c>
      <c r="P842">
        <v>190</v>
      </c>
      <c r="Q842" t="b">
        <v>1</v>
      </c>
      <c r="R842" t="s">
        <v>8277</v>
      </c>
      <c r="S842" s="6">
        <f>F842/E842</f>
        <v>1.2041660000000001</v>
      </c>
      <c r="T842" s="7">
        <f>F842/P842</f>
        <v>63.37715789473684</v>
      </c>
      <c r="U842" t="s">
        <v>8324</v>
      </c>
      <c r="V842" t="s">
        <v>8326</v>
      </c>
    </row>
    <row r="843" spans="1:22" ht="60" x14ac:dyDescent="0.25">
      <c r="A843">
        <v>841</v>
      </c>
      <c r="B843" s="3" t="s">
        <v>842</v>
      </c>
      <c r="C843" s="3" t="s">
        <v>4951</v>
      </c>
      <c r="D843" s="3">
        <f t="shared" si="26"/>
        <v>-66</v>
      </c>
      <c r="E843">
        <v>5000</v>
      </c>
      <c r="F843">
        <v>5066</v>
      </c>
      <c r="G843" t="s">
        <v>8219</v>
      </c>
      <c r="H843" t="s">
        <v>8224</v>
      </c>
      <c r="I843" t="s">
        <v>8246</v>
      </c>
      <c r="J843" s="12">
        <f>(K843/86400)+25569+(-6/24)</f>
        <v>41953.630358796298</v>
      </c>
      <c r="K843">
        <v>1415653663</v>
      </c>
      <c r="L843" t="str">
        <f t="shared" si="27"/>
        <v>Oct</v>
      </c>
      <c r="M843" s="12">
        <f>(N843/86400)+25569+(-6/24)</f>
        <v>41923.588692129633</v>
      </c>
      <c r="N843">
        <v>1413058063</v>
      </c>
      <c r="O843" t="b">
        <v>1</v>
      </c>
      <c r="P843">
        <v>94</v>
      </c>
      <c r="Q843" t="b">
        <v>1</v>
      </c>
      <c r="R843" t="s">
        <v>8277</v>
      </c>
      <c r="S843" s="6">
        <f>F843/E843</f>
        <v>1.0132000000000001</v>
      </c>
      <c r="T843" s="7">
        <f>F843/P843</f>
        <v>53.893617021276597</v>
      </c>
      <c r="U843" t="s">
        <v>8324</v>
      </c>
      <c r="V843" t="s">
        <v>8326</v>
      </c>
    </row>
    <row r="844" spans="1:22" ht="45" x14ac:dyDescent="0.25">
      <c r="A844">
        <v>842</v>
      </c>
      <c r="B844" s="3" t="s">
        <v>843</v>
      </c>
      <c r="C844" s="3" t="s">
        <v>4952</v>
      </c>
      <c r="D844" s="3">
        <f t="shared" si="26"/>
        <v>-108</v>
      </c>
      <c r="E844">
        <v>2500</v>
      </c>
      <c r="F844">
        <v>2608</v>
      </c>
      <c r="G844" t="s">
        <v>8219</v>
      </c>
      <c r="H844" t="s">
        <v>8229</v>
      </c>
      <c r="I844" t="s">
        <v>8251</v>
      </c>
      <c r="J844" s="12">
        <f>(K844/86400)+25569+(-6/24)</f>
        <v>41560.915972222225</v>
      </c>
      <c r="K844">
        <v>1381723140</v>
      </c>
      <c r="L844" t="str">
        <f t="shared" si="27"/>
        <v>Sep</v>
      </c>
      <c r="M844" s="12">
        <f>(N844/86400)+25569+(-6/24)</f>
        <v>41526.34239583333</v>
      </c>
      <c r="N844">
        <v>1378735983</v>
      </c>
      <c r="O844" t="b">
        <v>1</v>
      </c>
      <c r="P844">
        <v>39</v>
      </c>
      <c r="Q844" t="b">
        <v>1</v>
      </c>
      <c r="R844" t="s">
        <v>8277</v>
      </c>
      <c r="S844" s="6">
        <f>F844/E844</f>
        <v>1.0431999999999999</v>
      </c>
      <c r="T844" s="7">
        <f>F844/P844</f>
        <v>66.871794871794876</v>
      </c>
      <c r="U844" t="s">
        <v>8324</v>
      </c>
      <c r="V844" t="s">
        <v>8326</v>
      </c>
    </row>
    <row r="845" spans="1:22" ht="60" x14ac:dyDescent="0.25">
      <c r="A845">
        <v>843</v>
      </c>
      <c r="B845" s="3" t="s">
        <v>844</v>
      </c>
      <c r="C845" s="3" t="s">
        <v>4953</v>
      </c>
      <c r="D845" s="3">
        <f t="shared" si="26"/>
        <v>-5014</v>
      </c>
      <c r="E845">
        <v>3000</v>
      </c>
      <c r="F845">
        <v>8014</v>
      </c>
      <c r="G845" t="s">
        <v>8219</v>
      </c>
      <c r="H845" t="s">
        <v>8224</v>
      </c>
      <c r="I845" t="s">
        <v>8246</v>
      </c>
      <c r="J845" s="12">
        <f>(K845/86400)+25569+(-6/24)</f>
        <v>42712.083333333328</v>
      </c>
      <c r="K845">
        <v>1481184000</v>
      </c>
      <c r="L845" t="str">
        <f t="shared" si="27"/>
        <v>Nov</v>
      </c>
      <c r="M845" s="12">
        <f>(N845/86400)+25569+(-6/24)</f>
        <v>42695.007870370369</v>
      </c>
      <c r="N845">
        <v>1479708680</v>
      </c>
      <c r="O845" t="b">
        <v>0</v>
      </c>
      <c r="P845">
        <v>127</v>
      </c>
      <c r="Q845" t="b">
        <v>1</v>
      </c>
      <c r="R845" t="s">
        <v>8277</v>
      </c>
      <c r="S845" s="6">
        <f>F845/E845</f>
        <v>2.6713333333333331</v>
      </c>
      <c r="T845" s="7">
        <f>F845/P845</f>
        <v>63.102362204724407</v>
      </c>
      <c r="U845" t="s">
        <v>8324</v>
      </c>
      <c r="V845" t="s">
        <v>8326</v>
      </c>
    </row>
    <row r="846" spans="1:22" ht="60" x14ac:dyDescent="0.25">
      <c r="A846">
        <v>844</v>
      </c>
      <c r="B846" s="3" t="s">
        <v>845</v>
      </c>
      <c r="C846" s="3" t="s">
        <v>4954</v>
      </c>
      <c r="D846" s="3">
        <f t="shared" si="26"/>
        <v>-2824</v>
      </c>
      <c r="E846">
        <v>3000</v>
      </c>
      <c r="F846">
        <v>5824</v>
      </c>
      <c r="G846" t="s">
        <v>8219</v>
      </c>
      <c r="H846" t="s">
        <v>8224</v>
      </c>
      <c r="I846" t="s">
        <v>8246</v>
      </c>
      <c r="J846" s="12">
        <f>(K846/86400)+25569+(-6/24)</f>
        <v>41943.957638888889</v>
      </c>
      <c r="K846">
        <v>1414817940</v>
      </c>
      <c r="L846" t="str">
        <f t="shared" si="27"/>
        <v>Sep</v>
      </c>
      <c r="M846" s="12">
        <f>(N846/86400)+25569+(-6/24)</f>
        <v>41905.434629629628</v>
      </c>
      <c r="N846">
        <v>1411489552</v>
      </c>
      <c r="O846" t="b">
        <v>1</v>
      </c>
      <c r="P846">
        <v>159</v>
      </c>
      <c r="Q846" t="b">
        <v>1</v>
      </c>
      <c r="R846" t="s">
        <v>8277</v>
      </c>
      <c r="S846" s="6">
        <f>F846/E846</f>
        <v>1.9413333333333334</v>
      </c>
      <c r="T846" s="7">
        <f>F846/P846</f>
        <v>36.628930817610062</v>
      </c>
      <c r="U846" t="s">
        <v>8324</v>
      </c>
      <c r="V846" t="s">
        <v>8326</v>
      </c>
    </row>
    <row r="847" spans="1:22" ht="45" x14ac:dyDescent="0.25">
      <c r="A847">
        <v>845</v>
      </c>
      <c r="B847" s="3" t="s">
        <v>846</v>
      </c>
      <c r="C847" s="3" t="s">
        <v>4955</v>
      </c>
      <c r="D847" s="3">
        <f t="shared" si="26"/>
        <v>-1019.0100000000002</v>
      </c>
      <c r="E847">
        <v>5000</v>
      </c>
      <c r="F847">
        <v>6019.01</v>
      </c>
      <c r="G847" t="s">
        <v>8219</v>
      </c>
      <c r="H847" t="s">
        <v>8224</v>
      </c>
      <c r="I847" t="s">
        <v>8246</v>
      </c>
      <c r="J847" s="12">
        <f>(K847/86400)+25569+(-6/24)</f>
        <v>42617.915972222225</v>
      </c>
      <c r="K847">
        <v>1473047940</v>
      </c>
      <c r="L847" t="str">
        <f t="shared" si="27"/>
        <v>Jul</v>
      </c>
      <c r="M847" s="12">
        <f>(N847/86400)+25569+(-6/24)</f>
        <v>42577.955972222218</v>
      </c>
      <c r="N847">
        <v>1469595396</v>
      </c>
      <c r="O847" t="b">
        <v>0</v>
      </c>
      <c r="P847">
        <v>177</v>
      </c>
      <c r="Q847" t="b">
        <v>1</v>
      </c>
      <c r="R847" t="s">
        <v>8277</v>
      </c>
      <c r="S847" s="6">
        <f>F847/E847</f>
        <v>1.203802</v>
      </c>
      <c r="T847" s="7">
        <f>F847/P847</f>
        <v>34.005706214689269</v>
      </c>
      <c r="U847" t="s">
        <v>8324</v>
      </c>
      <c r="V847" t="s">
        <v>8326</v>
      </c>
    </row>
    <row r="848" spans="1:22" ht="45" x14ac:dyDescent="0.25">
      <c r="A848">
        <v>846</v>
      </c>
      <c r="B848" s="3" t="s">
        <v>847</v>
      </c>
      <c r="C848" s="3" t="s">
        <v>4956</v>
      </c>
      <c r="D848" s="3">
        <f t="shared" si="26"/>
        <v>-242.01</v>
      </c>
      <c r="E848">
        <v>1100</v>
      </c>
      <c r="F848">
        <v>1342.01</v>
      </c>
      <c r="G848" t="s">
        <v>8219</v>
      </c>
      <c r="H848" t="s">
        <v>8225</v>
      </c>
      <c r="I848" t="s">
        <v>8247</v>
      </c>
      <c r="J848" s="12">
        <f>(K848/86400)+25569+(-6/24)</f>
        <v>41708.333333333336</v>
      </c>
      <c r="K848">
        <v>1394460000</v>
      </c>
      <c r="L848" t="str">
        <f t="shared" si="27"/>
        <v>Feb</v>
      </c>
      <c r="M848" s="12">
        <f>(N848/86400)+25569+(-6/24)</f>
        <v>41694.141840277778</v>
      </c>
      <c r="N848">
        <v>1393233855</v>
      </c>
      <c r="O848" t="b">
        <v>0</v>
      </c>
      <c r="P848">
        <v>47</v>
      </c>
      <c r="Q848" t="b">
        <v>1</v>
      </c>
      <c r="R848" t="s">
        <v>8277</v>
      </c>
      <c r="S848" s="6">
        <f>F848/E848</f>
        <v>1.2200090909090908</v>
      </c>
      <c r="T848" s="7">
        <f>F848/P848</f>
        <v>28.553404255319148</v>
      </c>
      <c r="U848" t="s">
        <v>8324</v>
      </c>
      <c r="V848" t="s">
        <v>8326</v>
      </c>
    </row>
    <row r="849" spans="1:22" ht="30" x14ac:dyDescent="0.25">
      <c r="A849">
        <v>847</v>
      </c>
      <c r="B849" s="3" t="s">
        <v>848</v>
      </c>
      <c r="C849" s="3" t="s">
        <v>4957</v>
      </c>
      <c r="D849" s="3">
        <f t="shared" si="26"/>
        <v>0</v>
      </c>
      <c r="E849">
        <v>10</v>
      </c>
      <c r="F849">
        <v>10</v>
      </c>
      <c r="G849" t="s">
        <v>8219</v>
      </c>
      <c r="H849" t="s">
        <v>8224</v>
      </c>
      <c r="I849" t="s">
        <v>8246</v>
      </c>
      <c r="J849" s="12">
        <f>(K849/86400)+25569+(-6/24)</f>
        <v>42195.548333333332</v>
      </c>
      <c r="K849">
        <v>1436555376</v>
      </c>
      <c r="L849" t="str">
        <f t="shared" si="27"/>
        <v>Jun</v>
      </c>
      <c r="M849" s="12">
        <f>(N849/86400)+25569+(-6/24)</f>
        <v>42165.548333333332</v>
      </c>
      <c r="N849">
        <v>1433963376</v>
      </c>
      <c r="O849" t="b">
        <v>0</v>
      </c>
      <c r="P849">
        <v>1</v>
      </c>
      <c r="Q849" t="b">
        <v>1</v>
      </c>
      <c r="R849" t="s">
        <v>8277</v>
      </c>
      <c r="S849" s="6">
        <f>F849/E849</f>
        <v>1</v>
      </c>
      <c r="T849" s="7">
        <f>F849/P849</f>
        <v>10</v>
      </c>
      <c r="U849" t="s">
        <v>8324</v>
      </c>
      <c r="V849" t="s">
        <v>8326</v>
      </c>
    </row>
    <row r="850" spans="1:22" ht="45" x14ac:dyDescent="0.25">
      <c r="A850">
        <v>848</v>
      </c>
      <c r="B850" s="3" t="s">
        <v>849</v>
      </c>
      <c r="C850" s="3" t="s">
        <v>4958</v>
      </c>
      <c r="D850" s="3">
        <f t="shared" si="26"/>
        <v>0</v>
      </c>
      <c r="E850">
        <v>300</v>
      </c>
      <c r="F850">
        <v>300</v>
      </c>
      <c r="G850" t="s">
        <v>8219</v>
      </c>
      <c r="H850" t="s">
        <v>8224</v>
      </c>
      <c r="I850" t="s">
        <v>8246</v>
      </c>
      <c r="J850" s="12">
        <f>(K850/86400)+25569+(-6/24)</f>
        <v>42108.542048611111</v>
      </c>
      <c r="K850">
        <v>1429038033</v>
      </c>
      <c r="L850" t="str">
        <f t="shared" si="27"/>
        <v>Mar</v>
      </c>
      <c r="M850" s="12">
        <f>(N850/86400)+25569+(-6/24)</f>
        <v>42078.542048611111</v>
      </c>
      <c r="N850">
        <v>1426446033</v>
      </c>
      <c r="O850" t="b">
        <v>0</v>
      </c>
      <c r="P850">
        <v>16</v>
      </c>
      <c r="Q850" t="b">
        <v>1</v>
      </c>
      <c r="R850" t="s">
        <v>8277</v>
      </c>
      <c r="S850" s="6">
        <f>F850/E850</f>
        <v>1</v>
      </c>
      <c r="T850" s="7">
        <f>F850/P850</f>
        <v>18.75</v>
      </c>
      <c r="U850" t="s">
        <v>8324</v>
      </c>
      <c r="V850" t="s">
        <v>8326</v>
      </c>
    </row>
    <row r="851" spans="1:22" ht="60" x14ac:dyDescent="0.25">
      <c r="A851">
        <v>849</v>
      </c>
      <c r="B851" s="3" t="s">
        <v>850</v>
      </c>
      <c r="C851" s="3" t="s">
        <v>4959</v>
      </c>
      <c r="D851" s="3">
        <f t="shared" si="26"/>
        <v>-796</v>
      </c>
      <c r="E851">
        <v>4000</v>
      </c>
      <c r="F851">
        <v>4796</v>
      </c>
      <c r="G851" t="s">
        <v>8219</v>
      </c>
      <c r="H851" t="s">
        <v>8224</v>
      </c>
      <c r="I851" t="s">
        <v>8246</v>
      </c>
      <c r="J851" s="12">
        <f>(K851/86400)+25569+(-6/24)</f>
        <v>42078.857222222221</v>
      </c>
      <c r="K851">
        <v>1426473264</v>
      </c>
      <c r="L851" t="str">
        <f t="shared" si="27"/>
        <v>Feb</v>
      </c>
      <c r="M851" s="12">
        <f>(N851/86400)+25569+(-6/24)</f>
        <v>42050.898888888885</v>
      </c>
      <c r="N851">
        <v>1424057664</v>
      </c>
      <c r="O851" t="b">
        <v>0</v>
      </c>
      <c r="P851">
        <v>115</v>
      </c>
      <c r="Q851" t="b">
        <v>1</v>
      </c>
      <c r="R851" t="s">
        <v>8277</v>
      </c>
      <c r="S851" s="6">
        <f>F851/E851</f>
        <v>1.1990000000000001</v>
      </c>
      <c r="T851" s="7">
        <f>F851/P851</f>
        <v>41.704347826086959</v>
      </c>
      <c r="U851" t="s">
        <v>8324</v>
      </c>
      <c r="V851" t="s">
        <v>8326</v>
      </c>
    </row>
    <row r="852" spans="1:22" ht="45" x14ac:dyDescent="0.25">
      <c r="A852">
        <v>850</v>
      </c>
      <c r="B852" s="3" t="s">
        <v>851</v>
      </c>
      <c r="C852" s="3" t="s">
        <v>4960</v>
      </c>
      <c r="D852" s="3">
        <f t="shared" si="26"/>
        <v>-2207</v>
      </c>
      <c r="E852">
        <v>4000</v>
      </c>
      <c r="F852">
        <v>6207</v>
      </c>
      <c r="G852" t="s">
        <v>8219</v>
      </c>
      <c r="H852" t="s">
        <v>8224</v>
      </c>
      <c r="I852" t="s">
        <v>8246</v>
      </c>
      <c r="J852" s="12">
        <f>(K852/86400)+25569+(-6/24)</f>
        <v>42484.957638888889</v>
      </c>
      <c r="K852">
        <v>1461560340</v>
      </c>
      <c r="L852" t="str">
        <f t="shared" si="27"/>
        <v>Mar</v>
      </c>
      <c r="M852" s="12">
        <f>(N852/86400)+25569+(-6/24)</f>
        <v>42452.577743055561</v>
      </c>
      <c r="N852">
        <v>1458762717</v>
      </c>
      <c r="O852" t="b">
        <v>0</v>
      </c>
      <c r="P852">
        <v>133</v>
      </c>
      <c r="Q852" t="b">
        <v>1</v>
      </c>
      <c r="R852" t="s">
        <v>8277</v>
      </c>
      <c r="S852" s="6">
        <f>F852/E852</f>
        <v>1.55175</v>
      </c>
      <c r="T852" s="7">
        <f>F852/P852</f>
        <v>46.669172932330824</v>
      </c>
      <c r="U852" t="s">
        <v>8324</v>
      </c>
      <c r="V852" t="s">
        <v>8326</v>
      </c>
    </row>
    <row r="853" spans="1:22" ht="45" x14ac:dyDescent="0.25">
      <c r="A853">
        <v>851</v>
      </c>
      <c r="B853" s="3" t="s">
        <v>852</v>
      </c>
      <c r="C853" s="3" t="s">
        <v>4961</v>
      </c>
      <c r="D853" s="3">
        <f t="shared" si="26"/>
        <v>-609</v>
      </c>
      <c r="E853">
        <v>2000</v>
      </c>
      <c r="F853">
        <v>2609</v>
      </c>
      <c r="G853" t="s">
        <v>8219</v>
      </c>
      <c r="H853" t="s">
        <v>8230</v>
      </c>
      <c r="I853" t="s">
        <v>8249</v>
      </c>
      <c r="J853" s="12">
        <f>(K853/86400)+25569+(-6/24)</f>
        <v>42582.572916666672</v>
      </c>
      <c r="K853">
        <v>1469994300</v>
      </c>
      <c r="L853" t="str">
        <f t="shared" si="27"/>
        <v>Jun</v>
      </c>
      <c r="M853" s="12">
        <f>(N853/86400)+25569+(-6/24)</f>
        <v>42522.630243055552</v>
      </c>
      <c r="N853">
        <v>1464815253</v>
      </c>
      <c r="O853" t="b">
        <v>0</v>
      </c>
      <c r="P853">
        <v>70</v>
      </c>
      <c r="Q853" t="b">
        <v>1</v>
      </c>
      <c r="R853" t="s">
        <v>8277</v>
      </c>
      <c r="S853" s="6">
        <f>F853/E853</f>
        <v>1.3045</v>
      </c>
      <c r="T853" s="7">
        <f>F853/P853</f>
        <v>37.271428571428572</v>
      </c>
      <c r="U853" t="s">
        <v>8324</v>
      </c>
      <c r="V853" t="s">
        <v>8326</v>
      </c>
    </row>
    <row r="854" spans="1:22" ht="30" x14ac:dyDescent="0.25">
      <c r="A854">
        <v>852</v>
      </c>
      <c r="B854" s="3" t="s">
        <v>853</v>
      </c>
      <c r="C854" s="3" t="s">
        <v>4962</v>
      </c>
      <c r="D854" s="3">
        <f t="shared" si="26"/>
        <v>-174</v>
      </c>
      <c r="E854">
        <v>3500</v>
      </c>
      <c r="F854">
        <v>3674</v>
      </c>
      <c r="G854" t="s">
        <v>8219</v>
      </c>
      <c r="H854" t="s">
        <v>8224</v>
      </c>
      <c r="I854" t="s">
        <v>8246</v>
      </c>
      <c r="J854" s="12">
        <f>(K854/86400)+25569+(-6/24)</f>
        <v>42667.625</v>
      </c>
      <c r="K854">
        <v>1477342800</v>
      </c>
      <c r="L854" t="str">
        <f t="shared" si="27"/>
        <v>Oct</v>
      </c>
      <c r="M854" s="12">
        <f>(N854/86400)+25569+(-6/24)</f>
        <v>42656.555497685185</v>
      </c>
      <c r="N854">
        <v>1476386395</v>
      </c>
      <c r="O854" t="b">
        <v>0</v>
      </c>
      <c r="P854">
        <v>62</v>
      </c>
      <c r="Q854" t="b">
        <v>1</v>
      </c>
      <c r="R854" t="s">
        <v>8277</v>
      </c>
      <c r="S854" s="6">
        <f>F854/E854</f>
        <v>1.0497142857142858</v>
      </c>
      <c r="T854" s="7">
        <f>F854/P854</f>
        <v>59.258064516129032</v>
      </c>
      <c r="U854" t="s">
        <v>8324</v>
      </c>
      <c r="V854" t="s">
        <v>8326</v>
      </c>
    </row>
    <row r="855" spans="1:22" ht="45" x14ac:dyDescent="0.25">
      <c r="A855">
        <v>853</v>
      </c>
      <c r="B855" s="3" t="s">
        <v>854</v>
      </c>
      <c r="C855" s="3" t="s">
        <v>4963</v>
      </c>
      <c r="D855" s="3">
        <f t="shared" si="26"/>
        <v>0</v>
      </c>
      <c r="E855">
        <v>300</v>
      </c>
      <c r="F855">
        <v>300</v>
      </c>
      <c r="G855" t="s">
        <v>8219</v>
      </c>
      <c r="H855" t="s">
        <v>8224</v>
      </c>
      <c r="I855" t="s">
        <v>8246</v>
      </c>
      <c r="J855" s="12">
        <f>(K855/86400)+25569+(-6/24)</f>
        <v>42051.582280092596</v>
      </c>
      <c r="K855">
        <v>1424116709</v>
      </c>
      <c r="L855" t="str">
        <f t="shared" si="27"/>
        <v>Jan</v>
      </c>
      <c r="M855" s="12">
        <f>(N855/86400)+25569+(-6/24)</f>
        <v>42021.582280092596</v>
      </c>
      <c r="N855">
        <v>1421524709</v>
      </c>
      <c r="O855" t="b">
        <v>0</v>
      </c>
      <c r="P855">
        <v>10</v>
      </c>
      <c r="Q855" t="b">
        <v>1</v>
      </c>
      <c r="R855" t="s">
        <v>8277</v>
      </c>
      <c r="S855" s="6">
        <f>F855/E855</f>
        <v>1</v>
      </c>
      <c r="T855" s="7">
        <f>F855/P855</f>
        <v>30</v>
      </c>
      <c r="U855" t="s">
        <v>8324</v>
      </c>
      <c r="V855" t="s">
        <v>8326</v>
      </c>
    </row>
    <row r="856" spans="1:22" ht="45" x14ac:dyDescent="0.25">
      <c r="A856">
        <v>854</v>
      </c>
      <c r="B856" s="3" t="s">
        <v>855</v>
      </c>
      <c r="C856" s="3" t="s">
        <v>4964</v>
      </c>
      <c r="D856" s="3">
        <f t="shared" si="26"/>
        <v>-5065.3000000000029</v>
      </c>
      <c r="E856">
        <v>27800</v>
      </c>
      <c r="F856">
        <v>32865.300000000003</v>
      </c>
      <c r="G856" t="s">
        <v>8219</v>
      </c>
      <c r="H856" t="s">
        <v>8224</v>
      </c>
      <c r="I856" t="s">
        <v>8246</v>
      </c>
      <c r="J856" s="12">
        <f>(K856/86400)+25569+(-6/24)</f>
        <v>42731.962337962963</v>
      </c>
      <c r="K856">
        <v>1482901546</v>
      </c>
      <c r="L856" t="str">
        <f t="shared" si="27"/>
        <v>Nov</v>
      </c>
      <c r="M856" s="12">
        <f>(N856/86400)+25569+(-6/24)</f>
        <v>42701.962337962963</v>
      </c>
      <c r="N856">
        <v>1480309546</v>
      </c>
      <c r="O856" t="b">
        <v>0</v>
      </c>
      <c r="P856">
        <v>499</v>
      </c>
      <c r="Q856" t="b">
        <v>1</v>
      </c>
      <c r="R856" t="s">
        <v>8277</v>
      </c>
      <c r="S856" s="6">
        <f>F856/E856</f>
        <v>1.1822050359712231</v>
      </c>
      <c r="T856" s="7">
        <f>F856/P856</f>
        <v>65.8623246492986</v>
      </c>
      <c r="U856" t="s">
        <v>8324</v>
      </c>
      <c r="V856" t="s">
        <v>8326</v>
      </c>
    </row>
    <row r="857" spans="1:22" ht="45" x14ac:dyDescent="0.25">
      <c r="A857">
        <v>855</v>
      </c>
      <c r="B857" s="3" t="s">
        <v>856</v>
      </c>
      <c r="C857" s="3" t="s">
        <v>4965</v>
      </c>
      <c r="D857" s="3">
        <f t="shared" si="26"/>
        <v>-50</v>
      </c>
      <c r="E857">
        <v>1450</v>
      </c>
      <c r="F857">
        <v>1500</v>
      </c>
      <c r="G857" t="s">
        <v>8219</v>
      </c>
      <c r="H857" t="s">
        <v>8224</v>
      </c>
      <c r="I857" t="s">
        <v>8246</v>
      </c>
      <c r="J857" s="12">
        <f>(K857/86400)+25569+(-6/24)</f>
        <v>42574.875196759254</v>
      </c>
      <c r="K857">
        <v>1469329217</v>
      </c>
      <c r="L857" t="str">
        <f t="shared" si="27"/>
        <v>Jun</v>
      </c>
      <c r="M857" s="12">
        <f>(N857/86400)+25569+(-6/24)</f>
        <v>42544.875196759254</v>
      </c>
      <c r="N857">
        <v>1466737217</v>
      </c>
      <c r="O857" t="b">
        <v>0</v>
      </c>
      <c r="P857">
        <v>47</v>
      </c>
      <c r="Q857" t="b">
        <v>1</v>
      </c>
      <c r="R857" t="s">
        <v>8277</v>
      </c>
      <c r="S857" s="6">
        <f>F857/E857</f>
        <v>1.0344827586206897</v>
      </c>
      <c r="T857" s="7">
        <f>F857/P857</f>
        <v>31.914893617021278</v>
      </c>
      <c r="U857" t="s">
        <v>8324</v>
      </c>
      <c r="V857" t="s">
        <v>8326</v>
      </c>
    </row>
    <row r="858" spans="1:22" ht="60" x14ac:dyDescent="0.25">
      <c r="A858">
        <v>856</v>
      </c>
      <c r="B858" s="3" t="s">
        <v>857</v>
      </c>
      <c r="C858" s="3" t="s">
        <v>4966</v>
      </c>
      <c r="D858" s="3">
        <f t="shared" si="26"/>
        <v>-295</v>
      </c>
      <c r="E858">
        <v>250</v>
      </c>
      <c r="F858">
        <v>545</v>
      </c>
      <c r="G858" t="s">
        <v>8219</v>
      </c>
      <c r="H858" t="s">
        <v>8236</v>
      </c>
      <c r="I858" t="s">
        <v>8249</v>
      </c>
      <c r="J858" s="12">
        <f>(K858/86400)+25569+(-6/24)</f>
        <v>42668.541666666672</v>
      </c>
      <c r="K858">
        <v>1477422000</v>
      </c>
      <c r="L858" t="str">
        <f t="shared" si="27"/>
        <v>Aug</v>
      </c>
      <c r="M858" s="12">
        <f>(N858/86400)+25569+(-6/24)</f>
        <v>42609.061990740738</v>
      </c>
      <c r="N858">
        <v>1472282956</v>
      </c>
      <c r="O858" t="b">
        <v>0</v>
      </c>
      <c r="P858">
        <v>28</v>
      </c>
      <c r="Q858" t="b">
        <v>1</v>
      </c>
      <c r="R858" t="s">
        <v>8277</v>
      </c>
      <c r="S858" s="6">
        <f>F858/E858</f>
        <v>2.1800000000000002</v>
      </c>
      <c r="T858" s="7">
        <f>F858/P858</f>
        <v>19.464285714285715</v>
      </c>
      <c r="U858" t="s">
        <v>8324</v>
      </c>
      <c r="V858" t="s">
        <v>8326</v>
      </c>
    </row>
    <row r="859" spans="1:22" ht="45" x14ac:dyDescent="0.25">
      <c r="A859">
        <v>857</v>
      </c>
      <c r="B859" s="3" t="s">
        <v>858</v>
      </c>
      <c r="C859" s="3" t="s">
        <v>4967</v>
      </c>
      <c r="D859" s="3">
        <f t="shared" si="26"/>
        <v>0</v>
      </c>
      <c r="E859">
        <v>1200</v>
      </c>
      <c r="F859">
        <v>1200</v>
      </c>
      <c r="G859" t="s">
        <v>8219</v>
      </c>
      <c r="H859" t="s">
        <v>8227</v>
      </c>
      <c r="I859" t="s">
        <v>8249</v>
      </c>
      <c r="J859" s="12">
        <f>(K859/86400)+25569+(-6/24)</f>
        <v>42333.373043981483</v>
      </c>
      <c r="K859">
        <v>1448463431</v>
      </c>
      <c r="L859" t="str">
        <f t="shared" si="27"/>
        <v>Oct</v>
      </c>
      <c r="M859" s="12">
        <f>(N859/86400)+25569+(-6/24)</f>
        <v>42291.331377314811</v>
      </c>
      <c r="N859">
        <v>1444831031</v>
      </c>
      <c r="O859" t="b">
        <v>0</v>
      </c>
      <c r="P859">
        <v>24</v>
      </c>
      <c r="Q859" t="b">
        <v>1</v>
      </c>
      <c r="R859" t="s">
        <v>8277</v>
      </c>
      <c r="S859" s="6">
        <f>F859/E859</f>
        <v>1</v>
      </c>
      <c r="T859" s="7">
        <f>F859/P859</f>
        <v>50</v>
      </c>
      <c r="U859" t="s">
        <v>8324</v>
      </c>
      <c r="V859" t="s">
        <v>8326</v>
      </c>
    </row>
    <row r="860" spans="1:22" ht="60" x14ac:dyDescent="0.25">
      <c r="A860">
        <v>858</v>
      </c>
      <c r="B860" s="3" t="s">
        <v>859</v>
      </c>
      <c r="C860" s="3" t="s">
        <v>4968</v>
      </c>
      <c r="D860" s="3">
        <f t="shared" si="26"/>
        <v>-528.06999999999994</v>
      </c>
      <c r="E860">
        <v>1200</v>
      </c>
      <c r="F860">
        <v>1728.07</v>
      </c>
      <c r="G860" t="s">
        <v>8219</v>
      </c>
      <c r="H860" t="s">
        <v>8225</v>
      </c>
      <c r="I860" t="s">
        <v>8247</v>
      </c>
      <c r="J860" s="12">
        <f>(K860/86400)+25569+(-6/24)</f>
        <v>42109.707638888889</v>
      </c>
      <c r="K860">
        <v>1429138740</v>
      </c>
      <c r="L860" t="str">
        <f t="shared" si="27"/>
        <v>Mar</v>
      </c>
      <c r="M860" s="12">
        <f>(N860/86400)+25569+(-6/24)</f>
        <v>42079.495578703703</v>
      </c>
      <c r="N860">
        <v>1426528418</v>
      </c>
      <c r="O860" t="b">
        <v>0</v>
      </c>
      <c r="P860">
        <v>76</v>
      </c>
      <c r="Q860" t="b">
        <v>1</v>
      </c>
      <c r="R860" t="s">
        <v>8277</v>
      </c>
      <c r="S860" s="6">
        <f>F860/E860</f>
        <v>1.4400583333333332</v>
      </c>
      <c r="T860" s="7">
        <f>F860/P860</f>
        <v>22.737763157894737</v>
      </c>
      <c r="U860" t="s">
        <v>8324</v>
      </c>
      <c r="V860" t="s">
        <v>8326</v>
      </c>
    </row>
    <row r="861" spans="1:22" ht="45" x14ac:dyDescent="0.25">
      <c r="A861">
        <v>859</v>
      </c>
      <c r="B861" s="3" t="s">
        <v>860</v>
      </c>
      <c r="C861" s="3" t="s">
        <v>4969</v>
      </c>
      <c r="D861" s="3">
        <f t="shared" si="26"/>
        <v>-187</v>
      </c>
      <c r="E861">
        <v>4000</v>
      </c>
      <c r="F861">
        <v>4187</v>
      </c>
      <c r="G861" t="s">
        <v>8219</v>
      </c>
      <c r="H861" t="s">
        <v>8224</v>
      </c>
      <c r="I861" t="s">
        <v>8246</v>
      </c>
      <c r="J861" s="12">
        <f>(K861/86400)+25569+(-6/24)</f>
        <v>42158.75</v>
      </c>
      <c r="K861">
        <v>1433376000</v>
      </c>
      <c r="L861" t="str">
        <f t="shared" si="27"/>
        <v>May</v>
      </c>
      <c r="M861" s="12">
        <f>(N861/86400)+25569+(-6/24)</f>
        <v>42128.570231481484</v>
      </c>
      <c r="N861">
        <v>1430768468</v>
      </c>
      <c r="O861" t="b">
        <v>0</v>
      </c>
      <c r="P861">
        <v>98</v>
      </c>
      <c r="Q861" t="b">
        <v>1</v>
      </c>
      <c r="R861" t="s">
        <v>8277</v>
      </c>
      <c r="S861" s="6">
        <f>F861/E861</f>
        <v>1.0467500000000001</v>
      </c>
      <c r="T861" s="7">
        <f>F861/P861</f>
        <v>42.724489795918366</v>
      </c>
      <c r="U861" t="s">
        <v>8324</v>
      </c>
      <c r="V861" t="s">
        <v>8326</v>
      </c>
    </row>
    <row r="862" spans="1:22" ht="60" x14ac:dyDescent="0.25">
      <c r="A862">
        <v>860</v>
      </c>
      <c r="B862" s="3" t="s">
        <v>861</v>
      </c>
      <c r="C862" s="3" t="s">
        <v>4970</v>
      </c>
      <c r="D862" s="3">
        <f t="shared" si="26"/>
        <v>11460</v>
      </c>
      <c r="E862">
        <v>14000</v>
      </c>
      <c r="F862">
        <v>2540</v>
      </c>
      <c r="G862" t="s">
        <v>8221</v>
      </c>
      <c r="H862" t="s">
        <v>8224</v>
      </c>
      <c r="I862" t="s">
        <v>8246</v>
      </c>
      <c r="J862" s="12">
        <f>(K862/86400)+25569+(-6/24)</f>
        <v>41600.274456018517</v>
      </c>
      <c r="K862">
        <v>1385123713</v>
      </c>
      <c r="L862" t="str">
        <f t="shared" si="27"/>
        <v>Oct</v>
      </c>
      <c r="M862" s="12">
        <f>(N862/86400)+25569+(-6/24)</f>
        <v>41570.232789351852</v>
      </c>
      <c r="N862">
        <v>1382528113</v>
      </c>
      <c r="O862" t="b">
        <v>0</v>
      </c>
      <c r="P862">
        <v>48</v>
      </c>
      <c r="Q862" t="b">
        <v>0</v>
      </c>
      <c r="R862" t="s">
        <v>8278</v>
      </c>
      <c r="S862" s="6">
        <f>F862/E862</f>
        <v>0.18142857142857144</v>
      </c>
      <c r="T862" s="7">
        <f>F862/P862</f>
        <v>52.916666666666664</v>
      </c>
      <c r="U862" t="s">
        <v>8324</v>
      </c>
      <c r="V862" t="s">
        <v>8327</v>
      </c>
    </row>
    <row r="863" spans="1:22" ht="45" x14ac:dyDescent="0.25">
      <c r="A863">
        <v>861</v>
      </c>
      <c r="B863" s="3" t="s">
        <v>862</v>
      </c>
      <c r="C863" s="3" t="s">
        <v>4971</v>
      </c>
      <c r="D863" s="3">
        <f t="shared" si="26"/>
        <v>4399</v>
      </c>
      <c r="E863">
        <v>4500</v>
      </c>
      <c r="F863">
        <v>101</v>
      </c>
      <c r="G863" t="s">
        <v>8221</v>
      </c>
      <c r="H863" t="s">
        <v>8224</v>
      </c>
      <c r="I863" t="s">
        <v>8246</v>
      </c>
      <c r="J863" s="12">
        <f>(K863/86400)+25569+(-6/24)</f>
        <v>42629.715324074074</v>
      </c>
      <c r="K863">
        <v>1474067404</v>
      </c>
      <c r="L863" t="str">
        <f t="shared" si="27"/>
        <v>Aug</v>
      </c>
      <c r="M863" s="12">
        <f>(N863/86400)+25569+(-6/24)</f>
        <v>42599.715324074074</v>
      </c>
      <c r="N863">
        <v>1471475404</v>
      </c>
      <c r="O863" t="b">
        <v>0</v>
      </c>
      <c r="P863">
        <v>2</v>
      </c>
      <c r="Q863" t="b">
        <v>0</v>
      </c>
      <c r="R863" t="s">
        <v>8278</v>
      </c>
      <c r="S863" s="6">
        <f>F863/E863</f>
        <v>2.2444444444444444E-2</v>
      </c>
      <c r="T863" s="7">
        <f>F863/P863</f>
        <v>50.5</v>
      </c>
      <c r="U863" t="s">
        <v>8324</v>
      </c>
      <c r="V863" t="s">
        <v>8327</v>
      </c>
    </row>
    <row r="864" spans="1:22" ht="45" x14ac:dyDescent="0.25">
      <c r="A864">
        <v>862</v>
      </c>
      <c r="B864" s="3" t="s">
        <v>863</v>
      </c>
      <c r="C864" s="3" t="s">
        <v>4972</v>
      </c>
      <c r="D864" s="3">
        <f t="shared" si="26"/>
        <v>49830</v>
      </c>
      <c r="E864">
        <v>50000</v>
      </c>
      <c r="F864">
        <v>170</v>
      </c>
      <c r="G864" t="s">
        <v>8221</v>
      </c>
      <c r="H864" t="s">
        <v>8225</v>
      </c>
      <c r="I864" t="s">
        <v>8247</v>
      </c>
      <c r="J864" s="12">
        <f>(K864/86400)+25569+(-6/24)</f>
        <v>41589.346620370372</v>
      </c>
      <c r="K864">
        <v>1384179548</v>
      </c>
      <c r="L864" t="str">
        <f t="shared" si="27"/>
        <v>Oct</v>
      </c>
      <c r="M864" s="12">
        <f>(N864/86400)+25569+(-6/24)</f>
        <v>41559.3049537037</v>
      </c>
      <c r="N864">
        <v>1381583948</v>
      </c>
      <c r="O864" t="b">
        <v>0</v>
      </c>
      <c r="P864">
        <v>4</v>
      </c>
      <c r="Q864" t="b">
        <v>0</v>
      </c>
      <c r="R864" t="s">
        <v>8278</v>
      </c>
      <c r="S864" s="6">
        <f>F864/E864</f>
        <v>3.3999999999999998E-3</v>
      </c>
      <c r="T864" s="7">
        <f>F864/P864</f>
        <v>42.5</v>
      </c>
      <c r="U864" t="s">
        <v>8324</v>
      </c>
      <c r="V864" t="s">
        <v>8327</v>
      </c>
    </row>
    <row r="865" spans="1:22" ht="45" x14ac:dyDescent="0.25">
      <c r="A865">
        <v>863</v>
      </c>
      <c r="B865" s="3" t="s">
        <v>864</v>
      </c>
      <c r="C865" s="3" t="s">
        <v>4973</v>
      </c>
      <c r="D865" s="3">
        <f t="shared" si="26"/>
        <v>1910</v>
      </c>
      <c r="E865">
        <v>2000</v>
      </c>
      <c r="F865">
        <v>90</v>
      </c>
      <c r="G865" t="s">
        <v>8221</v>
      </c>
      <c r="H865" t="s">
        <v>8224</v>
      </c>
      <c r="I865" t="s">
        <v>8246</v>
      </c>
      <c r="J865" s="12">
        <f>(K865/86400)+25569+(-6/24)</f>
        <v>40950.867662037039</v>
      </c>
      <c r="K865">
        <v>1329014966</v>
      </c>
      <c r="L865" t="str">
        <f t="shared" si="27"/>
        <v>Jan</v>
      </c>
      <c r="M865" s="12">
        <f>(N865/86400)+25569+(-6/24)</f>
        <v>40920.867662037039</v>
      </c>
      <c r="N865">
        <v>1326422966</v>
      </c>
      <c r="O865" t="b">
        <v>0</v>
      </c>
      <c r="P865">
        <v>5</v>
      </c>
      <c r="Q865" t="b">
        <v>0</v>
      </c>
      <c r="R865" t="s">
        <v>8278</v>
      </c>
      <c r="S865" s="6">
        <f>F865/E865</f>
        <v>4.4999999999999998E-2</v>
      </c>
      <c r="T865" s="7">
        <f>F865/P865</f>
        <v>18</v>
      </c>
      <c r="U865" t="s">
        <v>8324</v>
      </c>
      <c r="V865" t="s">
        <v>8327</v>
      </c>
    </row>
    <row r="866" spans="1:22" ht="45" x14ac:dyDescent="0.25">
      <c r="A866">
        <v>864</v>
      </c>
      <c r="B866" s="3" t="s">
        <v>865</v>
      </c>
      <c r="C866" s="3" t="s">
        <v>4974</v>
      </c>
      <c r="D866" s="3">
        <f t="shared" si="26"/>
        <v>3800</v>
      </c>
      <c r="E866">
        <v>6500</v>
      </c>
      <c r="F866">
        <v>2700</v>
      </c>
      <c r="G866" t="s">
        <v>8221</v>
      </c>
      <c r="H866" t="s">
        <v>8224</v>
      </c>
      <c r="I866" t="s">
        <v>8246</v>
      </c>
      <c r="J866" s="12">
        <f>(K866/86400)+25569+(-6/24)</f>
        <v>41563.165972222225</v>
      </c>
      <c r="K866">
        <v>1381917540</v>
      </c>
      <c r="L866" t="str">
        <f t="shared" si="27"/>
        <v>Sep</v>
      </c>
      <c r="M866" s="12">
        <f>(N866/86400)+25569+(-6/24)</f>
        <v>41540.856921296298</v>
      </c>
      <c r="N866">
        <v>1379990038</v>
      </c>
      <c r="O866" t="b">
        <v>0</v>
      </c>
      <c r="P866">
        <v>79</v>
      </c>
      <c r="Q866" t="b">
        <v>0</v>
      </c>
      <c r="R866" t="s">
        <v>8278</v>
      </c>
      <c r="S866" s="6">
        <f>F866/E866</f>
        <v>0.41538461538461541</v>
      </c>
      <c r="T866" s="7">
        <f>F866/P866</f>
        <v>34.177215189873415</v>
      </c>
      <c r="U866" t="s">
        <v>8324</v>
      </c>
      <c r="V866" t="s">
        <v>8327</v>
      </c>
    </row>
    <row r="867" spans="1:22" ht="60" x14ac:dyDescent="0.25">
      <c r="A867">
        <v>865</v>
      </c>
      <c r="B867" s="3" t="s">
        <v>866</v>
      </c>
      <c r="C867" s="3" t="s">
        <v>4975</v>
      </c>
      <c r="D867" s="3">
        <f t="shared" si="26"/>
        <v>2155</v>
      </c>
      <c r="E867">
        <v>2200</v>
      </c>
      <c r="F867">
        <v>45</v>
      </c>
      <c r="G867" t="s">
        <v>8221</v>
      </c>
      <c r="H867" t="s">
        <v>8224</v>
      </c>
      <c r="I867" t="s">
        <v>8246</v>
      </c>
      <c r="J867" s="12">
        <f>(K867/86400)+25569+(-6/24)</f>
        <v>41290.523113425923</v>
      </c>
      <c r="K867">
        <v>1358361197</v>
      </c>
      <c r="L867" t="str">
        <f t="shared" si="27"/>
        <v>Nov</v>
      </c>
      <c r="M867" s="12">
        <f>(N867/86400)+25569+(-6/24)</f>
        <v>41230.523113425923</v>
      </c>
      <c r="N867">
        <v>1353177197</v>
      </c>
      <c r="O867" t="b">
        <v>0</v>
      </c>
      <c r="P867">
        <v>2</v>
      </c>
      <c r="Q867" t="b">
        <v>0</v>
      </c>
      <c r="R867" t="s">
        <v>8278</v>
      </c>
      <c r="S867" s="6">
        <f>F867/E867</f>
        <v>2.0454545454545454E-2</v>
      </c>
      <c r="T867" s="7">
        <f>F867/P867</f>
        <v>22.5</v>
      </c>
      <c r="U867" t="s">
        <v>8324</v>
      </c>
      <c r="V867" t="s">
        <v>8327</v>
      </c>
    </row>
    <row r="868" spans="1:22" ht="45" x14ac:dyDescent="0.25">
      <c r="A868">
        <v>866</v>
      </c>
      <c r="B868" s="3" t="s">
        <v>867</v>
      </c>
      <c r="C868" s="3" t="s">
        <v>4976</v>
      </c>
      <c r="D868" s="3">
        <f t="shared" si="26"/>
        <v>2860</v>
      </c>
      <c r="E868">
        <v>3500</v>
      </c>
      <c r="F868">
        <v>640</v>
      </c>
      <c r="G868" t="s">
        <v>8221</v>
      </c>
      <c r="H868" t="s">
        <v>8224</v>
      </c>
      <c r="I868" t="s">
        <v>8246</v>
      </c>
      <c r="J868" s="12">
        <f>(K868/86400)+25569+(-6/24)</f>
        <v>42063.381944444445</v>
      </c>
      <c r="K868">
        <v>1425136200</v>
      </c>
      <c r="L868" t="str">
        <f t="shared" si="27"/>
        <v>Jan</v>
      </c>
      <c r="M868" s="12">
        <f>(N868/86400)+25569+(-6/24)</f>
        <v>42025.387939814813</v>
      </c>
      <c r="N868">
        <v>1421853518</v>
      </c>
      <c r="O868" t="b">
        <v>0</v>
      </c>
      <c r="P868">
        <v>11</v>
      </c>
      <c r="Q868" t="b">
        <v>0</v>
      </c>
      <c r="R868" t="s">
        <v>8278</v>
      </c>
      <c r="S868" s="6">
        <f>F868/E868</f>
        <v>0.18285714285714286</v>
      </c>
      <c r="T868" s="7">
        <f>F868/P868</f>
        <v>58.18181818181818</v>
      </c>
      <c r="U868" t="s">
        <v>8324</v>
      </c>
      <c r="V868" t="s">
        <v>8327</v>
      </c>
    </row>
    <row r="869" spans="1:22" ht="60" x14ac:dyDescent="0.25">
      <c r="A869">
        <v>867</v>
      </c>
      <c r="B869" s="3" t="s">
        <v>868</v>
      </c>
      <c r="C869" s="3" t="s">
        <v>4977</v>
      </c>
      <c r="D869" s="3">
        <f t="shared" si="26"/>
        <v>3799</v>
      </c>
      <c r="E869">
        <v>5000</v>
      </c>
      <c r="F869">
        <v>1201</v>
      </c>
      <c r="G869" t="s">
        <v>8221</v>
      </c>
      <c r="H869" t="s">
        <v>8224</v>
      </c>
      <c r="I869" t="s">
        <v>8246</v>
      </c>
      <c r="J869" s="12">
        <f>(K869/86400)+25569+(-6/24)</f>
        <v>40147.957638888889</v>
      </c>
      <c r="K869">
        <v>1259643540</v>
      </c>
      <c r="L869" t="str">
        <f t="shared" si="27"/>
        <v>Oct</v>
      </c>
      <c r="M869" s="12">
        <f>(N869/86400)+25569+(-6/24)</f>
        <v>40087.855393518519</v>
      </c>
      <c r="N869">
        <v>1254450706</v>
      </c>
      <c r="O869" t="b">
        <v>0</v>
      </c>
      <c r="P869">
        <v>11</v>
      </c>
      <c r="Q869" t="b">
        <v>0</v>
      </c>
      <c r="R869" t="s">
        <v>8278</v>
      </c>
      <c r="S869" s="6">
        <f>F869/E869</f>
        <v>0.2402</v>
      </c>
      <c r="T869" s="7">
        <f>F869/P869</f>
        <v>109.18181818181819</v>
      </c>
      <c r="U869" t="s">
        <v>8324</v>
      </c>
      <c r="V869" t="s">
        <v>8327</v>
      </c>
    </row>
    <row r="870" spans="1:22" ht="60" x14ac:dyDescent="0.25">
      <c r="A870">
        <v>868</v>
      </c>
      <c r="B870" s="3" t="s">
        <v>869</v>
      </c>
      <c r="C870" s="3" t="s">
        <v>4978</v>
      </c>
      <c r="D870" s="3">
        <f t="shared" si="26"/>
        <v>44950</v>
      </c>
      <c r="E870">
        <v>45000</v>
      </c>
      <c r="F870">
        <v>50</v>
      </c>
      <c r="G870" t="s">
        <v>8221</v>
      </c>
      <c r="H870" t="s">
        <v>8224</v>
      </c>
      <c r="I870" t="s">
        <v>8246</v>
      </c>
      <c r="J870" s="12">
        <f>(K870/86400)+25569+(-6/24)</f>
        <v>41645.777754629627</v>
      </c>
      <c r="K870">
        <v>1389055198</v>
      </c>
      <c r="L870" t="str">
        <f t="shared" si="27"/>
        <v>Dec</v>
      </c>
      <c r="M870" s="12">
        <f>(N870/86400)+25569+(-6/24)</f>
        <v>41615.777754629627</v>
      </c>
      <c r="N870">
        <v>1386463198</v>
      </c>
      <c r="O870" t="b">
        <v>0</v>
      </c>
      <c r="P870">
        <v>1</v>
      </c>
      <c r="Q870" t="b">
        <v>0</v>
      </c>
      <c r="R870" t="s">
        <v>8278</v>
      </c>
      <c r="S870" s="6">
        <f>F870/E870</f>
        <v>1.1111111111111111E-3</v>
      </c>
      <c r="T870" s="7">
        <f>F870/P870</f>
        <v>50</v>
      </c>
      <c r="U870" t="s">
        <v>8324</v>
      </c>
      <c r="V870" t="s">
        <v>8327</v>
      </c>
    </row>
    <row r="871" spans="1:22" ht="60" x14ac:dyDescent="0.25">
      <c r="A871">
        <v>869</v>
      </c>
      <c r="B871" s="3" t="s">
        <v>870</v>
      </c>
      <c r="C871" s="3" t="s">
        <v>4979</v>
      </c>
      <c r="D871" s="3">
        <f t="shared" si="26"/>
        <v>7760</v>
      </c>
      <c r="E871">
        <v>8800</v>
      </c>
      <c r="F871">
        <v>1040</v>
      </c>
      <c r="G871" t="s">
        <v>8221</v>
      </c>
      <c r="H871" t="s">
        <v>8224</v>
      </c>
      <c r="I871" t="s">
        <v>8246</v>
      </c>
      <c r="J871" s="12">
        <f>(K871/86400)+25569+(-6/24)</f>
        <v>41372.553900462961</v>
      </c>
      <c r="K871">
        <v>1365448657</v>
      </c>
      <c r="L871" t="str">
        <f t="shared" si="27"/>
        <v>Mar</v>
      </c>
      <c r="M871" s="12">
        <f>(N871/86400)+25569+(-6/24)</f>
        <v>41342.595567129625</v>
      </c>
      <c r="N871">
        <v>1362860257</v>
      </c>
      <c r="O871" t="b">
        <v>0</v>
      </c>
      <c r="P871">
        <v>3</v>
      </c>
      <c r="Q871" t="b">
        <v>0</v>
      </c>
      <c r="R871" t="s">
        <v>8278</v>
      </c>
      <c r="S871" s="6">
        <f>F871/E871</f>
        <v>0.11818181818181818</v>
      </c>
      <c r="T871" s="7">
        <f>F871/P871</f>
        <v>346.66666666666669</v>
      </c>
      <c r="U871" t="s">
        <v>8324</v>
      </c>
      <c r="V871" t="s">
        <v>8327</v>
      </c>
    </row>
    <row r="872" spans="1:22" ht="60" x14ac:dyDescent="0.25">
      <c r="A872">
        <v>870</v>
      </c>
      <c r="B872" s="3" t="s">
        <v>871</v>
      </c>
      <c r="C872" s="3" t="s">
        <v>4980</v>
      </c>
      <c r="D872" s="3">
        <f t="shared" si="26"/>
        <v>19938</v>
      </c>
      <c r="E872">
        <v>20000</v>
      </c>
      <c r="F872">
        <v>62</v>
      </c>
      <c r="G872" t="s">
        <v>8221</v>
      </c>
      <c r="H872" t="s">
        <v>8225</v>
      </c>
      <c r="I872" t="s">
        <v>8247</v>
      </c>
      <c r="J872" s="12">
        <f>(K872/86400)+25569+(-6/24)</f>
        <v>41517.772256944445</v>
      </c>
      <c r="K872">
        <v>1377995523</v>
      </c>
      <c r="L872" t="str">
        <f t="shared" si="27"/>
        <v>Aug</v>
      </c>
      <c r="M872" s="12">
        <f>(N872/86400)+25569+(-6/24)</f>
        <v>41487.772256944445</v>
      </c>
      <c r="N872">
        <v>1375403523</v>
      </c>
      <c r="O872" t="b">
        <v>0</v>
      </c>
      <c r="P872">
        <v>5</v>
      </c>
      <c r="Q872" t="b">
        <v>0</v>
      </c>
      <c r="R872" t="s">
        <v>8278</v>
      </c>
      <c r="S872" s="6">
        <f>F872/E872</f>
        <v>3.0999999999999999E-3</v>
      </c>
      <c r="T872" s="7">
        <f>F872/P872</f>
        <v>12.4</v>
      </c>
      <c r="U872" t="s">
        <v>8324</v>
      </c>
      <c r="V872" t="s">
        <v>8327</v>
      </c>
    </row>
    <row r="873" spans="1:22" ht="60" x14ac:dyDescent="0.25">
      <c r="A873">
        <v>871</v>
      </c>
      <c r="B873" s="3" t="s">
        <v>872</v>
      </c>
      <c r="C873" s="3" t="s">
        <v>4981</v>
      </c>
      <c r="D873" s="3">
        <f t="shared" si="26"/>
        <v>5675</v>
      </c>
      <c r="E873">
        <v>6000</v>
      </c>
      <c r="F873">
        <v>325</v>
      </c>
      <c r="G873" t="s">
        <v>8221</v>
      </c>
      <c r="H873" t="s">
        <v>8224</v>
      </c>
      <c r="I873" t="s">
        <v>8246</v>
      </c>
      <c r="J873" s="12">
        <f>(K873/86400)+25569+(-6/24)</f>
        <v>41607.352951388893</v>
      </c>
      <c r="K873">
        <v>1385735295</v>
      </c>
      <c r="L873" t="str">
        <f t="shared" si="27"/>
        <v>Oct</v>
      </c>
      <c r="M873" s="12">
        <f>(N873/86400)+25569+(-6/24)</f>
        <v>41577.311284722222</v>
      </c>
      <c r="N873">
        <v>1383139695</v>
      </c>
      <c r="O873" t="b">
        <v>0</v>
      </c>
      <c r="P873">
        <v>12</v>
      </c>
      <c r="Q873" t="b">
        <v>0</v>
      </c>
      <c r="R873" t="s">
        <v>8278</v>
      </c>
      <c r="S873" s="6">
        <f>F873/E873</f>
        <v>5.4166666666666669E-2</v>
      </c>
      <c r="T873" s="7">
        <f>F873/P873</f>
        <v>27.083333333333332</v>
      </c>
      <c r="U873" t="s">
        <v>8324</v>
      </c>
      <c r="V873" t="s">
        <v>8327</v>
      </c>
    </row>
    <row r="874" spans="1:22" ht="45" x14ac:dyDescent="0.25">
      <c r="A874">
        <v>872</v>
      </c>
      <c r="B874" s="3" t="s">
        <v>873</v>
      </c>
      <c r="C874" s="3" t="s">
        <v>4982</v>
      </c>
      <c r="D874" s="3">
        <f t="shared" si="26"/>
        <v>7935</v>
      </c>
      <c r="E874">
        <v>8000</v>
      </c>
      <c r="F874">
        <v>65</v>
      </c>
      <c r="G874" t="s">
        <v>8221</v>
      </c>
      <c r="H874" t="s">
        <v>8224</v>
      </c>
      <c r="I874" t="s">
        <v>8246</v>
      </c>
      <c r="J874" s="12">
        <f>(K874/86400)+25569+(-6/24)</f>
        <v>40612.575543981482</v>
      </c>
      <c r="K874">
        <v>1299786527</v>
      </c>
      <c r="L874" t="str">
        <f t="shared" si="27"/>
        <v>Jan</v>
      </c>
      <c r="M874" s="12">
        <f>(N874/86400)+25569+(-6/24)</f>
        <v>40567.575543981482</v>
      </c>
      <c r="N874">
        <v>1295898527</v>
      </c>
      <c r="O874" t="b">
        <v>0</v>
      </c>
      <c r="P874">
        <v>2</v>
      </c>
      <c r="Q874" t="b">
        <v>0</v>
      </c>
      <c r="R874" t="s">
        <v>8278</v>
      </c>
      <c r="S874" s="6">
        <f>F874/E874</f>
        <v>8.1250000000000003E-3</v>
      </c>
      <c r="T874" s="7">
        <f>F874/P874</f>
        <v>32.5</v>
      </c>
      <c r="U874" t="s">
        <v>8324</v>
      </c>
      <c r="V874" t="s">
        <v>8327</v>
      </c>
    </row>
    <row r="875" spans="1:22" ht="45" x14ac:dyDescent="0.25">
      <c r="A875">
        <v>873</v>
      </c>
      <c r="B875" s="3" t="s">
        <v>874</v>
      </c>
      <c r="C875" s="3" t="s">
        <v>4983</v>
      </c>
      <c r="D875" s="3">
        <f t="shared" si="26"/>
        <v>3455</v>
      </c>
      <c r="E875">
        <v>3500</v>
      </c>
      <c r="F875">
        <v>45</v>
      </c>
      <c r="G875" t="s">
        <v>8221</v>
      </c>
      <c r="H875" t="s">
        <v>8224</v>
      </c>
      <c r="I875" t="s">
        <v>8246</v>
      </c>
      <c r="J875" s="12">
        <f>(K875/86400)+25569+(-6/24)</f>
        <v>41223.958796296298</v>
      </c>
      <c r="K875">
        <v>1352610040</v>
      </c>
      <c r="L875" t="str">
        <f t="shared" si="27"/>
        <v>Oct</v>
      </c>
      <c r="M875" s="12">
        <f>(N875/86400)+25569+(-6/24)</f>
        <v>41183.917129629626</v>
      </c>
      <c r="N875">
        <v>1349150440</v>
      </c>
      <c r="O875" t="b">
        <v>0</v>
      </c>
      <c r="P875">
        <v>5</v>
      </c>
      <c r="Q875" t="b">
        <v>0</v>
      </c>
      <c r="R875" t="s">
        <v>8278</v>
      </c>
      <c r="S875" s="6">
        <f>F875/E875</f>
        <v>1.2857142857142857E-2</v>
      </c>
      <c r="T875" s="7">
        <f>F875/P875</f>
        <v>9</v>
      </c>
      <c r="U875" t="s">
        <v>8324</v>
      </c>
      <c r="V875" t="s">
        <v>8327</v>
      </c>
    </row>
    <row r="876" spans="1:22" ht="60" x14ac:dyDescent="0.25">
      <c r="A876">
        <v>874</v>
      </c>
      <c r="B876" s="3" t="s">
        <v>875</v>
      </c>
      <c r="C876" s="3" t="s">
        <v>4984</v>
      </c>
      <c r="D876" s="3">
        <f t="shared" si="26"/>
        <v>2270</v>
      </c>
      <c r="E876">
        <v>3000</v>
      </c>
      <c r="F876">
        <v>730</v>
      </c>
      <c r="G876" t="s">
        <v>8221</v>
      </c>
      <c r="H876" t="s">
        <v>8224</v>
      </c>
      <c r="I876" t="s">
        <v>8246</v>
      </c>
      <c r="J876" s="12">
        <f>(K876/86400)+25569+(-6/24)</f>
        <v>41398.333726851852</v>
      </c>
      <c r="K876">
        <v>1367676034</v>
      </c>
      <c r="L876" t="str">
        <f t="shared" si="27"/>
        <v>Apr</v>
      </c>
      <c r="M876" s="12">
        <f>(N876/86400)+25569+(-6/24)</f>
        <v>41368.333726851852</v>
      </c>
      <c r="N876">
        <v>1365084034</v>
      </c>
      <c r="O876" t="b">
        <v>0</v>
      </c>
      <c r="P876">
        <v>21</v>
      </c>
      <c r="Q876" t="b">
        <v>0</v>
      </c>
      <c r="R876" t="s">
        <v>8278</v>
      </c>
      <c r="S876" s="6">
        <f>F876/E876</f>
        <v>0.24333333333333335</v>
      </c>
      <c r="T876" s="7">
        <f>F876/P876</f>
        <v>34.761904761904759</v>
      </c>
      <c r="U876" t="s">
        <v>8324</v>
      </c>
      <c r="V876" t="s">
        <v>8327</v>
      </c>
    </row>
    <row r="877" spans="1:22" ht="60" x14ac:dyDescent="0.25">
      <c r="A877">
        <v>875</v>
      </c>
      <c r="B877" s="3" t="s">
        <v>876</v>
      </c>
      <c r="C877" s="3" t="s">
        <v>4985</v>
      </c>
      <c r="D877" s="3">
        <f t="shared" si="26"/>
        <v>5000</v>
      </c>
      <c r="E877">
        <v>5000</v>
      </c>
      <c r="F877">
        <v>0</v>
      </c>
      <c r="G877" t="s">
        <v>8221</v>
      </c>
      <c r="H877" t="s">
        <v>8224</v>
      </c>
      <c r="I877" t="s">
        <v>8246</v>
      </c>
      <c r="J877" s="12">
        <f>(K877/86400)+25569+(-6/24)</f>
        <v>42268.473738425921</v>
      </c>
      <c r="K877">
        <v>1442856131</v>
      </c>
      <c r="L877" t="str">
        <f t="shared" si="27"/>
        <v>Sep</v>
      </c>
      <c r="M877" s="12">
        <f>(N877/86400)+25569+(-6/24)</f>
        <v>42248.473738425921</v>
      </c>
      <c r="N877">
        <v>1441128131</v>
      </c>
      <c r="O877" t="b">
        <v>0</v>
      </c>
      <c r="P877">
        <v>0</v>
      </c>
      <c r="Q877" t="b">
        <v>0</v>
      </c>
      <c r="R877" t="s">
        <v>8278</v>
      </c>
      <c r="S877" s="6">
        <f>F877/E877</f>
        <v>0</v>
      </c>
      <c r="T877" s="9" t="s">
        <v>7235</v>
      </c>
      <c r="U877" t="s">
        <v>8324</v>
      </c>
      <c r="V877" t="s">
        <v>8327</v>
      </c>
    </row>
    <row r="878" spans="1:22" ht="30" x14ac:dyDescent="0.25">
      <c r="A878">
        <v>876</v>
      </c>
      <c r="B878" s="3" t="s">
        <v>877</v>
      </c>
      <c r="C878" s="3" t="s">
        <v>4986</v>
      </c>
      <c r="D878" s="3">
        <f t="shared" si="26"/>
        <v>1866</v>
      </c>
      <c r="E878">
        <v>3152</v>
      </c>
      <c r="F878">
        <v>1286</v>
      </c>
      <c r="G878" t="s">
        <v>8221</v>
      </c>
      <c r="H878" t="s">
        <v>8225</v>
      </c>
      <c r="I878" t="s">
        <v>8247</v>
      </c>
      <c r="J878" s="12">
        <f>(K878/86400)+25569+(-6/24)</f>
        <v>41309.246840277774</v>
      </c>
      <c r="K878">
        <v>1359978927</v>
      </c>
      <c r="L878" t="str">
        <f t="shared" si="27"/>
        <v>Jan</v>
      </c>
      <c r="M878" s="12">
        <f>(N878/86400)+25569+(-6/24)</f>
        <v>41276.246840277774</v>
      </c>
      <c r="N878">
        <v>1357127727</v>
      </c>
      <c r="O878" t="b">
        <v>0</v>
      </c>
      <c r="P878">
        <v>45</v>
      </c>
      <c r="Q878" t="b">
        <v>0</v>
      </c>
      <c r="R878" t="s">
        <v>8278</v>
      </c>
      <c r="S878" s="6">
        <f>F878/E878</f>
        <v>0.40799492385786801</v>
      </c>
      <c r="T878" s="7">
        <f>F878/P878</f>
        <v>28.577777777777779</v>
      </c>
      <c r="U878" t="s">
        <v>8324</v>
      </c>
      <c r="V878" t="s">
        <v>8327</v>
      </c>
    </row>
    <row r="879" spans="1:22" ht="60" x14ac:dyDescent="0.25">
      <c r="A879">
        <v>877</v>
      </c>
      <c r="B879" s="3" t="s">
        <v>878</v>
      </c>
      <c r="C879" s="3" t="s">
        <v>4987</v>
      </c>
      <c r="D879" s="3">
        <f t="shared" si="26"/>
        <v>649</v>
      </c>
      <c r="E879">
        <v>2000</v>
      </c>
      <c r="F879">
        <v>1351</v>
      </c>
      <c r="G879" t="s">
        <v>8221</v>
      </c>
      <c r="H879" t="s">
        <v>8224</v>
      </c>
      <c r="I879" t="s">
        <v>8246</v>
      </c>
      <c r="J879" s="12">
        <f>(K879/86400)+25569+(-6/24)</f>
        <v>41627.538888888885</v>
      </c>
      <c r="K879">
        <v>1387479360</v>
      </c>
      <c r="L879" t="str">
        <f t="shared" si="27"/>
        <v>Nov</v>
      </c>
      <c r="M879" s="12">
        <f>(N879/86400)+25569+(-6/24)</f>
        <v>41597.538888888885</v>
      </c>
      <c r="N879">
        <v>1384887360</v>
      </c>
      <c r="O879" t="b">
        <v>0</v>
      </c>
      <c r="P879">
        <v>29</v>
      </c>
      <c r="Q879" t="b">
        <v>0</v>
      </c>
      <c r="R879" t="s">
        <v>8278</v>
      </c>
      <c r="S879" s="6">
        <f>F879/E879</f>
        <v>0.67549999999999999</v>
      </c>
      <c r="T879" s="7">
        <f>F879/P879</f>
        <v>46.586206896551722</v>
      </c>
      <c r="U879" t="s">
        <v>8324</v>
      </c>
      <c r="V879" t="s">
        <v>8327</v>
      </c>
    </row>
    <row r="880" spans="1:22" ht="60" x14ac:dyDescent="0.25">
      <c r="A880">
        <v>878</v>
      </c>
      <c r="B880" s="3" t="s">
        <v>879</v>
      </c>
      <c r="C880" s="3" t="s">
        <v>4988</v>
      </c>
      <c r="D880" s="3">
        <f t="shared" si="26"/>
        <v>4935</v>
      </c>
      <c r="E880">
        <v>5000</v>
      </c>
      <c r="F880">
        <v>65</v>
      </c>
      <c r="G880" t="s">
        <v>8221</v>
      </c>
      <c r="H880" t="s">
        <v>8224</v>
      </c>
      <c r="I880" t="s">
        <v>8246</v>
      </c>
      <c r="J880" s="12">
        <f>(K880/86400)+25569+(-6/24)</f>
        <v>40534.982916666668</v>
      </c>
      <c r="K880">
        <v>1293082524</v>
      </c>
      <c r="L880" t="str">
        <f t="shared" si="27"/>
        <v>Nov</v>
      </c>
      <c r="M880" s="12">
        <f>(N880/86400)+25569+(-6/24)</f>
        <v>40504.982916666668</v>
      </c>
      <c r="N880">
        <v>1290490524</v>
      </c>
      <c r="O880" t="b">
        <v>0</v>
      </c>
      <c r="P880">
        <v>2</v>
      </c>
      <c r="Q880" t="b">
        <v>0</v>
      </c>
      <c r="R880" t="s">
        <v>8278</v>
      </c>
      <c r="S880" s="6">
        <f>F880/E880</f>
        <v>1.2999999999999999E-2</v>
      </c>
      <c r="T880" s="7">
        <f>F880/P880</f>
        <v>32.5</v>
      </c>
      <c r="U880" t="s">
        <v>8324</v>
      </c>
      <c r="V880" t="s">
        <v>8327</v>
      </c>
    </row>
    <row r="881" spans="1:22" ht="60" x14ac:dyDescent="0.25">
      <c r="A881">
        <v>879</v>
      </c>
      <c r="B881" s="3" t="s">
        <v>880</v>
      </c>
      <c r="C881" s="3" t="s">
        <v>4989</v>
      </c>
      <c r="D881" s="3">
        <f t="shared" si="26"/>
        <v>1456</v>
      </c>
      <c r="E881">
        <v>2100</v>
      </c>
      <c r="F881">
        <v>644</v>
      </c>
      <c r="G881" t="s">
        <v>8221</v>
      </c>
      <c r="H881" t="s">
        <v>8224</v>
      </c>
      <c r="I881" t="s">
        <v>8246</v>
      </c>
      <c r="J881" s="12">
        <f>(K881/86400)+25569+(-6/24)</f>
        <v>41058.579918981479</v>
      </c>
      <c r="K881">
        <v>1338321305</v>
      </c>
      <c r="L881" t="str">
        <f t="shared" si="27"/>
        <v>May</v>
      </c>
      <c r="M881" s="12">
        <f>(N881/86400)+25569+(-6/24)</f>
        <v>41037.579918981479</v>
      </c>
      <c r="N881">
        <v>1336506905</v>
      </c>
      <c r="O881" t="b">
        <v>0</v>
      </c>
      <c r="P881">
        <v>30</v>
      </c>
      <c r="Q881" t="b">
        <v>0</v>
      </c>
      <c r="R881" t="s">
        <v>8278</v>
      </c>
      <c r="S881" s="6">
        <f>F881/E881</f>
        <v>0.30666666666666664</v>
      </c>
      <c r="T881" s="7">
        <f>F881/P881</f>
        <v>21.466666666666665</v>
      </c>
      <c r="U881" t="s">
        <v>8324</v>
      </c>
      <c r="V881" t="s">
        <v>8327</v>
      </c>
    </row>
    <row r="882" spans="1:22" ht="60" x14ac:dyDescent="0.25">
      <c r="A882">
        <v>880</v>
      </c>
      <c r="B882" s="3" t="s">
        <v>881</v>
      </c>
      <c r="C882" s="3" t="s">
        <v>4990</v>
      </c>
      <c r="D882" s="3">
        <f t="shared" si="26"/>
        <v>3667</v>
      </c>
      <c r="E882">
        <v>3780</v>
      </c>
      <c r="F882">
        <v>113</v>
      </c>
      <c r="G882" t="s">
        <v>8221</v>
      </c>
      <c r="H882" t="s">
        <v>8224</v>
      </c>
      <c r="I882" t="s">
        <v>8246</v>
      </c>
      <c r="J882" s="12">
        <f>(K882/86400)+25569+(-6/24)</f>
        <v>41212.07104166667</v>
      </c>
      <c r="K882">
        <v>1351582938</v>
      </c>
      <c r="L882" t="str">
        <f t="shared" si="27"/>
        <v>Sep</v>
      </c>
      <c r="M882" s="12">
        <f>(N882/86400)+25569+(-6/24)</f>
        <v>41179.07104166667</v>
      </c>
      <c r="N882">
        <v>1348731738</v>
      </c>
      <c r="O882" t="b">
        <v>0</v>
      </c>
      <c r="P882">
        <v>8</v>
      </c>
      <c r="Q882" t="b">
        <v>0</v>
      </c>
      <c r="R882" t="s">
        <v>8279</v>
      </c>
      <c r="S882" s="6">
        <f>F882/E882</f>
        <v>2.9894179894179893E-2</v>
      </c>
      <c r="T882" s="7">
        <f>F882/P882</f>
        <v>14.125</v>
      </c>
      <c r="U882" t="s">
        <v>8324</v>
      </c>
      <c r="V882" t="s">
        <v>8328</v>
      </c>
    </row>
    <row r="883" spans="1:22" ht="45" x14ac:dyDescent="0.25">
      <c r="A883">
        <v>881</v>
      </c>
      <c r="B883" s="3" t="s">
        <v>882</v>
      </c>
      <c r="C883" s="3" t="s">
        <v>4991</v>
      </c>
      <c r="D883" s="3">
        <f t="shared" si="26"/>
        <v>3720</v>
      </c>
      <c r="E883">
        <v>3750</v>
      </c>
      <c r="F883">
        <v>30</v>
      </c>
      <c r="G883" t="s">
        <v>8221</v>
      </c>
      <c r="H883" t="s">
        <v>8224</v>
      </c>
      <c r="I883" t="s">
        <v>8246</v>
      </c>
      <c r="J883" s="12">
        <f>(K883/86400)+25569+(-6/24)</f>
        <v>40922.00099537037</v>
      </c>
      <c r="K883">
        <v>1326520886</v>
      </c>
      <c r="L883" t="str">
        <f t="shared" si="27"/>
        <v>Nov</v>
      </c>
      <c r="M883" s="12">
        <f>(N883/86400)+25569+(-6/24)</f>
        <v>40877.00099537037</v>
      </c>
      <c r="N883">
        <v>1322632886</v>
      </c>
      <c r="O883" t="b">
        <v>0</v>
      </c>
      <c r="P883">
        <v>1</v>
      </c>
      <c r="Q883" t="b">
        <v>0</v>
      </c>
      <c r="R883" t="s">
        <v>8279</v>
      </c>
      <c r="S883" s="6">
        <f>F883/E883</f>
        <v>8.0000000000000002E-3</v>
      </c>
      <c r="T883" s="7">
        <f>F883/P883</f>
        <v>30</v>
      </c>
      <c r="U883" t="s">
        <v>8324</v>
      </c>
      <c r="V883" t="s">
        <v>8328</v>
      </c>
    </row>
    <row r="884" spans="1:22" ht="60" x14ac:dyDescent="0.25">
      <c r="A884">
        <v>882</v>
      </c>
      <c r="B884" s="3" t="s">
        <v>883</v>
      </c>
      <c r="C884" s="3" t="s">
        <v>4992</v>
      </c>
      <c r="D884" s="3">
        <f t="shared" si="26"/>
        <v>1198</v>
      </c>
      <c r="E884">
        <v>1500</v>
      </c>
      <c r="F884">
        <v>302</v>
      </c>
      <c r="G884" t="s">
        <v>8221</v>
      </c>
      <c r="H884" t="s">
        <v>8224</v>
      </c>
      <c r="I884" t="s">
        <v>8246</v>
      </c>
      <c r="J884" s="12">
        <f>(K884/86400)+25569+(-6/24)</f>
        <v>40792.610532407409</v>
      </c>
      <c r="K884">
        <v>1315341550</v>
      </c>
      <c r="L884" t="str">
        <f t="shared" si="27"/>
        <v>Aug</v>
      </c>
      <c r="M884" s="12">
        <f>(N884/86400)+25569+(-6/24)</f>
        <v>40759.610532407409</v>
      </c>
      <c r="N884">
        <v>1312490350</v>
      </c>
      <c r="O884" t="b">
        <v>0</v>
      </c>
      <c r="P884">
        <v>14</v>
      </c>
      <c r="Q884" t="b">
        <v>0</v>
      </c>
      <c r="R884" t="s">
        <v>8279</v>
      </c>
      <c r="S884" s="6">
        <f>F884/E884</f>
        <v>0.20133333333333334</v>
      </c>
      <c r="T884" s="7">
        <f>F884/P884</f>
        <v>21.571428571428573</v>
      </c>
      <c r="U884" t="s">
        <v>8324</v>
      </c>
      <c r="V884" t="s">
        <v>8328</v>
      </c>
    </row>
    <row r="885" spans="1:22" ht="60" x14ac:dyDescent="0.25">
      <c r="A885">
        <v>883</v>
      </c>
      <c r="B885" s="3" t="s">
        <v>884</v>
      </c>
      <c r="C885" s="3" t="s">
        <v>4993</v>
      </c>
      <c r="D885" s="3">
        <f t="shared" si="26"/>
        <v>2999</v>
      </c>
      <c r="E885">
        <v>5000</v>
      </c>
      <c r="F885">
        <v>2001</v>
      </c>
      <c r="G885" t="s">
        <v>8221</v>
      </c>
      <c r="H885" t="s">
        <v>8224</v>
      </c>
      <c r="I885" t="s">
        <v>8246</v>
      </c>
      <c r="J885" s="12">
        <f>(K885/86400)+25569+(-6/24)</f>
        <v>42431.685590277775</v>
      </c>
      <c r="K885">
        <v>1456957635</v>
      </c>
      <c r="L885" t="str">
        <f t="shared" si="27"/>
        <v>Jan</v>
      </c>
      <c r="M885" s="12">
        <f>(N885/86400)+25569+(-6/24)</f>
        <v>42371.685590277775</v>
      </c>
      <c r="N885">
        <v>1451773635</v>
      </c>
      <c r="O885" t="b">
        <v>0</v>
      </c>
      <c r="P885">
        <v>24</v>
      </c>
      <c r="Q885" t="b">
        <v>0</v>
      </c>
      <c r="R885" t="s">
        <v>8279</v>
      </c>
      <c r="S885" s="6">
        <f>F885/E885</f>
        <v>0.4002</v>
      </c>
      <c r="T885" s="7">
        <f>F885/P885</f>
        <v>83.375</v>
      </c>
      <c r="U885" t="s">
        <v>8324</v>
      </c>
      <c r="V885" t="s">
        <v>8328</v>
      </c>
    </row>
    <row r="886" spans="1:22" ht="45" x14ac:dyDescent="0.25">
      <c r="A886">
        <v>884</v>
      </c>
      <c r="B886" s="3" t="s">
        <v>885</v>
      </c>
      <c r="C886" s="3" t="s">
        <v>4994</v>
      </c>
      <c r="D886" s="3">
        <f t="shared" si="26"/>
        <v>1980</v>
      </c>
      <c r="E886">
        <v>2000</v>
      </c>
      <c r="F886">
        <v>20</v>
      </c>
      <c r="G886" t="s">
        <v>8221</v>
      </c>
      <c r="H886" t="s">
        <v>8224</v>
      </c>
      <c r="I886" t="s">
        <v>8246</v>
      </c>
      <c r="J886" s="12">
        <f>(K886/86400)+25569+(-6/24)</f>
        <v>41040.854861111111</v>
      </c>
      <c r="K886">
        <v>1336789860</v>
      </c>
      <c r="L886" t="str">
        <f t="shared" si="27"/>
        <v>Mar</v>
      </c>
      <c r="M886" s="12">
        <f>(N886/86400)+25569+(-6/24)</f>
        <v>40981.552615740744</v>
      </c>
      <c r="N886">
        <v>1331666146</v>
      </c>
      <c r="O886" t="b">
        <v>0</v>
      </c>
      <c r="P886">
        <v>2</v>
      </c>
      <c r="Q886" t="b">
        <v>0</v>
      </c>
      <c r="R886" t="s">
        <v>8279</v>
      </c>
      <c r="S886" s="6">
        <f>F886/E886</f>
        <v>0.01</v>
      </c>
      <c r="T886" s="7">
        <f>F886/P886</f>
        <v>10</v>
      </c>
      <c r="U886" t="s">
        <v>8324</v>
      </c>
      <c r="V886" t="s">
        <v>8328</v>
      </c>
    </row>
    <row r="887" spans="1:22" ht="45" x14ac:dyDescent="0.25">
      <c r="A887">
        <v>885</v>
      </c>
      <c r="B887" s="3" t="s">
        <v>886</v>
      </c>
      <c r="C887" s="3" t="s">
        <v>4995</v>
      </c>
      <c r="D887" s="3">
        <f t="shared" si="26"/>
        <v>250</v>
      </c>
      <c r="E887">
        <v>1000</v>
      </c>
      <c r="F887">
        <v>750</v>
      </c>
      <c r="G887" t="s">
        <v>8221</v>
      </c>
      <c r="H887" t="s">
        <v>8224</v>
      </c>
      <c r="I887" t="s">
        <v>8246</v>
      </c>
      <c r="J887" s="12">
        <f>(K887/86400)+25569+(-6/24)</f>
        <v>42734.691099537042</v>
      </c>
      <c r="K887">
        <v>1483137311</v>
      </c>
      <c r="L887" t="str">
        <f t="shared" si="27"/>
        <v>Dec</v>
      </c>
      <c r="M887" s="12">
        <f>(N887/86400)+25569+(-6/24)</f>
        <v>42713.691099537042</v>
      </c>
      <c r="N887">
        <v>1481322911</v>
      </c>
      <c r="O887" t="b">
        <v>0</v>
      </c>
      <c r="P887">
        <v>21</v>
      </c>
      <c r="Q887" t="b">
        <v>0</v>
      </c>
      <c r="R887" t="s">
        <v>8279</v>
      </c>
      <c r="S887" s="6">
        <f>F887/E887</f>
        <v>0.75</v>
      </c>
      <c r="T887" s="7">
        <f>F887/P887</f>
        <v>35.714285714285715</v>
      </c>
      <c r="U887" t="s">
        <v>8324</v>
      </c>
      <c r="V887" t="s">
        <v>8328</v>
      </c>
    </row>
    <row r="888" spans="1:22" ht="60" x14ac:dyDescent="0.25">
      <c r="A888">
        <v>886</v>
      </c>
      <c r="B888" s="3" t="s">
        <v>887</v>
      </c>
      <c r="C888" s="3" t="s">
        <v>4996</v>
      </c>
      <c r="D888" s="3">
        <f t="shared" si="26"/>
        <v>295</v>
      </c>
      <c r="E888">
        <v>500</v>
      </c>
      <c r="F888">
        <v>205</v>
      </c>
      <c r="G888" t="s">
        <v>8221</v>
      </c>
      <c r="H888" t="s">
        <v>8224</v>
      </c>
      <c r="I888" t="s">
        <v>8246</v>
      </c>
      <c r="J888" s="12">
        <f>(K888/86400)+25569+(-6/24)</f>
        <v>42628.620520833334</v>
      </c>
      <c r="K888">
        <v>1473972813</v>
      </c>
      <c r="L888" t="str">
        <f t="shared" si="27"/>
        <v>Aug</v>
      </c>
      <c r="M888" s="12">
        <f>(N888/86400)+25569+(-6/24)</f>
        <v>42603.620520833334</v>
      </c>
      <c r="N888">
        <v>1471812813</v>
      </c>
      <c r="O888" t="b">
        <v>0</v>
      </c>
      <c r="P888">
        <v>7</v>
      </c>
      <c r="Q888" t="b">
        <v>0</v>
      </c>
      <c r="R888" t="s">
        <v>8279</v>
      </c>
      <c r="S888" s="6">
        <f>F888/E888</f>
        <v>0.41</v>
      </c>
      <c r="T888" s="7">
        <f>F888/P888</f>
        <v>29.285714285714285</v>
      </c>
      <c r="U888" t="s">
        <v>8324</v>
      </c>
      <c r="V888" t="s">
        <v>8328</v>
      </c>
    </row>
    <row r="889" spans="1:22" ht="60" x14ac:dyDescent="0.25">
      <c r="A889">
        <v>887</v>
      </c>
      <c r="B889" s="3" t="s">
        <v>888</v>
      </c>
      <c r="C889" s="3" t="s">
        <v>4997</v>
      </c>
      <c r="D889" s="3">
        <f t="shared" si="26"/>
        <v>1000</v>
      </c>
      <c r="E889">
        <v>1000</v>
      </c>
      <c r="F889">
        <v>0</v>
      </c>
      <c r="G889" t="s">
        <v>8221</v>
      </c>
      <c r="H889" t="s">
        <v>8224</v>
      </c>
      <c r="I889" t="s">
        <v>8246</v>
      </c>
      <c r="J889" s="12">
        <f>(K889/86400)+25569+(-6/24)</f>
        <v>41056.708969907406</v>
      </c>
      <c r="K889">
        <v>1338159655</v>
      </c>
      <c r="L889" t="str">
        <f t="shared" si="27"/>
        <v>Apr</v>
      </c>
      <c r="M889" s="12">
        <f>(N889/86400)+25569+(-6/24)</f>
        <v>41026.708969907406</v>
      </c>
      <c r="N889">
        <v>1335567655</v>
      </c>
      <c r="O889" t="b">
        <v>0</v>
      </c>
      <c r="P889">
        <v>0</v>
      </c>
      <c r="Q889" t="b">
        <v>0</v>
      </c>
      <c r="R889" t="s">
        <v>8279</v>
      </c>
      <c r="S889" s="6">
        <f>F889/E889</f>
        <v>0</v>
      </c>
      <c r="T889" s="9" t="s">
        <v>7235</v>
      </c>
      <c r="U889" t="s">
        <v>8324</v>
      </c>
      <c r="V889" t="s">
        <v>8328</v>
      </c>
    </row>
    <row r="890" spans="1:22" ht="60" x14ac:dyDescent="0.25">
      <c r="A890">
        <v>888</v>
      </c>
      <c r="B890" s="3" t="s">
        <v>889</v>
      </c>
      <c r="C890" s="3" t="s">
        <v>4998</v>
      </c>
      <c r="D890" s="3">
        <f t="shared" si="26"/>
        <v>928</v>
      </c>
      <c r="E890">
        <v>1000</v>
      </c>
      <c r="F890">
        <v>72</v>
      </c>
      <c r="G890" t="s">
        <v>8221</v>
      </c>
      <c r="H890" t="s">
        <v>8224</v>
      </c>
      <c r="I890" t="s">
        <v>8246</v>
      </c>
      <c r="J890" s="12">
        <f>(K890/86400)+25569+(-6/24)</f>
        <v>40787</v>
      </c>
      <c r="K890">
        <v>1314856800</v>
      </c>
      <c r="L890" t="str">
        <f t="shared" si="27"/>
        <v>Jul</v>
      </c>
      <c r="M890" s="12">
        <f>(N890/86400)+25569+(-6/24)</f>
        <v>40751.503298611111</v>
      </c>
      <c r="N890">
        <v>1311789885</v>
      </c>
      <c r="O890" t="b">
        <v>0</v>
      </c>
      <c r="P890">
        <v>4</v>
      </c>
      <c r="Q890" t="b">
        <v>0</v>
      </c>
      <c r="R890" t="s">
        <v>8279</v>
      </c>
      <c r="S890" s="6">
        <f>F890/E890</f>
        <v>7.1999999999999995E-2</v>
      </c>
      <c r="T890" s="7">
        <f>F890/P890</f>
        <v>18</v>
      </c>
      <c r="U890" t="s">
        <v>8324</v>
      </c>
      <c r="V890" t="s">
        <v>8328</v>
      </c>
    </row>
    <row r="891" spans="1:22" ht="45" x14ac:dyDescent="0.25">
      <c r="A891">
        <v>889</v>
      </c>
      <c r="B891" s="3" t="s">
        <v>890</v>
      </c>
      <c r="C891" s="3" t="s">
        <v>4999</v>
      </c>
      <c r="D891" s="3">
        <f t="shared" si="26"/>
        <v>22639.68</v>
      </c>
      <c r="E891">
        <v>25000</v>
      </c>
      <c r="F891">
        <v>2360.3200000000002</v>
      </c>
      <c r="G891" t="s">
        <v>8221</v>
      </c>
      <c r="H891" t="s">
        <v>8224</v>
      </c>
      <c r="I891" t="s">
        <v>8246</v>
      </c>
      <c r="J891" s="12">
        <f>(K891/86400)+25569+(-6/24)</f>
        <v>41917.534062500003</v>
      </c>
      <c r="K891">
        <v>1412534943</v>
      </c>
      <c r="L891" t="str">
        <f t="shared" si="27"/>
        <v>Sep</v>
      </c>
      <c r="M891" s="12">
        <f>(N891/86400)+25569+(-6/24)</f>
        <v>41887.534062500003</v>
      </c>
      <c r="N891">
        <v>1409942943</v>
      </c>
      <c r="O891" t="b">
        <v>0</v>
      </c>
      <c r="P891">
        <v>32</v>
      </c>
      <c r="Q891" t="b">
        <v>0</v>
      </c>
      <c r="R891" t="s">
        <v>8279</v>
      </c>
      <c r="S891" s="6">
        <f>F891/E891</f>
        <v>9.4412800000000005E-2</v>
      </c>
      <c r="T891" s="7">
        <f>F891/P891</f>
        <v>73.760000000000005</v>
      </c>
      <c r="U891" t="s">
        <v>8324</v>
      </c>
      <c r="V891" t="s">
        <v>8328</v>
      </c>
    </row>
    <row r="892" spans="1:22" ht="60" x14ac:dyDescent="0.25">
      <c r="A892">
        <v>890</v>
      </c>
      <c r="B892" s="3" t="s">
        <v>891</v>
      </c>
      <c r="C892" s="3" t="s">
        <v>5000</v>
      </c>
      <c r="D892" s="3">
        <f t="shared" si="26"/>
        <v>2875</v>
      </c>
      <c r="E892">
        <v>3000</v>
      </c>
      <c r="F892">
        <v>125</v>
      </c>
      <c r="G892" t="s">
        <v>8221</v>
      </c>
      <c r="H892" t="s">
        <v>8224</v>
      </c>
      <c r="I892" t="s">
        <v>8246</v>
      </c>
      <c r="J892" s="12">
        <f>(K892/86400)+25569+(-6/24)</f>
        <v>41599.490497685183</v>
      </c>
      <c r="K892">
        <v>1385055979</v>
      </c>
      <c r="L892" t="str">
        <f t="shared" si="27"/>
        <v>Oct</v>
      </c>
      <c r="M892" s="12">
        <f>(N892/86400)+25569+(-6/24)</f>
        <v>41569.448831018519</v>
      </c>
      <c r="N892">
        <v>1382460379</v>
      </c>
      <c r="O892" t="b">
        <v>0</v>
      </c>
      <c r="P892">
        <v>4</v>
      </c>
      <c r="Q892" t="b">
        <v>0</v>
      </c>
      <c r="R892" t="s">
        <v>8279</v>
      </c>
      <c r="S892" s="6">
        <f>F892/E892</f>
        <v>4.1666666666666664E-2</v>
      </c>
      <c r="T892" s="7">
        <f>F892/P892</f>
        <v>31.25</v>
      </c>
      <c r="U892" t="s">
        <v>8324</v>
      </c>
      <c r="V892" t="s">
        <v>8328</v>
      </c>
    </row>
    <row r="893" spans="1:22" ht="60" x14ac:dyDescent="0.25">
      <c r="A893">
        <v>891</v>
      </c>
      <c r="B893" s="3" t="s">
        <v>892</v>
      </c>
      <c r="C893" s="3" t="s">
        <v>5001</v>
      </c>
      <c r="D893" s="3">
        <f t="shared" si="26"/>
        <v>7740</v>
      </c>
      <c r="E893">
        <v>8000</v>
      </c>
      <c r="F893">
        <v>260</v>
      </c>
      <c r="G893" t="s">
        <v>8221</v>
      </c>
      <c r="H893" t="s">
        <v>8224</v>
      </c>
      <c r="I893" t="s">
        <v>8246</v>
      </c>
      <c r="J893" s="12">
        <f>(K893/86400)+25569+(-6/24)</f>
        <v>41871.781597222223</v>
      </c>
      <c r="K893">
        <v>1408581930</v>
      </c>
      <c r="L893" t="str">
        <f t="shared" si="27"/>
        <v>Jul</v>
      </c>
      <c r="M893" s="12">
        <f>(N893/86400)+25569+(-6/24)</f>
        <v>41841.781597222223</v>
      </c>
      <c r="N893">
        <v>1405989930</v>
      </c>
      <c r="O893" t="b">
        <v>0</v>
      </c>
      <c r="P893">
        <v>9</v>
      </c>
      <c r="Q893" t="b">
        <v>0</v>
      </c>
      <c r="R893" t="s">
        <v>8279</v>
      </c>
      <c r="S893" s="6">
        <f>F893/E893</f>
        <v>3.2500000000000001E-2</v>
      </c>
      <c r="T893" s="7">
        <f>F893/P893</f>
        <v>28.888888888888889</v>
      </c>
      <c r="U893" t="s">
        <v>8324</v>
      </c>
      <c r="V893" t="s">
        <v>8328</v>
      </c>
    </row>
    <row r="894" spans="1:22" ht="60" x14ac:dyDescent="0.25">
      <c r="A894">
        <v>892</v>
      </c>
      <c r="B894" s="3" t="s">
        <v>893</v>
      </c>
      <c r="C894" s="3" t="s">
        <v>5002</v>
      </c>
      <c r="D894" s="3">
        <f t="shared" si="26"/>
        <v>3555</v>
      </c>
      <c r="E894">
        <v>6000</v>
      </c>
      <c r="F894">
        <v>2445</v>
      </c>
      <c r="G894" t="s">
        <v>8221</v>
      </c>
      <c r="H894" t="s">
        <v>8224</v>
      </c>
      <c r="I894" t="s">
        <v>8246</v>
      </c>
      <c r="J894" s="12">
        <f>(K894/86400)+25569+(-6/24)</f>
        <v>40390.916666666664</v>
      </c>
      <c r="K894">
        <v>1280635200</v>
      </c>
      <c r="L894" t="str">
        <f t="shared" si="27"/>
        <v>May</v>
      </c>
      <c r="M894" s="12">
        <f>(N894/86400)+25569+(-6/24)</f>
        <v>40303.95003472222</v>
      </c>
      <c r="N894">
        <v>1273121283</v>
      </c>
      <c r="O894" t="b">
        <v>0</v>
      </c>
      <c r="P894">
        <v>17</v>
      </c>
      <c r="Q894" t="b">
        <v>0</v>
      </c>
      <c r="R894" t="s">
        <v>8279</v>
      </c>
      <c r="S894" s="6">
        <f>F894/E894</f>
        <v>0.40749999999999997</v>
      </c>
      <c r="T894" s="7">
        <f>F894/P894</f>
        <v>143.8235294117647</v>
      </c>
      <c r="U894" t="s">
        <v>8324</v>
      </c>
      <c r="V894" t="s">
        <v>8328</v>
      </c>
    </row>
    <row r="895" spans="1:22" ht="45" x14ac:dyDescent="0.25">
      <c r="A895">
        <v>893</v>
      </c>
      <c r="B895" s="3" t="s">
        <v>894</v>
      </c>
      <c r="C895" s="3" t="s">
        <v>5003</v>
      </c>
      <c r="D895" s="3">
        <f t="shared" si="26"/>
        <v>1800</v>
      </c>
      <c r="E895">
        <v>2000</v>
      </c>
      <c r="F895">
        <v>200</v>
      </c>
      <c r="G895" t="s">
        <v>8221</v>
      </c>
      <c r="H895" t="s">
        <v>8224</v>
      </c>
      <c r="I895" t="s">
        <v>8246</v>
      </c>
      <c r="J895" s="12">
        <f>(K895/86400)+25569+(-6/24)</f>
        <v>42095.606053240743</v>
      </c>
      <c r="K895">
        <v>1427920363</v>
      </c>
      <c r="L895" t="str">
        <f t="shared" si="27"/>
        <v>Mar</v>
      </c>
      <c r="M895" s="12">
        <f>(N895/86400)+25569+(-6/24)</f>
        <v>42065.647719907407</v>
      </c>
      <c r="N895">
        <v>1425331963</v>
      </c>
      <c r="O895" t="b">
        <v>0</v>
      </c>
      <c r="P895">
        <v>5</v>
      </c>
      <c r="Q895" t="b">
        <v>0</v>
      </c>
      <c r="R895" t="s">
        <v>8279</v>
      </c>
      <c r="S895" s="6">
        <f>F895/E895</f>
        <v>0.1</v>
      </c>
      <c r="T895" s="7">
        <f>F895/P895</f>
        <v>40</v>
      </c>
      <c r="U895" t="s">
        <v>8324</v>
      </c>
      <c r="V895" t="s">
        <v>8328</v>
      </c>
    </row>
    <row r="896" spans="1:22" ht="60" x14ac:dyDescent="0.25">
      <c r="A896">
        <v>894</v>
      </c>
      <c r="B896" s="3" t="s">
        <v>895</v>
      </c>
      <c r="C896" s="3" t="s">
        <v>5004</v>
      </c>
      <c r="D896" s="3">
        <f t="shared" si="26"/>
        <v>12166</v>
      </c>
      <c r="E896">
        <v>20000</v>
      </c>
      <c r="F896">
        <v>7834</v>
      </c>
      <c r="G896" t="s">
        <v>8221</v>
      </c>
      <c r="H896" t="s">
        <v>8224</v>
      </c>
      <c r="I896" t="s">
        <v>8246</v>
      </c>
      <c r="J896" s="12">
        <f>(K896/86400)+25569+(-6/24)</f>
        <v>42526.73159722222</v>
      </c>
      <c r="K896">
        <v>1465169610</v>
      </c>
      <c r="L896" t="str">
        <f t="shared" si="27"/>
        <v>May</v>
      </c>
      <c r="M896" s="12">
        <f>(N896/86400)+25569+(-6/24)</f>
        <v>42496.73159722222</v>
      </c>
      <c r="N896">
        <v>1462577610</v>
      </c>
      <c r="O896" t="b">
        <v>0</v>
      </c>
      <c r="P896">
        <v>53</v>
      </c>
      <c r="Q896" t="b">
        <v>0</v>
      </c>
      <c r="R896" t="s">
        <v>8279</v>
      </c>
      <c r="S896" s="6">
        <f>F896/E896</f>
        <v>0.39169999999999999</v>
      </c>
      <c r="T896" s="7">
        <f>F896/P896</f>
        <v>147.81132075471697</v>
      </c>
      <c r="U896" t="s">
        <v>8324</v>
      </c>
      <c r="V896" t="s">
        <v>8328</v>
      </c>
    </row>
    <row r="897" spans="1:22" ht="60" x14ac:dyDescent="0.25">
      <c r="A897">
        <v>895</v>
      </c>
      <c r="B897" s="3" t="s">
        <v>896</v>
      </c>
      <c r="C897" s="3" t="s">
        <v>5005</v>
      </c>
      <c r="D897" s="3">
        <f t="shared" si="26"/>
        <v>7805</v>
      </c>
      <c r="E897">
        <v>8000</v>
      </c>
      <c r="F897">
        <v>195</v>
      </c>
      <c r="G897" t="s">
        <v>8221</v>
      </c>
      <c r="H897" t="s">
        <v>8224</v>
      </c>
      <c r="I897" t="s">
        <v>8246</v>
      </c>
      <c r="J897" s="12">
        <f>(K897/86400)+25569+(-6/24)</f>
        <v>40475.877650462964</v>
      </c>
      <c r="K897">
        <v>1287975829</v>
      </c>
      <c r="L897" t="str">
        <f t="shared" si="27"/>
        <v>Sep</v>
      </c>
      <c r="M897" s="12">
        <f>(N897/86400)+25569+(-6/24)</f>
        <v>40430.877650462964</v>
      </c>
      <c r="N897">
        <v>1284087829</v>
      </c>
      <c r="O897" t="b">
        <v>0</v>
      </c>
      <c r="P897">
        <v>7</v>
      </c>
      <c r="Q897" t="b">
        <v>0</v>
      </c>
      <c r="R897" t="s">
        <v>8279</v>
      </c>
      <c r="S897" s="6">
        <f>F897/E897</f>
        <v>2.4375000000000001E-2</v>
      </c>
      <c r="T897" s="7">
        <f>F897/P897</f>
        <v>27.857142857142858</v>
      </c>
      <c r="U897" t="s">
        <v>8324</v>
      </c>
      <c r="V897" t="s">
        <v>8328</v>
      </c>
    </row>
    <row r="898" spans="1:22" ht="60" x14ac:dyDescent="0.25">
      <c r="A898">
        <v>896</v>
      </c>
      <c r="B898" s="3" t="s">
        <v>897</v>
      </c>
      <c r="C898" s="3" t="s">
        <v>5006</v>
      </c>
      <c r="D898" s="3">
        <f t="shared" si="26"/>
        <v>4800</v>
      </c>
      <c r="E898">
        <v>8000</v>
      </c>
      <c r="F898">
        <v>3200</v>
      </c>
      <c r="G898" t="s">
        <v>8221</v>
      </c>
      <c r="H898" t="s">
        <v>8224</v>
      </c>
      <c r="I898" t="s">
        <v>8246</v>
      </c>
      <c r="J898" s="12">
        <f>(K898/86400)+25569+(-6/24)</f>
        <v>42243.916666666672</v>
      </c>
      <c r="K898">
        <v>1440734400</v>
      </c>
      <c r="L898" t="str">
        <f t="shared" si="27"/>
        <v>Aug</v>
      </c>
      <c r="M898" s="12">
        <f>(N898/86400)+25569+(-6/24)</f>
        <v>42218.622986111106</v>
      </c>
      <c r="N898">
        <v>1438549026</v>
      </c>
      <c r="O898" t="b">
        <v>0</v>
      </c>
      <c r="P898">
        <v>72</v>
      </c>
      <c r="Q898" t="b">
        <v>0</v>
      </c>
      <c r="R898" t="s">
        <v>8279</v>
      </c>
      <c r="S898" s="6">
        <f>F898/E898</f>
        <v>0.4</v>
      </c>
      <c r="T898" s="7">
        <f>F898/P898</f>
        <v>44.444444444444443</v>
      </c>
      <c r="U898" t="s">
        <v>8324</v>
      </c>
      <c r="V898" t="s">
        <v>8328</v>
      </c>
    </row>
    <row r="899" spans="1:22" ht="60" x14ac:dyDescent="0.25">
      <c r="A899">
        <v>897</v>
      </c>
      <c r="B899" s="3" t="s">
        <v>898</v>
      </c>
      <c r="C899" s="3" t="s">
        <v>5007</v>
      </c>
      <c r="D899" s="3">
        <f t="shared" ref="D899:D962" si="28">E899-F899</f>
        <v>3000</v>
      </c>
      <c r="E899">
        <v>3000</v>
      </c>
      <c r="F899">
        <v>0</v>
      </c>
      <c r="G899" t="s">
        <v>8221</v>
      </c>
      <c r="H899" t="s">
        <v>8224</v>
      </c>
      <c r="I899" t="s">
        <v>8246</v>
      </c>
      <c r="J899" s="12">
        <f>(K899/86400)+25569+(-6/24)</f>
        <v>41241.480416666665</v>
      </c>
      <c r="K899">
        <v>1354123908</v>
      </c>
      <c r="L899" t="str">
        <f t="shared" ref="L899:L962" si="29">TEXT(M899,"mmm")</f>
        <v>Oct</v>
      </c>
      <c r="M899" s="12">
        <f>(N899/86400)+25569+(-6/24)</f>
        <v>41211.438750000001</v>
      </c>
      <c r="N899">
        <v>1351528308</v>
      </c>
      <c r="O899" t="b">
        <v>0</v>
      </c>
      <c r="P899">
        <v>0</v>
      </c>
      <c r="Q899" t="b">
        <v>0</v>
      </c>
      <c r="R899" t="s">
        <v>8279</v>
      </c>
      <c r="S899" s="6">
        <f>F899/E899</f>
        <v>0</v>
      </c>
      <c r="T899" s="9" t="s">
        <v>7235</v>
      </c>
      <c r="U899" t="s">
        <v>8324</v>
      </c>
      <c r="V899" t="s">
        <v>8328</v>
      </c>
    </row>
    <row r="900" spans="1:22" ht="60" x14ac:dyDescent="0.25">
      <c r="A900">
        <v>898</v>
      </c>
      <c r="B900" s="3" t="s">
        <v>899</v>
      </c>
      <c r="C900" s="3" t="s">
        <v>5008</v>
      </c>
      <c r="D900" s="3">
        <f t="shared" si="28"/>
        <v>2430</v>
      </c>
      <c r="E900">
        <v>2500</v>
      </c>
      <c r="F900">
        <v>70</v>
      </c>
      <c r="G900" t="s">
        <v>8221</v>
      </c>
      <c r="H900" t="s">
        <v>8224</v>
      </c>
      <c r="I900" t="s">
        <v>8246</v>
      </c>
      <c r="J900" s="12">
        <f>(K900/86400)+25569+(-6/24)</f>
        <v>40923.508217592593</v>
      </c>
      <c r="K900">
        <v>1326651110</v>
      </c>
      <c r="L900" t="str">
        <f t="shared" si="29"/>
        <v>Dec</v>
      </c>
      <c r="M900" s="12">
        <f>(N900/86400)+25569+(-6/24)</f>
        <v>40878.508217592593</v>
      </c>
      <c r="N900">
        <v>1322763110</v>
      </c>
      <c r="O900" t="b">
        <v>0</v>
      </c>
      <c r="P900">
        <v>2</v>
      </c>
      <c r="Q900" t="b">
        <v>0</v>
      </c>
      <c r="R900" t="s">
        <v>8279</v>
      </c>
      <c r="S900" s="6">
        <f>F900/E900</f>
        <v>2.8000000000000001E-2</v>
      </c>
      <c r="T900" s="7">
        <f>F900/P900</f>
        <v>35</v>
      </c>
      <c r="U900" t="s">
        <v>8324</v>
      </c>
      <c r="V900" t="s">
        <v>8328</v>
      </c>
    </row>
    <row r="901" spans="1:22" ht="45" x14ac:dyDescent="0.25">
      <c r="A901">
        <v>899</v>
      </c>
      <c r="B901" s="3" t="s">
        <v>900</v>
      </c>
      <c r="C901" s="3" t="s">
        <v>5009</v>
      </c>
      <c r="D901" s="3">
        <f t="shared" si="28"/>
        <v>470</v>
      </c>
      <c r="E901">
        <v>750</v>
      </c>
      <c r="F901">
        <v>280</v>
      </c>
      <c r="G901" t="s">
        <v>8221</v>
      </c>
      <c r="H901" t="s">
        <v>8224</v>
      </c>
      <c r="I901" t="s">
        <v>8246</v>
      </c>
      <c r="J901" s="12">
        <f>(K901/86400)+25569+(-6/24)</f>
        <v>40690.849097222221</v>
      </c>
      <c r="K901">
        <v>1306549362</v>
      </c>
      <c r="L901" t="str">
        <f t="shared" si="29"/>
        <v>Apr</v>
      </c>
      <c r="M901" s="12">
        <f>(N901/86400)+25569+(-6/24)</f>
        <v>40645.849097222221</v>
      </c>
      <c r="N901">
        <v>1302661362</v>
      </c>
      <c r="O901" t="b">
        <v>0</v>
      </c>
      <c r="P901">
        <v>8</v>
      </c>
      <c r="Q901" t="b">
        <v>0</v>
      </c>
      <c r="R901" t="s">
        <v>8279</v>
      </c>
      <c r="S901" s="6">
        <f>F901/E901</f>
        <v>0.37333333333333335</v>
      </c>
      <c r="T901" s="7">
        <f>F901/P901</f>
        <v>35</v>
      </c>
      <c r="U901" t="s">
        <v>8324</v>
      </c>
      <c r="V901" t="s">
        <v>8328</v>
      </c>
    </row>
    <row r="902" spans="1:22" ht="45" x14ac:dyDescent="0.25">
      <c r="A902">
        <v>900</v>
      </c>
      <c r="B902" s="3" t="s">
        <v>901</v>
      </c>
      <c r="C902" s="3" t="s">
        <v>5010</v>
      </c>
      <c r="D902" s="3">
        <f t="shared" si="28"/>
        <v>4979</v>
      </c>
      <c r="E902">
        <v>5000</v>
      </c>
      <c r="F902">
        <v>21</v>
      </c>
      <c r="G902" t="s">
        <v>8221</v>
      </c>
      <c r="H902" t="s">
        <v>8224</v>
      </c>
      <c r="I902" t="s">
        <v>8246</v>
      </c>
      <c r="J902" s="12">
        <f>(K902/86400)+25569+(-6/24)</f>
        <v>42459.557893518519</v>
      </c>
      <c r="K902">
        <v>1459365802</v>
      </c>
      <c r="L902" t="str">
        <f t="shared" si="29"/>
        <v>Feb</v>
      </c>
      <c r="M902" s="12">
        <f>(N902/86400)+25569+(-6/24)</f>
        <v>42429.59956018519</v>
      </c>
      <c r="N902">
        <v>1456777402</v>
      </c>
      <c r="O902" t="b">
        <v>0</v>
      </c>
      <c r="P902">
        <v>2</v>
      </c>
      <c r="Q902" t="b">
        <v>0</v>
      </c>
      <c r="R902" t="s">
        <v>8278</v>
      </c>
      <c r="S902" s="6">
        <f>F902/E902</f>
        <v>4.1999999999999997E-3</v>
      </c>
      <c r="T902" s="7">
        <f>F902/P902</f>
        <v>10.5</v>
      </c>
      <c r="U902" t="s">
        <v>8324</v>
      </c>
      <c r="V902" t="s">
        <v>8327</v>
      </c>
    </row>
    <row r="903" spans="1:22" ht="60" x14ac:dyDescent="0.25">
      <c r="A903">
        <v>901</v>
      </c>
      <c r="B903" s="3" t="s">
        <v>902</v>
      </c>
      <c r="C903" s="3" t="s">
        <v>5011</v>
      </c>
      <c r="D903" s="3">
        <f t="shared" si="28"/>
        <v>6500</v>
      </c>
      <c r="E903">
        <v>6500</v>
      </c>
      <c r="F903">
        <v>0</v>
      </c>
      <c r="G903" t="s">
        <v>8221</v>
      </c>
      <c r="H903" t="s">
        <v>8224</v>
      </c>
      <c r="I903" t="s">
        <v>8246</v>
      </c>
      <c r="J903" s="12">
        <f>(K903/86400)+25569+(-6/24)</f>
        <v>40337.549305555556</v>
      </c>
      <c r="K903">
        <v>1276024260</v>
      </c>
      <c r="L903" t="str">
        <f t="shared" si="29"/>
        <v>Apr</v>
      </c>
      <c r="M903" s="12">
        <f>(N903/86400)+25569+(-6/24)</f>
        <v>40291.56150462963</v>
      </c>
      <c r="N903">
        <v>1272050914</v>
      </c>
      <c r="O903" t="b">
        <v>0</v>
      </c>
      <c r="P903">
        <v>0</v>
      </c>
      <c r="Q903" t="b">
        <v>0</v>
      </c>
      <c r="R903" t="s">
        <v>8278</v>
      </c>
      <c r="S903" s="6">
        <f>F903/E903</f>
        <v>0</v>
      </c>
      <c r="T903" s="9" t="s">
        <v>7235</v>
      </c>
      <c r="U903" t="s">
        <v>8324</v>
      </c>
      <c r="V903" t="s">
        <v>8327</v>
      </c>
    </row>
    <row r="904" spans="1:22" ht="60" x14ac:dyDescent="0.25">
      <c r="A904">
        <v>902</v>
      </c>
      <c r="B904" s="3" t="s">
        <v>903</v>
      </c>
      <c r="C904" s="3" t="s">
        <v>5012</v>
      </c>
      <c r="D904" s="3">
        <f t="shared" si="28"/>
        <v>29910</v>
      </c>
      <c r="E904">
        <v>30000</v>
      </c>
      <c r="F904">
        <v>90</v>
      </c>
      <c r="G904" t="s">
        <v>8221</v>
      </c>
      <c r="H904" t="s">
        <v>8224</v>
      </c>
      <c r="I904" t="s">
        <v>8246</v>
      </c>
      <c r="J904" s="12">
        <f>(K904/86400)+25569+(-6/24)</f>
        <v>41881.395833333336</v>
      </c>
      <c r="K904">
        <v>1409412600</v>
      </c>
      <c r="L904" t="str">
        <f t="shared" si="29"/>
        <v>Jul</v>
      </c>
      <c r="M904" s="12">
        <f>(N904/86400)+25569+(-6/24)</f>
        <v>41829.715532407405</v>
      </c>
      <c r="N904">
        <v>1404947422</v>
      </c>
      <c r="O904" t="b">
        <v>0</v>
      </c>
      <c r="P904">
        <v>3</v>
      </c>
      <c r="Q904" t="b">
        <v>0</v>
      </c>
      <c r="R904" t="s">
        <v>8278</v>
      </c>
      <c r="S904" s="6">
        <f>F904/E904</f>
        <v>3.0000000000000001E-3</v>
      </c>
      <c r="T904" s="7">
        <f>F904/P904</f>
        <v>30</v>
      </c>
      <c r="U904" t="s">
        <v>8324</v>
      </c>
      <c r="V904" t="s">
        <v>8327</v>
      </c>
    </row>
    <row r="905" spans="1:22" ht="45" x14ac:dyDescent="0.25">
      <c r="A905">
        <v>903</v>
      </c>
      <c r="B905" s="3" t="s">
        <v>904</v>
      </c>
      <c r="C905" s="3" t="s">
        <v>5013</v>
      </c>
      <c r="D905" s="3">
        <f t="shared" si="28"/>
        <v>4840</v>
      </c>
      <c r="E905">
        <v>5000</v>
      </c>
      <c r="F905">
        <v>160</v>
      </c>
      <c r="G905" t="s">
        <v>8221</v>
      </c>
      <c r="H905" t="s">
        <v>8224</v>
      </c>
      <c r="I905" t="s">
        <v>8246</v>
      </c>
      <c r="J905" s="12">
        <f>(K905/86400)+25569+(-6/24)</f>
        <v>41174.850694444445</v>
      </c>
      <c r="K905">
        <v>1348367100</v>
      </c>
      <c r="L905" t="str">
        <f t="shared" si="29"/>
        <v>Aug</v>
      </c>
      <c r="M905" s="12">
        <f>(N905/86400)+25569+(-6/24)</f>
        <v>41149.546064814815</v>
      </c>
      <c r="N905">
        <v>1346180780</v>
      </c>
      <c r="O905" t="b">
        <v>0</v>
      </c>
      <c r="P905">
        <v>4</v>
      </c>
      <c r="Q905" t="b">
        <v>0</v>
      </c>
      <c r="R905" t="s">
        <v>8278</v>
      </c>
      <c r="S905" s="6">
        <f>F905/E905</f>
        <v>3.2000000000000001E-2</v>
      </c>
      <c r="T905" s="7">
        <f>F905/P905</f>
        <v>40</v>
      </c>
      <c r="U905" t="s">
        <v>8324</v>
      </c>
      <c r="V905" t="s">
        <v>8327</v>
      </c>
    </row>
    <row r="906" spans="1:22" ht="45" x14ac:dyDescent="0.25">
      <c r="A906">
        <v>904</v>
      </c>
      <c r="B906" s="3" t="s">
        <v>905</v>
      </c>
      <c r="C906" s="3" t="s">
        <v>5014</v>
      </c>
      <c r="D906" s="3">
        <f t="shared" si="28"/>
        <v>49849</v>
      </c>
      <c r="E906">
        <v>50000</v>
      </c>
      <c r="F906">
        <v>151</v>
      </c>
      <c r="G906" t="s">
        <v>8221</v>
      </c>
      <c r="H906" t="s">
        <v>8224</v>
      </c>
      <c r="I906" t="s">
        <v>8246</v>
      </c>
      <c r="J906" s="12">
        <f>(K906/86400)+25569+(-6/24)</f>
        <v>42371.830289351856</v>
      </c>
      <c r="K906">
        <v>1451786137</v>
      </c>
      <c r="L906" t="str">
        <f t="shared" si="29"/>
        <v>Dec</v>
      </c>
      <c r="M906" s="12">
        <f>(N906/86400)+25569+(-6/24)</f>
        <v>42341.830289351856</v>
      </c>
      <c r="N906">
        <v>1449194137</v>
      </c>
      <c r="O906" t="b">
        <v>0</v>
      </c>
      <c r="P906">
        <v>3</v>
      </c>
      <c r="Q906" t="b">
        <v>0</v>
      </c>
      <c r="R906" t="s">
        <v>8278</v>
      </c>
      <c r="S906" s="6">
        <f>F906/E906</f>
        <v>3.0200000000000001E-3</v>
      </c>
      <c r="T906" s="7">
        <f>F906/P906</f>
        <v>50.333333333333336</v>
      </c>
      <c r="U906" t="s">
        <v>8324</v>
      </c>
      <c r="V906" t="s">
        <v>8327</v>
      </c>
    </row>
    <row r="907" spans="1:22" ht="45" x14ac:dyDescent="0.25">
      <c r="A907">
        <v>905</v>
      </c>
      <c r="B907" s="3" t="s">
        <v>906</v>
      </c>
      <c r="C907" s="3" t="s">
        <v>5015</v>
      </c>
      <c r="D907" s="3">
        <f t="shared" si="28"/>
        <v>6304</v>
      </c>
      <c r="E907">
        <v>6500</v>
      </c>
      <c r="F907">
        <v>196</v>
      </c>
      <c r="G907" t="s">
        <v>8221</v>
      </c>
      <c r="H907" t="s">
        <v>8224</v>
      </c>
      <c r="I907" t="s">
        <v>8246</v>
      </c>
      <c r="J907" s="12">
        <f>(K907/86400)+25569+(-6/24)</f>
        <v>40566.989884259259</v>
      </c>
      <c r="K907">
        <v>1295847926</v>
      </c>
      <c r="L907" t="str">
        <f t="shared" si="29"/>
        <v>Nov</v>
      </c>
      <c r="M907" s="12">
        <f>(N907/86400)+25569+(-6/24)</f>
        <v>40506.989884259259</v>
      </c>
      <c r="N907">
        <v>1290663926</v>
      </c>
      <c r="O907" t="b">
        <v>0</v>
      </c>
      <c r="P907">
        <v>6</v>
      </c>
      <c r="Q907" t="b">
        <v>0</v>
      </c>
      <c r="R907" t="s">
        <v>8278</v>
      </c>
      <c r="S907" s="6">
        <f>F907/E907</f>
        <v>3.0153846153846153E-2</v>
      </c>
      <c r="T907" s="7">
        <f>F907/P907</f>
        <v>32.666666666666664</v>
      </c>
      <c r="U907" t="s">
        <v>8324</v>
      </c>
      <c r="V907" t="s">
        <v>8327</v>
      </c>
    </row>
    <row r="908" spans="1:22" ht="30" x14ac:dyDescent="0.25">
      <c r="A908">
        <v>906</v>
      </c>
      <c r="B908" s="3" t="s">
        <v>907</v>
      </c>
      <c r="C908" s="3" t="s">
        <v>5016</v>
      </c>
      <c r="D908" s="3">
        <f t="shared" si="28"/>
        <v>15000</v>
      </c>
      <c r="E908">
        <v>15000</v>
      </c>
      <c r="F908">
        <v>0</v>
      </c>
      <c r="G908" t="s">
        <v>8221</v>
      </c>
      <c r="H908" t="s">
        <v>8224</v>
      </c>
      <c r="I908" t="s">
        <v>8246</v>
      </c>
      <c r="J908" s="12">
        <f>(K908/86400)+25569+(-6/24)</f>
        <v>41710.898032407407</v>
      </c>
      <c r="K908">
        <v>1394681590</v>
      </c>
      <c r="L908" t="str">
        <f t="shared" si="29"/>
        <v>Feb</v>
      </c>
      <c r="M908" s="12">
        <f>(N908/86400)+25569+(-6/24)</f>
        <v>41680.939699074072</v>
      </c>
      <c r="N908">
        <v>1392093190</v>
      </c>
      <c r="O908" t="b">
        <v>0</v>
      </c>
      <c r="P908">
        <v>0</v>
      </c>
      <c r="Q908" t="b">
        <v>0</v>
      </c>
      <c r="R908" t="s">
        <v>8278</v>
      </c>
      <c r="S908" s="6">
        <f>F908/E908</f>
        <v>0</v>
      </c>
      <c r="T908" s="9" t="s">
        <v>7235</v>
      </c>
      <c r="U908" t="s">
        <v>8324</v>
      </c>
      <c r="V908" t="s">
        <v>8327</v>
      </c>
    </row>
    <row r="909" spans="1:22" ht="45" x14ac:dyDescent="0.25">
      <c r="A909">
        <v>907</v>
      </c>
      <c r="B909" s="3" t="s">
        <v>908</v>
      </c>
      <c r="C909" s="3" t="s">
        <v>5017</v>
      </c>
      <c r="D909" s="3">
        <f t="shared" si="28"/>
        <v>2900</v>
      </c>
      <c r="E909">
        <v>2900</v>
      </c>
      <c r="F909">
        <v>0</v>
      </c>
      <c r="G909" t="s">
        <v>8221</v>
      </c>
      <c r="H909" t="s">
        <v>8224</v>
      </c>
      <c r="I909" t="s">
        <v>8246</v>
      </c>
      <c r="J909" s="12">
        <f>(K909/86400)+25569+(-6/24)</f>
        <v>40796.942395833335</v>
      </c>
      <c r="K909">
        <v>1315715823</v>
      </c>
      <c r="L909" t="str">
        <f t="shared" si="29"/>
        <v>Aug</v>
      </c>
      <c r="M909" s="12">
        <f>(N909/86400)+25569+(-6/24)</f>
        <v>40766.942395833335</v>
      </c>
      <c r="N909">
        <v>1313123823</v>
      </c>
      <c r="O909" t="b">
        <v>0</v>
      </c>
      <c r="P909">
        <v>0</v>
      </c>
      <c r="Q909" t="b">
        <v>0</v>
      </c>
      <c r="R909" t="s">
        <v>8278</v>
      </c>
      <c r="S909" s="6">
        <f>F909/E909</f>
        <v>0</v>
      </c>
      <c r="T909" s="9" t="s">
        <v>7235</v>
      </c>
      <c r="U909" t="s">
        <v>8324</v>
      </c>
      <c r="V909" t="s">
        <v>8327</v>
      </c>
    </row>
    <row r="910" spans="1:22" ht="45" x14ac:dyDescent="0.25">
      <c r="A910">
        <v>908</v>
      </c>
      <c r="B910" s="3" t="s">
        <v>909</v>
      </c>
      <c r="C910" s="3" t="s">
        <v>5018</v>
      </c>
      <c r="D910" s="3">
        <f t="shared" si="28"/>
        <v>2500</v>
      </c>
      <c r="E910">
        <v>2500</v>
      </c>
      <c r="F910">
        <v>0</v>
      </c>
      <c r="G910" t="s">
        <v>8221</v>
      </c>
      <c r="H910" t="s">
        <v>8224</v>
      </c>
      <c r="I910" t="s">
        <v>8246</v>
      </c>
      <c r="J910" s="12">
        <f>(K910/86400)+25569+(-6/24)</f>
        <v>40385.957638888889</v>
      </c>
      <c r="K910">
        <v>1280206740</v>
      </c>
      <c r="L910" t="str">
        <f t="shared" si="29"/>
        <v>Jun</v>
      </c>
      <c r="M910" s="12">
        <f>(N910/86400)+25569+(-6/24)</f>
        <v>40340.551562499997</v>
      </c>
      <c r="N910">
        <v>1276283655</v>
      </c>
      <c r="O910" t="b">
        <v>0</v>
      </c>
      <c r="P910">
        <v>0</v>
      </c>
      <c r="Q910" t="b">
        <v>0</v>
      </c>
      <c r="R910" t="s">
        <v>8278</v>
      </c>
      <c r="S910" s="6">
        <f>F910/E910</f>
        <v>0</v>
      </c>
      <c r="T910" s="9" t="s">
        <v>7235</v>
      </c>
      <c r="U910" t="s">
        <v>8324</v>
      </c>
      <c r="V910" t="s">
        <v>8327</v>
      </c>
    </row>
    <row r="911" spans="1:22" ht="60" x14ac:dyDescent="0.25">
      <c r="A911">
        <v>909</v>
      </c>
      <c r="B911" s="3" t="s">
        <v>910</v>
      </c>
      <c r="C911" s="3" t="s">
        <v>5019</v>
      </c>
      <c r="D911" s="3">
        <f t="shared" si="28"/>
        <v>15480</v>
      </c>
      <c r="E911">
        <v>16000</v>
      </c>
      <c r="F911">
        <v>520</v>
      </c>
      <c r="G911" t="s">
        <v>8221</v>
      </c>
      <c r="H911" t="s">
        <v>8224</v>
      </c>
      <c r="I911" t="s">
        <v>8246</v>
      </c>
      <c r="J911" s="12">
        <f>(K911/86400)+25569+(-6/24)</f>
        <v>41112.916666666664</v>
      </c>
      <c r="K911">
        <v>1343016000</v>
      </c>
      <c r="L911" t="str">
        <f t="shared" si="29"/>
        <v>Jun</v>
      </c>
      <c r="M911" s="12">
        <f>(N911/86400)+25569+(-6/24)</f>
        <v>41081.44027777778</v>
      </c>
      <c r="N911">
        <v>1340296440</v>
      </c>
      <c r="O911" t="b">
        <v>0</v>
      </c>
      <c r="P911">
        <v>8</v>
      </c>
      <c r="Q911" t="b">
        <v>0</v>
      </c>
      <c r="R911" t="s">
        <v>8278</v>
      </c>
      <c r="S911" s="6">
        <f>F911/E911</f>
        <v>3.2500000000000001E-2</v>
      </c>
      <c r="T911" s="7">
        <f>F911/P911</f>
        <v>65</v>
      </c>
      <c r="U911" t="s">
        <v>8324</v>
      </c>
      <c r="V911" t="s">
        <v>8327</v>
      </c>
    </row>
    <row r="912" spans="1:22" ht="45" x14ac:dyDescent="0.25">
      <c r="A912">
        <v>910</v>
      </c>
      <c r="B912" s="3" t="s">
        <v>911</v>
      </c>
      <c r="C912" s="3" t="s">
        <v>5020</v>
      </c>
      <c r="D912" s="3">
        <f t="shared" si="28"/>
        <v>427</v>
      </c>
      <c r="E912">
        <v>550</v>
      </c>
      <c r="F912">
        <v>123</v>
      </c>
      <c r="G912" t="s">
        <v>8221</v>
      </c>
      <c r="H912" t="s">
        <v>8225</v>
      </c>
      <c r="I912" t="s">
        <v>8247</v>
      </c>
      <c r="J912" s="12">
        <f>(K912/86400)+25569+(-6/24)</f>
        <v>42797.295358796298</v>
      </c>
      <c r="K912">
        <v>1488546319</v>
      </c>
      <c r="L912" t="str">
        <f t="shared" si="29"/>
        <v>Jan</v>
      </c>
      <c r="M912" s="12">
        <f>(N912/86400)+25569+(-6/24)</f>
        <v>42737.295358796298</v>
      </c>
      <c r="N912">
        <v>1483362319</v>
      </c>
      <c r="O912" t="b">
        <v>0</v>
      </c>
      <c r="P912">
        <v>5</v>
      </c>
      <c r="Q912" t="b">
        <v>0</v>
      </c>
      <c r="R912" t="s">
        <v>8278</v>
      </c>
      <c r="S912" s="6">
        <f>F912/E912</f>
        <v>0.22363636363636363</v>
      </c>
      <c r="T912" s="7">
        <f>F912/P912</f>
        <v>24.6</v>
      </c>
      <c r="U912" t="s">
        <v>8324</v>
      </c>
      <c r="V912" t="s">
        <v>8327</v>
      </c>
    </row>
    <row r="913" spans="1:22" ht="60" x14ac:dyDescent="0.25">
      <c r="A913">
        <v>911</v>
      </c>
      <c r="B913" s="3" t="s">
        <v>912</v>
      </c>
      <c r="C913" s="3" t="s">
        <v>5021</v>
      </c>
      <c r="D913" s="3">
        <f t="shared" si="28"/>
        <v>100000</v>
      </c>
      <c r="E913">
        <v>100000</v>
      </c>
      <c r="F913">
        <v>0</v>
      </c>
      <c r="G913" t="s">
        <v>8221</v>
      </c>
      <c r="H913" t="s">
        <v>8224</v>
      </c>
      <c r="I913" t="s">
        <v>8246</v>
      </c>
      <c r="J913" s="12">
        <f>(K913/86400)+25569+(-6/24)</f>
        <v>41662.755150462966</v>
      </c>
      <c r="K913">
        <v>1390522045</v>
      </c>
      <c r="L913" t="str">
        <f t="shared" si="29"/>
        <v>Jan</v>
      </c>
      <c r="M913" s="12">
        <f>(N913/86400)+25569+(-6/24)</f>
        <v>41641.755150462966</v>
      </c>
      <c r="N913">
        <v>1388707645</v>
      </c>
      <c r="O913" t="b">
        <v>0</v>
      </c>
      <c r="P913">
        <v>0</v>
      </c>
      <c r="Q913" t="b">
        <v>0</v>
      </c>
      <c r="R913" t="s">
        <v>8278</v>
      </c>
      <c r="S913" s="6">
        <f>F913/E913</f>
        <v>0</v>
      </c>
      <c r="T913" s="9" t="s">
        <v>7235</v>
      </c>
      <c r="U913" t="s">
        <v>8324</v>
      </c>
      <c r="V913" t="s">
        <v>8327</v>
      </c>
    </row>
    <row r="914" spans="1:22" ht="45" x14ac:dyDescent="0.25">
      <c r="A914">
        <v>912</v>
      </c>
      <c r="B914" s="3" t="s">
        <v>913</v>
      </c>
      <c r="C914" s="3" t="s">
        <v>5022</v>
      </c>
      <c r="D914" s="3">
        <f t="shared" si="28"/>
        <v>3470</v>
      </c>
      <c r="E914">
        <v>3500</v>
      </c>
      <c r="F914">
        <v>30</v>
      </c>
      <c r="G914" t="s">
        <v>8221</v>
      </c>
      <c r="H914" t="s">
        <v>8224</v>
      </c>
      <c r="I914" t="s">
        <v>8246</v>
      </c>
      <c r="J914" s="12">
        <f>(K914/86400)+25569+(-6/24)</f>
        <v>41253.901006944448</v>
      </c>
      <c r="K914">
        <v>1355197047</v>
      </c>
      <c r="L914" t="str">
        <f t="shared" si="29"/>
        <v>Oct</v>
      </c>
      <c r="M914" s="12">
        <f>(N914/86400)+25569+(-6/24)</f>
        <v>41193.859340277777</v>
      </c>
      <c r="N914">
        <v>1350009447</v>
      </c>
      <c r="O914" t="b">
        <v>0</v>
      </c>
      <c r="P914">
        <v>2</v>
      </c>
      <c r="Q914" t="b">
        <v>0</v>
      </c>
      <c r="R914" t="s">
        <v>8278</v>
      </c>
      <c r="S914" s="6">
        <f>F914/E914</f>
        <v>8.5714285714285719E-3</v>
      </c>
      <c r="T914" s="7">
        <f>F914/P914</f>
        <v>15</v>
      </c>
      <c r="U914" t="s">
        <v>8324</v>
      </c>
      <c r="V914" t="s">
        <v>8327</v>
      </c>
    </row>
    <row r="915" spans="1:22" ht="60" x14ac:dyDescent="0.25">
      <c r="A915">
        <v>913</v>
      </c>
      <c r="B915" s="3" t="s">
        <v>914</v>
      </c>
      <c r="C915" s="3" t="s">
        <v>5023</v>
      </c>
      <c r="D915" s="3">
        <f t="shared" si="28"/>
        <v>28018</v>
      </c>
      <c r="E915">
        <v>30000</v>
      </c>
      <c r="F915">
        <v>1982</v>
      </c>
      <c r="G915" t="s">
        <v>8221</v>
      </c>
      <c r="H915" t="s">
        <v>8224</v>
      </c>
      <c r="I915" t="s">
        <v>8246</v>
      </c>
      <c r="J915" s="12">
        <f>(K915/86400)+25569+(-6/24)</f>
        <v>41033.889108796298</v>
      </c>
      <c r="K915">
        <v>1336188019</v>
      </c>
      <c r="L915" t="str">
        <f t="shared" si="29"/>
        <v>Apr</v>
      </c>
      <c r="M915" s="12">
        <f>(N915/86400)+25569+(-6/24)</f>
        <v>41003.889108796298</v>
      </c>
      <c r="N915">
        <v>1333596019</v>
      </c>
      <c r="O915" t="b">
        <v>0</v>
      </c>
      <c r="P915">
        <v>24</v>
      </c>
      <c r="Q915" t="b">
        <v>0</v>
      </c>
      <c r="R915" t="s">
        <v>8278</v>
      </c>
      <c r="S915" s="6">
        <f>F915/E915</f>
        <v>6.6066666666666662E-2</v>
      </c>
      <c r="T915" s="7">
        <f>F915/P915</f>
        <v>82.583333333333329</v>
      </c>
      <c r="U915" t="s">
        <v>8324</v>
      </c>
      <c r="V915" t="s">
        <v>8327</v>
      </c>
    </row>
    <row r="916" spans="1:22" ht="45" x14ac:dyDescent="0.25">
      <c r="A916">
        <v>914</v>
      </c>
      <c r="B916" s="3" t="s">
        <v>915</v>
      </c>
      <c r="C916" s="3" t="s">
        <v>5024</v>
      </c>
      <c r="D916" s="3">
        <f t="shared" si="28"/>
        <v>1500</v>
      </c>
      <c r="E916">
        <v>1500</v>
      </c>
      <c r="F916">
        <v>0</v>
      </c>
      <c r="G916" t="s">
        <v>8221</v>
      </c>
      <c r="H916" t="s">
        <v>8224</v>
      </c>
      <c r="I916" t="s">
        <v>8246</v>
      </c>
      <c r="J916" s="12">
        <f>(K916/86400)+25569+(-6/24)</f>
        <v>41146.513275462959</v>
      </c>
      <c r="K916">
        <v>1345918747</v>
      </c>
      <c r="L916" t="str">
        <f t="shared" si="29"/>
        <v>Jul</v>
      </c>
      <c r="M916" s="12">
        <f>(N916/86400)+25569+(-6/24)</f>
        <v>41116.513275462959</v>
      </c>
      <c r="N916">
        <v>1343326747</v>
      </c>
      <c r="O916" t="b">
        <v>0</v>
      </c>
      <c r="P916">
        <v>0</v>
      </c>
      <c r="Q916" t="b">
        <v>0</v>
      </c>
      <c r="R916" t="s">
        <v>8278</v>
      </c>
      <c r="S916" s="6">
        <f>F916/E916</f>
        <v>0</v>
      </c>
      <c r="T916" s="9" t="s">
        <v>7235</v>
      </c>
      <c r="U916" t="s">
        <v>8324</v>
      </c>
      <c r="V916" t="s">
        <v>8327</v>
      </c>
    </row>
    <row r="917" spans="1:22" ht="45" x14ac:dyDescent="0.25">
      <c r="A917">
        <v>915</v>
      </c>
      <c r="B917" s="3" t="s">
        <v>916</v>
      </c>
      <c r="C917" s="3" t="s">
        <v>5025</v>
      </c>
      <c r="D917" s="3">
        <f t="shared" si="28"/>
        <v>6125</v>
      </c>
      <c r="E917">
        <v>6500</v>
      </c>
      <c r="F917">
        <v>375</v>
      </c>
      <c r="G917" t="s">
        <v>8221</v>
      </c>
      <c r="H917" t="s">
        <v>8224</v>
      </c>
      <c r="I917" t="s">
        <v>8246</v>
      </c>
      <c r="J917" s="12">
        <f>(K917/86400)+25569+(-6/24)</f>
        <v>40968.957638888889</v>
      </c>
      <c r="K917">
        <v>1330577940</v>
      </c>
      <c r="L917" t="str">
        <f t="shared" si="29"/>
        <v>Jan</v>
      </c>
      <c r="M917" s="12">
        <f>(N917/86400)+25569+(-6/24)</f>
        <v>40937.429560185185</v>
      </c>
      <c r="N917">
        <v>1327853914</v>
      </c>
      <c r="O917" t="b">
        <v>0</v>
      </c>
      <c r="P917">
        <v>9</v>
      </c>
      <c r="Q917" t="b">
        <v>0</v>
      </c>
      <c r="R917" t="s">
        <v>8278</v>
      </c>
      <c r="S917" s="6">
        <f>F917/E917</f>
        <v>5.7692307692307696E-2</v>
      </c>
      <c r="T917" s="7">
        <f>F917/P917</f>
        <v>41.666666666666664</v>
      </c>
      <c r="U917" t="s">
        <v>8324</v>
      </c>
      <c r="V917" t="s">
        <v>8327</v>
      </c>
    </row>
    <row r="918" spans="1:22" ht="45" x14ac:dyDescent="0.25">
      <c r="A918">
        <v>916</v>
      </c>
      <c r="B918" s="3" t="s">
        <v>917</v>
      </c>
      <c r="C918" s="3" t="s">
        <v>5026</v>
      </c>
      <c r="D918" s="3">
        <f t="shared" si="28"/>
        <v>3300</v>
      </c>
      <c r="E918">
        <v>3300</v>
      </c>
      <c r="F918">
        <v>0</v>
      </c>
      <c r="G918" t="s">
        <v>8221</v>
      </c>
      <c r="H918" t="s">
        <v>8224</v>
      </c>
      <c r="I918" t="s">
        <v>8246</v>
      </c>
      <c r="J918" s="12">
        <f>(K918/86400)+25569+(-6/24)</f>
        <v>40472.958333333336</v>
      </c>
      <c r="K918">
        <v>1287723600</v>
      </c>
      <c r="L918" t="str">
        <f t="shared" si="29"/>
        <v>Sep</v>
      </c>
      <c r="M918" s="12">
        <f>(N918/86400)+25569+(-6/24)</f>
        <v>40434.603402777779</v>
      </c>
      <c r="N918">
        <v>1284409734</v>
      </c>
      <c r="O918" t="b">
        <v>0</v>
      </c>
      <c r="P918">
        <v>0</v>
      </c>
      <c r="Q918" t="b">
        <v>0</v>
      </c>
      <c r="R918" t="s">
        <v>8278</v>
      </c>
      <c r="S918" s="6">
        <f>F918/E918</f>
        <v>0</v>
      </c>
      <c r="T918" s="9" t="s">
        <v>7235</v>
      </c>
      <c r="U918" t="s">
        <v>8324</v>
      </c>
      <c r="V918" t="s">
        <v>8327</v>
      </c>
    </row>
    <row r="919" spans="1:22" ht="60" x14ac:dyDescent="0.25">
      <c r="A919">
        <v>917</v>
      </c>
      <c r="B919" s="3" t="s">
        <v>918</v>
      </c>
      <c r="C919" s="3" t="s">
        <v>5027</v>
      </c>
      <c r="D919" s="3">
        <f t="shared" si="28"/>
        <v>4970</v>
      </c>
      <c r="E919">
        <v>5000</v>
      </c>
      <c r="F919">
        <v>30</v>
      </c>
      <c r="G919" t="s">
        <v>8221</v>
      </c>
      <c r="H919" t="s">
        <v>8224</v>
      </c>
      <c r="I919" t="s">
        <v>8246</v>
      </c>
      <c r="J919" s="12">
        <f>(K919/86400)+25569+(-6/24)</f>
        <v>41833.854166666664</v>
      </c>
      <c r="K919">
        <v>1405305000</v>
      </c>
      <c r="L919" t="str">
        <f t="shared" si="29"/>
        <v>Jun</v>
      </c>
      <c r="M919" s="12">
        <f>(N919/86400)+25569+(-6/24)</f>
        <v>41802.69363425926</v>
      </c>
      <c r="N919">
        <v>1402612730</v>
      </c>
      <c r="O919" t="b">
        <v>0</v>
      </c>
      <c r="P919">
        <v>1</v>
      </c>
      <c r="Q919" t="b">
        <v>0</v>
      </c>
      <c r="R919" t="s">
        <v>8278</v>
      </c>
      <c r="S919" s="6">
        <f>F919/E919</f>
        <v>6.0000000000000001E-3</v>
      </c>
      <c r="T919" s="7">
        <f>F919/P919</f>
        <v>30</v>
      </c>
      <c r="U919" t="s">
        <v>8324</v>
      </c>
      <c r="V919" t="s">
        <v>8327</v>
      </c>
    </row>
    <row r="920" spans="1:22" ht="60" x14ac:dyDescent="0.25">
      <c r="A920">
        <v>918</v>
      </c>
      <c r="B920" s="3" t="s">
        <v>919</v>
      </c>
      <c r="C920" s="3" t="s">
        <v>5028</v>
      </c>
      <c r="D920" s="3">
        <f t="shared" si="28"/>
        <v>3704</v>
      </c>
      <c r="E920">
        <v>3900</v>
      </c>
      <c r="F920">
        <v>196</v>
      </c>
      <c r="G920" t="s">
        <v>8221</v>
      </c>
      <c r="H920" t="s">
        <v>8225</v>
      </c>
      <c r="I920" t="s">
        <v>8247</v>
      </c>
      <c r="J920" s="12">
        <f>(K920/86400)+25569+(-6/24)</f>
        <v>41974.707881944443</v>
      </c>
      <c r="K920">
        <v>1417474761</v>
      </c>
      <c r="L920" t="str">
        <f t="shared" si="29"/>
        <v>Nov</v>
      </c>
      <c r="M920" s="12">
        <f>(N920/86400)+25569+(-6/24)</f>
        <v>41944.666215277779</v>
      </c>
      <c r="N920">
        <v>1414879161</v>
      </c>
      <c r="O920" t="b">
        <v>0</v>
      </c>
      <c r="P920">
        <v>10</v>
      </c>
      <c r="Q920" t="b">
        <v>0</v>
      </c>
      <c r="R920" t="s">
        <v>8278</v>
      </c>
      <c r="S920" s="6">
        <f>F920/E920</f>
        <v>5.0256410256410255E-2</v>
      </c>
      <c r="T920" s="7">
        <f>F920/P920</f>
        <v>19.600000000000001</v>
      </c>
      <c r="U920" t="s">
        <v>8324</v>
      </c>
      <c r="V920" t="s">
        <v>8327</v>
      </c>
    </row>
    <row r="921" spans="1:22" x14ac:dyDescent="0.25">
      <c r="A921">
        <v>919</v>
      </c>
      <c r="B921" s="3" t="s">
        <v>920</v>
      </c>
      <c r="C921" s="3" t="s">
        <v>5029</v>
      </c>
      <c r="D921" s="3">
        <f t="shared" si="28"/>
        <v>19900</v>
      </c>
      <c r="E921">
        <v>20000</v>
      </c>
      <c r="F921">
        <v>100</v>
      </c>
      <c r="G921" t="s">
        <v>8221</v>
      </c>
      <c r="H921" t="s">
        <v>8224</v>
      </c>
      <c r="I921" t="s">
        <v>8246</v>
      </c>
      <c r="J921" s="12">
        <f>(K921/86400)+25569+(-6/24)</f>
        <v>41262.391724537039</v>
      </c>
      <c r="K921">
        <v>1355930645</v>
      </c>
      <c r="L921" t="str">
        <f t="shared" si="29"/>
        <v>Nov</v>
      </c>
      <c r="M921" s="12">
        <f>(N921/86400)+25569+(-6/24)</f>
        <v>41227.391724537039</v>
      </c>
      <c r="N921">
        <v>1352906645</v>
      </c>
      <c r="O921" t="b">
        <v>0</v>
      </c>
      <c r="P921">
        <v>1</v>
      </c>
      <c r="Q921" t="b">
        <v>0</v>
      </c>
      <c r="R921" t="s">
        <v>8278</v>
      </c>
      <c r="S921" s="6">
        <f>F921/E921</f>
        <v>5.0000000000000001E-3</v>
      </c>
      <c r="T921" s="7">
        <f>F921/P921</f>
        <v>100</v>
      </c>
      <c r="U921" t="s">
        <v>8324</v>
      </c>
      <c r="V921" t="s">
        <v>8327</v>
      </c>
    </row>
    <row r="922" spans="1:22" ht="45" x14ac:dyDescent="0.25">
      <c r="A922">
        <v>920</v>
      </c>
      <c r="B922" s="3" t="s">
        <v>921</v>
      </c>
      <c r="C922" s="3" t="s">
        <v>5030</v>
      </c>
      <c r="D922" s="3">
        <f t="shared" si="28"/>
        <v>5500</v>
      </c>
      <c r="E922">
        <v>5500</v>
      </c>
      <c r="F922">
        <v>0</v>
      </c>
      <c r="G922" t="s">
        <v>8221</v>
      </c>
      <c r="H922" t="s">
        <v>8224</v>
      </c>
      <c r="I922" t="s">
        <v>8246</v>
      </c>
      <c r="J922" s="12">
        <f>(K922/86400)+25569+(-6/24)</f>
        <v>41592.463217592594</v>
      </c>
      <c r="K922">
        <v>1384448822</v>
      </c>
      <c r="L922" t="str">
        <f t="shared" si="29"/>
        <v>Oct</v>
      </c>
      <c r="M922" s="12">
        <f>(N922/86400)+25569+(-6/24)</f>
        <v>41562.421550925923</v>
      </c>
      <c r="N922">
        <v>1381853222</v>
      </c>
      <c r="O922" t="b">
        <v>0</v>
      </c>
      <c r="P922">
        <v>0</v>
      </c>
      <c r="Q922" t="b">
        <v>0</v>
      </c>
      <c r="R922" t="s">
        <v>8278</v>
      </c>
      <c r="S922" s="6">
        <f>F922/E922</f>
        <v>0</v>
      </c>
      <c r="T922" s="9" t="s">
        <v>7235</v>
      </c>
      <c r="U922" t="s">
        <v>8324</v>
      </c>
      <c r="V922" t="s">
        <v>8327</v>
      </c>
    </row>
    <row r="923" spans="1:22" ht="60" x14ac:dyDescent="0.25">
      <c r="A923">
        <v>921</v>
      </c>
      <c r="B923" s="3" t="s">
        <v>922</v>
      </c>
      <c r="C923" s="3" t="s">
        <v>5031</v>
      </c>
      <c r="D923" s="3">
        <f t="shared" si="28"/>
        <v>10365</v>
      </c>
      <c r="E923">
        <v>15000</v>
      </c>
      <c r="F923">
        <v>4635</v>
      </c>
      <c r="G923" t="s">
        <v>8221</v>
      </c>
      <c r="H923" t="s">
        <v>8224</v>
      </c>
      <c r="I923" t="s">
        <v>8246</v>
      </c>
      <c r="J923" s="12">
        <f>(K923/86400)+25569+(-6/24)</f>
        <v>40888.962685185186</v>
      </c>
      <c r="K923">
        <v>1323666376</v>
      </c>
      <c r="L923" t="str">
        <f t="shared" si="29"/>
        <v>Oct</v>
      </c>
      <c r="M923" s="12">
        <f>(N923/86400)+25569+(-6/24)</f>
        <v>40846.921018518522</v>
      </c>
      <c r="N923">
        <v>1320033976</v>
      </c>
      <c r="O923" t="b">
        <v>0</v>
      </c>
      <c r="P923">
        <v>20</v>
      </c>
      <c r="Q923" t="b">
        <v>0</v>
      </c>
      <c r="R923" t="s">
        <v>8278</v>
      </c>
      <c r="S923" s="6">
        <f>F923/E923</f>
        <v>0.309</v>
      </c>
      <c r="T923" s="7">
        <f>F923/P923</f>
        <v>231.75</v>
      </c>
      <c r="U923" t="s">
        <v>8324</v>
      </c>
      <c r="V923" t="s">
        <v>8327</v>
      </c>
    </row>
    <row r="924" spans="1:22" ht="45" x14ac:dyDescent="0.25">
      <c r="A924">
        <v>922</v>
      </c>
      <c r="B924" s="3" t="s">
        <v>923</v>
      </c>
      <c r="C924" s="3" t="s">
        <v>5032</v>
      </c>
      <c r="D924" s="3">
        <f t="shared" si="28"/>
        <v>21320</v>
      </c>
      <c r="E924">
        <v>27000</v>
      </c>
      <c r="F924">
        <v>5680</v>
      </c>
      <c r="G924" t="s">
        <v>8221</v>
      </c>
      <c r="H924" t="s">
        <v>8224</v>
      </c>
      <c r="I924" t="s">
        <v>8246</v>
      </c>
      <c r="J924" s="12">
        <f>(K924/86400)+25569+(-6/24)</f>
        <v>41913.280011574076</v>
      </c>
      <c r="K924">
        <v>1412167393</v>
      </c>
      <c r="L924" t="str">
        <f t="shared" si="29"/>
        <v>Aug</v>
      </c>
      <c r="M924" s="12">
        <f>(N924/86400)+25569+(-6/24)</f>
        <v>41878.280011574076</v>
      </c>
      <c r="N924">
        <v>1409143393</v>
      </c>
      <c r="O924" t="b">
        <v>0</v>
      </c>
      <c r="P924">
        <v>30</v>
      </c>
      <c r="Q924" t="b">
        <v>0</v>
      </c>
      <c r="R924" t="s">
        <v>8278</v>
      </c>
      <c r="S924" s="6">
        <f>F924/E924</f>
        <v>0.21037037037037037</v>
      </c>
      <c r="T924" s="7">
        <f>F924/P924</f>
        <v>189.33333333333334</v>
      </c>
      <c r="U924" t="s">
        <v>8324</v>
      </c>
      <c r="V924" t="s">
        <v>8327</v>
      </c>
    </row>
    <row r="925" spans="1:22" ht="60" x14ac:dyDescent="0.25">
      <c r="A925">
        <v>923</v>
      </c>
      <c r="B925" s="3" t="s">
        <v>924</v>
      </c>
      <c r="C925" s="3" t="s">
        <v>5033</v>
      </c>
      <c r="D925" s="3">
        <f t="shared" si="28"/>
        <v>14670</v>
      </c>
      <c r="E925">
        <v>15000</v>
      </c>
      <c r="F925">
        <v>330</v>
      </c>
      <c r="G925" t="s">
        <v>8221</v>
      </c>
      <c r="H925" t="s">
        <v>8224</v>
      </c>
      <c r="I925" t="s">
        <v>8246</v>
      </c>
      <c r="J925" s="12">
        <f>(K925/86400)+25569+(-6/24)</f>
        <v>41964.751423611116</v>
      </c>
      <c r="K925">
        <v>1416614523</v>
      </c>
      <c r="L925" t="str">
        <f t="shared" si="29"/>
        <v>Oct</v>
      </c>
      <c r="M925" s="12">
        <f>(N925/86400)+25569+(-6/24)</f>
        <v>41934.709756944445</v>
      </c>
      <c r="N925">
        <v>1414018923</v>
      </c>
      <c r="O925" t="b">
        <v>0</v>
      </c>
      <c r="P925">
        <v>6</v>
      </c>
      <c r="Q925" t="b">
        <v>0</v>
      </c>
      <c r="R925" t="s">
        <v>8278</v>
      </c>
      <c r="S925" s="6">
        <f>F925/E925</f>
        <v>2.1999999999999999E-2</v>
      </c>
      <c r="T925" s="7">
        <f>F925/P925</f>
        <v>55</v>
      </c>
      <c r="U925" t="s">
        <v>8324</v>
      </c>
      <c r="V925" t="s">
        <v>8327</v>
      </c>
    </row>
    <row r="926" spans="1:22" ht="60" x14ac:dyDescent="0.25">
      <c r="A926">
        <v>924</v>
      </c>
      <c r="B926" s="3" t="s">
        <v>925</v>
      </c>
      <c r="C926" s="3" t="s">
        <v>5034</v>
      </c>
      <c r="D926" s="3">
        <f t="shared" si="28"/>
        <v>2673</v>
      </c>
      <c r="E926">
        <v>3000</v>
      </c>
      <c r="F926">
        <v>327</v>
      </c>
      <c r="G926" t="s">
        <v>8221</v>
      </c>
      <c r="H926" t="s">
        <v>8224</v>
      </c>
      <c r="I926" t="s">
        <v>8246</v>
      </c>
      <c r="J926" s="12">
        <f>(K926/86400)+25569+(-6/24)</f>
        <v>41318.692928240736</v>
      </c>
      <c r="K926">
        <v>1360795069</v>
      </c>
      <c r="L926" t="str">
        <f t="shared" si="29"/>
        <v>Jan</v>
      </c>
      <c r="M926" s="12">
        <f>(N926/86400)+25569+(-6/24)</f>
        <v>41288.692928240736</v>
      </c>
      <c r="N926">
        <v>1358203069</v>
      </c>
      <c r="O926" t="b">
        <v>0</v>
      </c>
      <c r="P926">
        <v>15</v>
      </c>
      <c r="Q926" t="b">
        <v>0</v>
      </c>
      <c r="R926" t="s">
        <v>8278</v>
      </c>
      <c r="S926" s="6">
        <f>F926/E926</f>
        <v>0.109</v>
      </c>
      <c r="T926" s="7">
        <f>F926/P926</f>
        <v>21.8</v>
      </c>
      <c r="U926" t="s">
        <v>8324</v>
      </c>
      <c r="V926" t="s">
        <v>8327</v>
      </c>
    </row>
    <row r="927" spans="1:22" ht="45" x14ac:dyDescent="0.25">
      <c r="A927">
        <v>925</v>
      </c>
      <c r="B927" s="3" t="s">
        <v>926</v>
      </c>
      <c r="C927" s="3" t="s">
        <v>5035</v>
      </c>
      <c r="D927" s="3">
        <f t="shared" si="28"/>
        <v>5840</v>
      </c>
      <c r="E927">
        <v>6000</v>
      </c>
      <c r="F927">
        <v>160</v>
      </c>
      <c r="G927" t="s">
        <v>8221</v>
      </c>
      <c r="H927" t="s">
        <v>8224</v>
      </c>
      <c r="I927" t="s">
        <v>8246</v>
      </c>
      <c r="J927" s="12">
        <f>(K927/86400)+25569+(-6/24)</f>
        <v>41605.672581018516</v>
      </c>
      <c r="K927">
        <v>1385590111</v>
      </c>
      <c r="L927" t="str">
        <f t="shared" si="29"/>
        <v>Oct</v>
      </c>
      <c r="M927" s="12">
        <f>(N927/86400)+25569+(-6/24)</f>
        <v>41575.630914351852</v>
      </c>
      <c r="N927">
        <v>1382994511</v>
      </c>
      <c r="O927" t="b">
        <v>0</v>
      </c>
      <c r="P927">
        <v>5</v>
      </c>
      <c r="Q927" t="b">
        <v>0</v>
      </c>
      <c r="R927" t="s">
        <v>8278</v>
      </c>
      <c r="S927" s="6">
        <f>F927/E927</f>
        <v>2.6666666666666668E-2</v>
      </c>
      <c r="T927" s="7">
        <f>F927/P927</f>
        <v>32</v>
      </c>
      <c r="U927" t="s">
        <v>8324</v>
      </c>
      <c r="V927" t="s">
        <v>8327</v>
      </c>
    </row>
    <row r="928" spans="1:22" ht="60" x14ac:dyDescent="0.25">
      <c r="A928">
        <v>926</v>
      </c>
      <c r="B928" s="3" t="s">
        <v>927</v>
      </c>
      <c r="C928" s="3" t="s">
        <v>5036</v>
      </c>
      <c r="D928" s="3">
        <f t="shared" si="28"/>
        <v>7000</v>
      </c>
      <c r="E928">
        <v>7000</v>
      </c>
      <c r="F928">
        <v>0</v>
      </c>
      <c r="G928" t="s">
        <v>8221</v>
      </c>
      <c r="H928" t="s">
        <v>8224</v>
      </c>
      <c r="I928" t="s">
        <v>8246</v>
      </c>
      <c r="J928" s="12">
        <f>(K928/86400)+25569+(-6/24)</f>
        <v>40367.694444444445</v>
      </c>
      <c r="K928">
        <v>1278628800</v>
      </c>
      <c r="L928" t="str">
        <f t="shared" si="29"/>
        <v>Jun</v>
      </c>
      <c r="M928" s="12">
        <f>(N928/86400)+25569+(-6/24)</f>
        <v>40337.77002314815</v>
      </c>
      <c r="N928">
        <v>1276043330</v>
      </c>
      <c r="O928" t="b">
        <v>0</v>
      </c>
      <c r="P928">
        <v>0</v>
      </c>
      <c r="Q928" t="b">
        <v>0</v>
      </c>
      <c r="R928" t="s">
        <v>8278</v>
      </c>
      <c r="S928" s="6">
        <f>F928/E928</f>
        <v>0</v>
      </c>
      <c r="T928" s="9" t="s">
        <v>7235</v>
      </c>
      <c r="U928" t="s">
        <v>8324</v>
      </c>
      <c r="V928" t="s">
        <v>8327</v>
      </c>
    </row>
    <row r="929" spans="1:22" ht="30" x14ac:dyDescent="0.25">
      <c r="A929">
        <v>927</v>
      </c>
      <c r="B929" s="3" t="s">
        <v>928</v>
      </c>
      <c r="C929" s="3" t="s">
        <v>5037</v>
      </c>
      <c r="D929" s="3">
        <f t="shared" si="28"/>
        <v>20000</v>
      </c>
      <c r="E929">
        <v>20000</v>
      </c>
      <c r="F929">
        <v>0</v>
      </c>
      <c r="G929" t="s">
        <v>8221</v>
      </c>
      <c r="H929" t="s">
        <v>8224</v>
      </c>
      <c r="I929" t="s">
        <v>8246</v>
      </c>
      <c r="J929" s="12">
        <f>(K929/86400)+25569+(-6/24)</f>
        <v>41043.572858796295</v>
      </c>
      <c r="K929">
        <v>1337024695</v>
      </c>
      <c r="L929" t="str">
        <f t="shared" si="29"/>
        <v>Apr</v>
      </c>
      <c r="M929" s="12">
        <f>(N929/86400)+25569+(-6/24)</f>
        <v>41013.572858796295</v>
      </c>
      <c r="N929">
        <v>1334432695</v>
      </c>
      <c r="O929" t="b">
        <v>0</v>
      </c>
      <c r="P929">
        <v>0</v>
      </c>
      <c r="Q929" t="b">
        <v>0</v>
      </c>
      <c r="R929" t="s">
        <v>8278</v>
      </c>
      <c r="S929" s="6">
        <f>F929/E929</f>
        <v>0</v>
      </c>
      <c r="T929" s="9" t="s">
        <v>7235</v>
      </c>
      <c r="U929" t="s">
        <v>8324</v>
      </c>
      <c r="V929" t="s">
        <v>8327</v>
      </c>
    </row>
    <row r="930" spans="1:22" ht="45" x14ac:dyDescent="0.25">
      <c r="A930">
        <v>928</v>
      </c>
      <c r="B930" s="3" t="s">
        <v>929</v>
      </c>
      <c r="C930" s="3" t="s">
        <v>5038</v>
      </c>
      <c r="D930" s="3">
        <f t="shared" si="28"/>
        <v>12925</v>
      </c>
      <c r="E930">
        <v>14500</v>
      </c>
      <c r="F930">
        <v>1575</v>
      </c>
      <c r="G930" t="s">
        <v>8221</v>
      </c>
      <c r="H930" t="s">
        <v>8224</v>
      </c>
      <c r="I930" t="s">
        <v>8246</v>
      </c>
      <c r="J930" s="12">
        <f>(K930/86400)+25569+(-6/24)</f>
        <v>41230.75</v>
      </c>
      <c r="K930">
        <v>1353196800</v>
      </c>
      <c r="L930" t="str">
        <f t="shared" si="29"/>
        <v>Sep</v>
      </c>
      <c r="M930" s="12">
        <f>(N930/86400)+25569+(-6/24)</f>
        <v>41180.61241898148</v>
      </c>
      <c r="N930">
        <v>1348864913</v>
      </c>
      <c r="O930" t="b">
        <v>0</v>
      </c>
      <c r="P930">
        <v>28</v>
      </c>
      <c r="Q930" t="b">
        <v>0</v>
      </c>
      <c r="R930" t="s">
        <v>8278</v>
      </c>
      <c r="S930" s="6">
        <f>F930/E930</f>
        <v>0.10862068965517241</v>
      </c>
      <c r="T930" s="7">
        <f>F930/P930</f>
        <v>56.25</v>
      </c>
      <c r="U930" t="s">
        <v>8324</v>
      </c>
      <c r="V930" t="s">
        <v>8327</v>
      </c>
    </row>
    <row r="931" spans="1:22" ht="45" x14ac:dyDescent="0.25">
      <c r="A931">
        <v>929</v>
      </c>
      <c r="B931" s="3" t="s">
        <v>930</v>
      </c>
      <c r="C931" s="3" t="s">
        <v>5039</v>
      </c>
      <c r="D931" s="3">
        <f t="shared" si="28"/>
        <v>500</v>
      </c>
      <c r="E931">
        <v>500</v>
      </c>
      <c r="F931">
        <v>0</v>
      </c>
      <c r="G931" t="s">
        <v>8221</v>
      </c>
      <c r="H931" t="s">
        <v>8224</v>
      </c>
      <c r="I931" t="s">
        <v>8246</v>
      </c>
      <c r="J931" s="12">
        <f>(K931/86400)+25569+(-6/24)</f>
        <v>41007.946400462963</v>
      </c>
      <c r="K931">
        <v>1333946569</v>
      </c>
      <c r="L931" t="str">
        <f t="shared" si="29"/>
        <v>Mar</v>
      </c>
      <c r="M931" s="12">
        <f>(N931/86400)+25569+(-6/24)</f>
        <v>40977.988067129627</v>
      </c>
      <c r="N931">
        <v>1331358169</v>
      </c>
      <c r="O931" t="b">
        <v>0</v>
      </c>
      <c r="P931">
        <v>0</v>
      </c>
      <c r="Q931" t="b">
        <v>0</v>
      </c>
      <c r="R931" t="s">
        <v>8278</v>
      </c>
      <c r="S931" s="6">
        <f>F931/E931</f>
        <v>0</v>
      </c>
      <c r="T931" s="9" t="s">
        <v>7235</v>
      </c>
      <c r="U931" t="s">
        <v>8324</v>
      </c>
      <c r="V931" t="s">
        <v>8327</v>
      </c>
    </row>
    <row r="932" spans="1:22" ht="60" x14ac:dyDescent="0.25">
      <c r="A932">
        <v>930</v>
      </c>
      <c r="B932" s="3" t="s">
        <v>931</v>
      </c>
      <c r="C932" s="3" t="s">
        <v>5040</v>
      </c>
      <c r="D932" s="3">
        <f t="shared" si="28"/>
        <v>555</v>
      </c>
      <c r="E932">
        <v>900</v>
      </c>
      <c r="F932">
        <v>345</v>
      </c>
      <c r="G932" t="s">
        <v>8221</v>
      </c>
      <c r="H932" t="s">
        <v>8224</v>
      </c>
      <c r="I932" t="s">
        <v>8246</v>
      </c>
      <c r="J932" s="12">
        <f>(K932/86400)+25569+(-6/24)</f>
        <v>40354.647222222222</v>
      </c>
      <c r="K932">
        <v>1277501520</v>
      </c>
      <c r="L932" t="str">
        <f t="shared" si="29"/>
        <v>May</v>
      </c>
      <c r="M932" s="12">
        <f>(N932/86400)+25569+(-6/24)</f>
        <v>40312.665578703702</v>
      </c>
      <c r="N932">
        <v>1273874306</v>
      </c>
      <c r="O932" t="b">
        <v>0</v>
      </c>
      <c r="P932">
        <v>5</v>
      </c>
      <c r="Q932" t="b">
        <v>0</v>
      </c>
      <c r="R932" t="s">
        <v>8278</v>
      </c>
      <c r="S932" s="6">
        <f>F932/E932</f>
        <v>0.38333333333333336</v>
      </c>
      <c r="T932" s="7">
        <f>F932/P932</f>
        <v>69</v>
      </c>
      <c r="U932" t="s">
        <v>8324</v>
      </c>
      <c r="V932" t="s">
        <v>8327</v>
      </c>
    </row>
    <row r="933" spans="1:22" ht="45" x14ac:dyDescent="0.25">
      <c r="A933">
        <v>931</v>
      </c>
      <c r="B933" s="3" t="s">
        <v>932</v>
      </c>
      <c r="C933" s="3" t="s">
        <v>5041</v>
      </c>
      <c r="D933" s="3">
        <f t="shared" si="28"/>
        <v>1869</v>
      </c>
      <c r="E933">
        <v>2000</v>
      </c>
      <c r="F933">
        <v>131</v>
      </c>
      <c r="G933" t="s">
        <v>8221</v>
      </c>
      <c r="H933" t="s">
        <v>8225</v>
      </c>
      <c r="I933" t="s">
        <v>8247</v>
      </c>
      <c r="J933" s="12">
        <f>(K933/86400)+25569+(-6/24)</f>
        <v>41714.666666666664</v>
      </c>
      <c r="K933">
        <v>1395007200</v>
      </c>
      <c r="L933" t="str">
        <f t="shared" si="29"/>
        <v>Feb</v>
      </c>
      <c r="M933" s="12">
        <f>(N933/86400)+25569+(-6/24)</f>
        <v>41680.109976851854</v>
      </c>
      <c r="N933">
        <v>1392021502</v>
      </c>
      <c r="O933" t="b">
        <v>0</v>
      </c>
      <c r="P933">
        <v>7</v>
      </c>
      <c r="Q933" t="b">
        <v>0</v>
      </c>
      <c r="R933" t="s">
        <v>8278</v>
      </c>
      <c r="S933" s="6">
        <f>F933/E933</f>
        <v>6.5500000000000003E-2</v>
      </c>
      <c r="T933" s="7">
        <f>F933/P933</f>
        <v>18.714285714285715</v>
      </c>
      <c r="U933" t="s">
        <v>8324</v>
      </c>
      <c r="V933" t="s">
        <v>8327</v>
      </c>
    </row>
    <row r="934" spans="1:22" ht="45" x14ac:dyDescent="0.25">
      <c r="A934">
        <v>932</v>
      </c>
      <c r="B934" s="3" t="s">
        <v>933</v>
      </c>
      <c r="C934" s="3" t="s">
        <v>5042</v>
      </c>
      <c r="D934" s="3">
        <f t="shared" si="28"/>
        <v>8119</v>
      </c>
      <c r="E934">
        <v>9500</v>
      </c>
      <c r="F934">
        <v>1381</v>
      </c>
      <c r="G934" t="s">
        <v>8221</v>
      </c>
      <c r="H934" t="s">
        <v>8224</v>
      </c>
      <c r="I934" t="s">
        <v>8246</v>
      </c>
      <c r="J934" s="12">
        <f>(K934/86400)+25569+(-6/24)</f>
        <v>41355.677604166667</v>
      </c>
      <c r="K934">
        <v>1363990545</v>
      </c>
      <c r="L934" t="str">
        <f t="shared" si="29"/>
        <v>Feb</v>
      </c>
      <c r="M934" s="12">
        <f>(N934/86400)+25569+(-6/24)</f>
        <v>41310.719270833331</v>
      </c>
      <c r="N934">
        <v>1360106145</v>
      </c>
      <c r="O934" t="b">
        <v>0</v>
      </c>
      <c r="P934">
        <v>30</v>
      </c>
      <c r="Q934" t="b">
        <v>0</v>
      </c>
      <c r="R934" t="s">
        <v>8278</v>
      </c>
      <c r="S934" s="6">
        <f>F934/E934</f>
        <v>0.14536842105263159</v>
      </c>
      <c r="T934" s="7">
        <f>F934/P934</f>
        <v>46.033333333333331</v>
      </c>
      <c r="U934" t="s">
        <v>8324</v>
      </c>
      <c r="V934" t="s">
        <v>8327</v>
      </c>
    </row>
    <row r="935" spans="1:22" ht="60" x14ac:dyDescent="0.25">
      <c r="A935">
        <v>933</v>
      </c>
      <c r="B935" s="3" t="s">
        <v>934</v>
      </c>
      <c r="C935" s="3" t="s">
        <v>5043</v>
      </c>
      <c r="D935" s="3">
        <f t="shared" si="28"/>
        <v>1880</v>
      </c>
      <c r="E935">
        <v>2000</v>
      </c>
      <c r="F935">
        <v>120</v>
      </c>
      <c r="G935" t="s">
        <v>8221</v>
      </c>
      <c r="H935" t="s">
        <v>8224</v>
      </c>
      <c r="I935" t="s">
        <v>8246</v>
      </c>
      <c r="J935" s="12">
        <f>(K935/86400)+25569+(-6/24)</f>
        <v>41770.919085648144</v>
      </c>
      <c r="K935">
        <v>1399867409</v>
      </c>
      <c r="L935" t="str">
        <f t="shared" si="29"/>
        <v>Mar</v>
      </c>
      <c r="M935" s="12">
        <f>(N935/86400)+25569+(-6/24)</f>
        <v>41710.919085648144</v>
      </c>
      <c r="N935">
        <v>1394683409</v>
      </c>
      <c r="O935" t="b">
        <v>0</v>
      </c>
      <c r="P935">
        <v>2</v>
      </c>
      <c r="Q935" t="b">
        <v>0</v>
      </c>
      <c r="R935" t="s">
        <v>8278</v>
      </c>
      <c r="S935" s="6">
        <f>F935/E935</f>
        <v>0.06</v>
      </c>
      <c r="T935" s="7">
        <f>F935/P935</f>
        <v>60</v>
      </c>
      <c r="U935" t="s">
        <v>8324</v>
      </c>
      <c r="V935" t="s">
        <v>8327</v>
      </c>
    </row>
    <row r="936" spans="1:22" ht="60" x14ac:dyDescent="0.25">
      <c r="A936">
        <v>934</v>
      </c>
      <c r="B936" s="3" t="s">
        <v>935</v>
      </c>
      <c r="C936" s="3" t="s">
        <v>5044</v>
      </c>
      <c r="D936" s="3">
        <f t="shared" si="28"/>
        <v>3480</v>
      </c>
      <c r="E936">
        <v>5000</v>
      </c>
      <c r="F936">
        <v>1520</v>
      </c>
      <c r="G936" t="s">
        <v>8221</v>
      </c>
      <c r="H936" t="s">
        <v>8229</v>
      </c>
      <c r="I936" t="s">
        <v>8251</v>
      </c>
      <c r="J936" s="12">
        <f>(K936/86400)+25569+(-6/24)</f>
        <v>41763</v>
      </c>
      <c r="K936">
        <v>1399183200</v>
      </c>
      <c r="L936" t="str">
        <f t="shared" si="29"/>
        <v>Apr</v>
      </c>
      <c r="M936" s="12">
        <f>(N936/86400)+25569+(-6/24)</f>
        <v>41733.487083333333</v>
      </c>
      <c r="N936">
        <v>1396633284</v>
      </c>
      <c r="O936" t="b">
        <v>0</v>
      </c>
      <c r="P936">
        <v>30</v>
      </c>
      <c r="Q936" t="b">
        <v>0</v>
      </c>
      <c r="R936" t="s">
        <v>8278</v>
      </c>
      <c r="S936" s="6">
        <f>F936/E936</f>
        <v>0.30399999999999999</v>
      </c>
      <c r="T936" s="7">
        <f>F936/P936</f>
        <v>50.666666666666664</v>
      </c>
      <c r="U936" t="s">
        <v>8324</v>
      </c>
      <c r="V936" t="s">
        <v>8327</v>
      </c>
    </row>
    <row r="937" spans="1:22" ht="60" x14ac:dyDescent="0.25">
      <c r="A937">
        <v>935</v>
      </c>
      <c r="B937" s="3" t="s">
        <v>936</v>
      </c>
      <c r="C937" s="3" t="s">
        <v>5045</v>
      </c>
      <c r="D937" s="3">
        <f t="shared" si="28"/>
        <v>3450</v>
      </c>
      <c r="E937">
        <v>3500</v>
      </c>
      <c r="F937">
        <v>50</v>
      </c>
      <c r="G937" t="s">
        <v>8221</v>
      </c>
      <c r="H937" t="s">
        <v>8224</v>
      </c>
      <c r="I937" t="s">
        <v>8246</v>
      </c>
      <c r="J937" s="12">
        <f>(K937/86400)+25569+(-6/24)</f>
        <v>42398.083668981482</v>
      </c>
      <c r="K937">
        <v>1454054429</v>
      </c>
      <c r="L937" t="str">
        <f t="shared" si="29"/>
        <v>Dec</v>
      </c>
      <c r="M937" s="12">
        <f>(N937/86400)+25569+(-6/24)</f>
        <v>42368.083668981482</v>
      </c>
      <c r="N937">
        <v>1451462429</v>
      </c>
      <c r="O937" t="b">
        <v>0</v>
      </c>
      <c r="P937">
        <v>2</v>
      </c>
      <c r="Q937" t="b">
        <v>0</v>
      </c>
      <c r="R937" t="s">
        <v>8278</v>
      </c>
      <c r="S937" s="6">
        <f>F937/E937</f>
        <v>1.4285714285714285E-2</v>
      </c>
      <c r="T937" s="7">
        <f>F937/P937</f>
        <v>25</v>
      </c>
      <c r="U937" t="s">
        <v>8324</v>
      </c>
      <c r="V937" t="s">
        <v>8327</v>
      </c>
    </row>
    <row r="938" spans="1:22" ht="45" x14ac:dyDescent="0.25">
      <c r="A938">
        <v>936</v>
      </c>
      <c r="B938" s="3" t="s">
        <v>937</v>
      </c>
      <c r="C938" s="3" t="s">
        <v>5046</v>
      </c>
      <c r="D938" s="3">
        <f t="shared" si="28"/>
        <v>1400</v>
      </c>
      <c r="E938">
        <v>1400</v>
      </c>
      <c r="F938">
        <v>0</v>
      </c>
      <c r="G938" t="s">
        <v>8221</v>
      </c>
      <c r="H938" t="s">
        <v>8224</v>
      </c>
      <c r="I938" t="s">
        <v>8246</v>
      </c>
      <c r="J938" s="12">
        <f>(K938/86400)+25569+(-6/24)</f>
        <v>40926.583333333336</v>
      </c>
      <c r="K938">
        <v>1326916800</v>
      </c>
      <c r="L938" t="str">
        <f t="shared" si="29"/>
        <v>Dec</v>
      </c>
      <c r="M938" s="12">
        <f>(N938/86400)+25569+(-6/24)</f>
        <v>40882.774178240739</v>
      </c>
      <c r="N938">
        <v>1323131689</v>
      </c>
      <c r="O938" t="b">
        <v>0</v>
      </c>
      <c r="P938">
        <v>0</v>
      </c>
      <c r="Q938" t="b">
        <v>0</v>
      </c>
      <c r="R938" t="s">
        <v>8278</v>
      </c>
      <c r="S938" s="6">
        <f>F938/E938</f>
        <v>0</v>
      </c>
      <c r="T938" s="9" t="s">
        <v>7235</v>
      </c>
      <c r="U938" t="s">
        <v>8324</v>
      </c>
      <c r="V938" t="s">
        <v>8327</v>
      </c>
    </row>
    <row r="939" spans="1:22" ht="45" x14ac:dyDescent="0.25">
      <c r="A939">
        <v>937</v>
      </c>
      <c r="B939" s="3" t="s">
        <v>938</v>
      </c>
      <c r="C939" s="3" t="s">
        <v>5047</v>
      </c>
      <c r="D939" s="3">
        <f t="shared" si="28"/>
        <v>3460</v>
      </c>
      <c r="E939">
        <v>3500</v>
      </c>
      <c r="F939">
        <v>40</v>
      </c>
      <c r="G939" t="s">
        <v>8221</v>
      </c>
      <c r="H939" t="s">
        <v>8224</v>
      </c>
      <c r="I939" t="s">
        <v>8246</v>
      </c>
      <c r="J939" s="12">
        <f>(K939/86400)+25569+(-6/24)</f>
        <v>41581.589780092589</v>
      </c>
      <c r="K939">
        <v>1383509357</v>
      </c>
      <c r="L939" t="str">
        <f t="shared" si="29"/>
        <v>Oct</v>
      </c>
      <c r="M939" s="12">
        <f>(N939/86400)+25569+(-6/24)</f>
        <v>41551.548113425924</v>
      </c>
      <c r="N939">
        <v>1380913757</v>
      </c>
      <c r="O939" t="b">
        <v>0</v>
      </c>
      <c r="P939">
        <v>2</v>
      </c>
      <c r="Q939" t="b">
        <v>0</v>
      </c>
      <c r="R939" t="s">
        <v>8278</v>
      </c>
      <c r="S939" s="6">
        <f>F939/E939</f>
        <v>1.1428571428571429E-2</v>
      </c>
      <c r="T939" s="7">
        <f>F939/P939</f>
        <v>20</v>
      </c>
      <c r="U939" t="s">
        <v>8324</v>
      </c>
      <c r="V939" t="s">
        <v>8327</v>
      </c>
    </row>
    <row r="940" spans="1:22" ht="45" x14ac:dyDescent="0.25">
      <c r="A940">
        <v>938</v>
      </c>
      <c r="B940" s="3" t="s">
        <v>939</v>
      </c>
      <c r="C940" s="3" t="s">
        <v>5048</v>
      </c>
      <c r="D940" s="3">
        <f t="shared" si="28"/>
        <v>6975</v>
      </c>
      <c r="E940">
        <v>7000</v>
      </c>
      <c r="F940">
        <v>25</v>
      </c>
      <c r="G940" t="s">
        <v>8221</v>
      </c>
      <c r="H940" t="s">
        <v>8224</v>
      </c>
      <c r="I940" t="s">
        <v>8246</v>
      </c>
      <c r="J940" s="12">
        <f>(K940/86400)+25569+(-6/24)</f>
        <v>41154.229722222226</v>
      </c>
      <c r="K940">
        <v>1346585448</v>
      </c>
      <c r="L940" t="str">
        <f t="shared" si="29"/>
        <v>Aug</v>
      </c>
      <c r="M940" s="12">
        <f>(N940/86400)+25569+(-6/24)</f>
        <v>41124.229722222226</v>
      </c>
      <c r="N940">
        <v>1343993448</v>
      </c>
      <c r="O940" t="b">
        <v>0</v>
      </c>
      <c r="P940">
        <v>1</v>
      </c>
      <c r="Q940" t="b">
        <v>0</v>
      </c>
      <c r="R940" t="s">
        <v>8278</v>
      </c>
      <c r="S940" s="6">
        <f>F940/E940</f>
        <v>3.5714285714285713E-3</v>
      </c>
      <c r="T940" s="7">
        <f>F940/P940</f>
        <v>25</v>
      </c>
      <c r="U940" t="s">
        <v>8324</v>
      </c>
      <c r="V940" t="s">
        <v>8327</v>
      </c>
    </row>
    <row r="941" spans="1:22" ht="60" x14ac:dyDescent="0.25">
      <c r="A941">
        <v>939</v>
      </c>
      <c r="B941" s="3" t="s">
        <v>940</v>
      </c>
      <c r="C941" s="3" t="s">
        <v>5049</v>
      </c>
      <c r="D941" s="3">
        <f t="shared" si="28"/>
        <v>2710</v>
      </c>
      <c r="E941">
        <v>2750</v>
      </c>
      <c r="F941">
        <v>40</v>
      </c>
      <c r="G941" t="s">
        <v>8221</v>
      </c>
      <c r="H941" t="s">
        <v>8224</v>
      </c>
      <c r="I941" t="s">
        <v>8246</v>
      </c>
      <c r="J941" s="12">
        <f>(K941/86400)+25569+(-6/24)</f>
        <v>41455.581944444442</v>
      </c>
      <c r="K941">
        <v>1372622280</v>
      </c>
      <c r="L941" t="str">
        <f t="shared" si="29"/>
        <v>May</v>
      </c>
      <c r="M941" s="12">
        <f>(N941/86400)+25569+(-6/24)</f>
        <v>41416.513171296298</v>
      </c>
      <c r="N941">
        <v>1369246738</v>
      </c>
      <c r="O941" t="b">
        <v>0</v>
      </c>
      <c r="P941">
        <v>2</v>
      </c>
      <c r="Q941" t="b">
        <v>0</v>
      </c>
      <c r="R941" t="s">
        <v>8278</v>
      </c>
      <c r="S941" s="6">
        <f>F941/E941</f>
        <v>1.4545454545454545E-2</v>
      </c>
      <c r="T941" s="7">
        <f>F941/P941</f>
        <v>20</v>
      </c>
      <c r="U941" t="s">
        <v>8324</v>
      </c>
      <c r="V941" t="s">
        <v>8327</v>
      </c>
    </row>
    <row r="942" spans="1:22" ht="45" x14ac:dyDescent="0.25">
      <c r="A942">
        <v>940</v>
      </c>
      <c r="B942" s="3" t="s">
        <v>941</v>
      </c>
      <c r="C942" s="3" t="s">
        <v>5050</v>
      </c>
      <c r="D942" s="3">
        <f t="shared" si="28"/>
        <v>7456</v>
      </c>
      <c r="E942">
        <v>9000</v>
      </c>
      <c r="F942">
        <v>1544</v>
      </c>
      <c r="G942" t="s">
        <v>8221</v>
      </c>
      <c r="H942" t="s">
        <v>8224</v>
      </c>
      <c r="I942" t="s">
        <v>8246</v>
      </c>
      <c r="J942" s="12">
        <f>(K942/86400)+25569+(-6/24)</f>
        <v>42226.758402777778</v>
      </c>
      <c r="K942">
        <v>1439251926</v>
      </c>
      <c r="L942" t="str">
        <f t="shared" si="29"/>
        <v>Jun</v>
      </c>
      <c r="M942" s="12">
        <f>(N942/86400)+25569+(-6/24)</f>
        <v>42181.758402777778</v>
      </c>
      <c r="N942">
        <v>1435363926</v>
      </c>
      <c r="O942" t="b">
        <v>0</v>
      </c>
      <c r="P942">
        <v>14</v>
      </c>
      <c r="Q942" t="b">
        <v>0</v>
      </c>
      <c r="R942" t="s">
        <v>8273</v>
      </c>
      <c r="S942" s="6">
        <f>F942/E942</f>
        <v>0.17155555555555554</v>
      </c>
      <c r="T942" s="7">
        <f>F942/P942</f>
        <v>110.28571428571429</v>
      </c>
      <c r="U942" t="s">
        <v>8318</v>
      </c>
      <c r="V942" t="s">
        <v>8320</v>
      </c>
    </row>
    <row r="943" spans="1:22" ht="60" x14ac:dyDescent="0.25">
      <c r="A943">
        <v>941</v>
      </c>
      <c r="B943" s="3" t="s">
        <v>942</v>
      </c>
      <c r="C943" s="3" t="s">
        <v>5051</v>
      </c>
      <c r="D943" s="3">
        <f t="shared" si="28"/>
        <v>48839</v>
      </c>
      <c r="E943">
        <v>50000</v>
      </c>
      <c r="F943">
        <v>1161</v>
      </c>
      <c r="G943" t="s">
        <v>8221</v>
      </c>
      <c r="H943" t="s">
        <v>8224</v>
      </c>
      <c r="I943" t="s">
        <v>8246</v>
      </c>
      <c r="J943" s="12">
        <f>(K943/86400)+25569+(-6/24)</f>
        <v>42775.846585648149</v>
      </c>
      <c r="K943">
        <v>1486693145</v>
      </c>
      <c r="L943" t="str">
        <f t="shared" si="29"/>
        <v>Jan</v>
      </c>
      <c r="M943" s="12">
        <f>(N943/86400)+25569+(-6/24)</f>
        <v>42745.846585648149</v>
      </c>
      <c r="N943">
        <v>1484101145</v>
      </c>
      <c r="O943" t="b">
        <v>0</v>
      </c>
      <c r="P943">
        <v>31</v>
      </c>
      <c r="Q943" t="b">
        <v>0</v>
      </c>
      <c r="R943" t="s">
        <v>8273</v>
      </c>
      <c r="S943" s="6">
        <f>F943/E943</f>
        <v>2.3220000000000001E-2</v>
      </c>
      <c r="T943" s="7">
        <f>F943/P943</f>
        <v>37.451612903225808</v>
      </c>
      <c r="U943" t="s">
        <v>8318</v>
      </c>
      <c r="V943" t="s">
        <v>8320</v>
      </c>
    </row>
    <row r="944" spans="1:22" ht="60" x14ac:dyDescent="0.25">
      <c r="A944">
        <v>942</v>
      </c>
      <c r="B944" s="3" t="s">
        <v>943</v>
      </c>
      <c r="C944" s="3" t="s">
        <v>5052</v>
      </c>
      <c r="D944" s="3">
        <f t="shared" si="28"/>
        <v>6832</v>
      </c>
      <c r="E944">
        <v>7500</v>
      </c>
      <c r="F944">
        <v>668</v>
      </c>
      <c r="G944" t="s">
        <v>8221</v>
      </c>
      <c r="H944" t="s">
        <v>8224</v>
      </c>
      <c r="I944" t="s">
        <v>8246</v>
      </c>
      <c r="J944" s="12">
        <f>(K944/86400)+25569+(-6/24)</f>
        <v>42418.593287037038</v>
      </c>
      <c r="K944">
        <v>1455826460</v>
      </c>
      <c r="L944" t="str">
        <f t="shared" si="29"/>
        <v>Jan</v>
      </c>
      <c r="M944" s="12">
        <f>(N944/86400)+25569+(-6/24)</f>
        <v>42382.593287037038</v>
      </c>
      <c r="N944">
        <v>1452716060</v>
      </c>
      <c r="O944" t="b">
        <v>0</v>
      </c>
      <c r="P944">
        <v>16</v>
      </c>
      <c r="Q944" t="b">
        <v>0</v>
      </c>
      <c r="R944" t="s">
        <v>8273</v>
      </c>
      <c r="S944" s="6">
        <f>F944/E944</f>
        <v>8.9066666666666669E-2</v>
      </c>
      <c r="T944" s="7">
        <f>F944/P944</f>
        <v>41.75</v>
      </c>
      <c r="U944" t="s">
        <v>8318</v>
      </c>
      <c r="V944" t="s">
        <v>8320</v>
      </c>
    </row>
    <row r="945" spans="1:22" ht="30" x14ac:dyDescent="0.25">
      <c r="A945">
        <v>943</v>
      </c>
      <c r="B945" s="3" t="s">
        <v>944</v>
      </c>
      <c r="C945" s="3" t="s">
        <v>5053</v>
      </c>
      <c r="D945" s="3">
        <f t="shared" si="28"/>
        <v>2711</v>
      </c>
      <c r="E945">
        <v>3000</v>
      </c>
      <c r="F945">
        <v>289</v>
      </c>
      <c r="G945" t="s">
        <v>8221</v>
      </c>
      <c r="H945" t="s">
        <v>8224</v>
      </c>
      <c r="I945" t="s">
        <v>8246</v>
      </c>
      <c r="J945" s="12">
        <f>(K945/86400)+25569+(-6/24)</f>
        <v>42703.459548611107</v>
      </c>
      <c r="K945">
        <v>1480438905</v>
      </c>
      <c r="L945" t="str">
        <f t="shared" si="29"/>
        <v>Oct</v>
      </c>
      <c r="M945" s="12">
        <f>(N945/86400)+25569+(-6/24)</f>
        <v>42673.41788194445</v>
      </c>
      <c r="N945">
        <v>1477843305</v>
      </c>
      <c r="O945" t="b">
        <v>0</v>
      </c>
      <c r="P945">
        <v>12</v>
      </c>
      <c r="Q945" t="b">
        <v>0</v>
      </c>
      <c r="R945" t="s">
        <v>8273</v>
      </c>
      <c r="S945" s="6">
        <f>F945/E945</f>
        <v>9.633333333333334E-2</v>
      </c>
      <c r="T945" s="7">
        <f>F945/P945</f>
        <v>24.083333333333332</v>
      </c>
      <c r="U945" t="s">
        <v>8318</v>
      </c>
      <c r="V945" t="s">
        <v>8320</v>
      </c>
    </row>
    <row r="946" spans="1:22" ht="45" x14ac:dyDescent="0.25">
      <c r="A946">
        <v>944</v>
      </c>
      <c r="B946" s="3" t="s">
        <v>945</v>
      </c>
      <c r="C946" s="3" t="s">
        <v>5054</v>
      </c>
      <c r="D946" s="3">
        <f t="shared" si="28"/>
        <v>43337</v>
      </c>
      <c r="E946">
        <v>50000</v>
      </c>
      <c r="F946">
        <v>6663</v>
      </c>
      <c r="G946" t="s">
        <v>8221</v>
      </c>
      <c r="H946" t="s">
        <v>8224</v>
      </c>
      <c r="I946" t="s">
        <v>8246</v>
      </c>
      <c r="J946" s="12">
        <f>(K946/86400)+25569+(-6/24)</f>
        <v>42478.333333333328</v>
      </c>
      <c r="K946">
        <v>1460988000</v>
      </c>
      <c r="L946" t="str">
        <f t="shared" si="29"/>
        <v>Mar</v>
      </c>
      <c r="M946" s="12">
        <f>(N946/86400)+25569+(-6/24)</f>
        <v>42444.333912037036</v>
      </c>
      <c r="N946">
        <v>1458050450</v>
      </c>
      <c r="O946" t="b">
        <v>0</v>
      </c>
      <c r="P946">
        <v>96</v>
      </c>
      <c r="Q946" t="b">
        <v>0</v>
      </c>
      <c r="R946" t="s">
        <v>8273</v>
      </c>
      <c r="S946" s="6">
        <f>F946/E946</f>
        <v>0.13325999999999999</v>
      </c>
      <c r="T946" s="7">
        <f>F946/P946</f>
        <v>69.40625</v>
      </c>
      <c r="U946" t="s">
        <v>8318</v>
      </c>
      <c r="V946" t="s">
        <v>8320</v>
      </c>
    </row>
    <row r="947" spans="1:22" ht="45" x14ac:dyDescent="0.25">
      <c r="A947">
        <v>945</v>
      </c>
      <c r="B947" s="3" t="s">
        <v>946</v>
      </c>
      <c r="C947" s="3" t="s">
        <v>5055</v>
      </c>
      <c r="D947" s="3">
        <f t="shared" si="28"/>
        <v>97516</v>
      </c>
      <c r="E947">
        <v>100000</v>
      </c>
      <c r="F947">
        <v>2484</v>
      </c>
      <c r="G947" t="s">
        <v>8221</v>
      </c>
      <c r="H947" t="s">
        <v>8230</v>
      </c>
      <c r="I947" t="s">
        <v>8249</v>
      </c>
      <c r="J947" s="12">
        <f>(K947/86400)+25569+(-6/24)</f>
        <v>42784.749305555553</v>
      </c>
      <c r="K947">
        <v>1487462340</v>
      </c>
      <c r="L947" t="str">
        <f t="shared" si="29"/>
        <v>Dec</v>
      </c>
      <c r="M947" s="12">
        <f>(N947/86400)+25569+(-6/24)</f>
        <v>42732.622986111106</v>
      </c>
      <c r="N947">
        <v>1482958626</v>
      </c>
      <c r="O947" t="b">
        <v>0</v>
      </c>
      <c r="P947">
        <v>16</v>
      </c>
      <c r="Q947" t="b">
        <v>0</v>
      </c>
      <c r="R947" t="s">
        <v>8273</v>
      </c>
      <c r="S947" s="6">
        <f>F947/E947</f>
        <v>2.4840000000000001E-2</v>
      </c>
      <c r="T947" s="7">
        <f>F947/P947</f>
        <v>155.25</v>
      </c>
      <c r="U947" t="s">
        <v>8318</v>
      </c>
      <c r="V947" t="s">
        <v>8320</v>
      </c>
    </row>
    <row r="948" spans="1:22" ht="45" x14ac:dyDescent="0.25">
      <c r="A948">
        <v>946</v>
      </c>
      <c r="B948" s="3" t="s">
        <v>947</v>
      </c>
      <c r="C948" s="3" t="s">
        <v>5056</v>
      </c>
      <c r="D948" s="3">
        <f t="shared" si="28"/>
        <v>14714</v>
      </c>
      <c r="E948">
        <v>15000</v>
      </c>
      <c r="F948">
        <v>286</v>
      </c>
      <c r="G948" t="s">
        <v>8221</v>
      </c>
      <c r="H948" t="s">
        <v>8224</v>
      </c>
      <c r="I948" t="s">
        <v>8246</v>
      </c>
      <c r="J948" s="12">
        <f>(K948/86400)+25569+(-6/24)</f>
        <v>42622.500555555554</v>
      </c>
      <c r="K948">
        <v>1473444048</v>
      </c>
      <c r="L948" t="str">
        <f t="shared" si="29"/>
        <v>Aug</v>
      </c>
      <c r="M948" s="12">
        <f>(N948/86400)+25569+(-6/24)</f>
        <v>42592.500555555554</v>
      </c>
      <c r="N948">
        <v>1470852048</v>
      </c>
      <c r="O948" t="b">
        <v>0</v>
      </c>
      <c r="P948">
        <v>5</v>
      </c>
      <c r="Q948" t="b">
        <v>0</v>
      </c>
      <c r="R948" t="s">
        <v>8273</v>
      </c>
      <c r="S948" s="6">
        <f>F948/E948</f>
        <v>1.9066666666666666E-2</v>
      </c>
      <c r="T948" s="7">
        <f>F948/P948</f>
        <v>57.2</v>
      </c>
      <c r="U948" t="s">
        <v>8318</v>
      </c>
      <c r="V948" t="s">
        <v>8320</v>
      </c>
    </row>
    <row r="949" spans="1:22" ht="60" x14ac:dyDescent="0.25">
      <c r="A949">
        <v>947</v>
      </c>
      <c r="B949" s="3" t="s">
        <v>948</v>
      </c>
      <c r="C949" s="3" t="s">
        <v>5057</v>
      </c>
      <c r="D949" s="3">
        <f t="shared" si="28"/>
        <v>850</v>
      </c>
      <c r="E949">
        <v>850</v>
      </c>
      <c r="F949">
        <v>0</v>
      </c>
      <c r="G949" t="s">
        <v>8221</v>
      </c>
      <c r="H949" t="s">
        <v>8224</v>
      </c>
      <c r="I949" t="s">
        <v>8246</v>
      </c>
      <c r="J949" s="12">
        <f>(K949/86400)+25569+(-6/24)</f>
        <v>42551.531319444446</v>
      </c>
      <c r="K949">
        <v>1467312306</v>
      </c>
      <c r="L949" t="str">
        <f t="shared" si="29"/>
        <v>May</v>
      </c>
      <c r="M949" s="12">
        <f>(N949/86400)+25569+(-6/24)</f>
        <v>42491.531319444446</v>
      </c>
      <c r="N949">
        <v>1462128306</v>
      </c>
      <c r="O949" t="b">
        <v>0</v>
      </c>
      <c r="P949">
        <v>0</v>
      </c>
      <c r="Q949" t="b">
        <v>0</v>
      </c>
      <c r="R949" t="s">
        <v>8273</v>
      </c>
      <c r="S949" s="6">
        <f>F949/E949</f>
        <v>0</v>
      </c>
      <c r="T949" s="9" t="s">
        <v>7235</v>
      </c>
      <c r="U949" t="s">
        <v>8318</v>
      </c>
      <c r="V949" t="s">
        <v>8320</v>
      </c>
    </row>
    <row r="950" spans="1:22" ht="60" x14ac:dyDescent="0.25">
      <c r="A950">
        <v>948</v>
      </c>
      <c r="B950" s="3" t="s">
        <v>949</v>
      </c>
      <c r="C950" s="3" t="s">
        <v>5058</v>
      </c>
      <c r="D950" s="3">
        <f t="shared" si="28"/>
        <v>3520</v>
      </c>
      <c r="E950">
        <v>4000</v>
      </c>
      <c r="F950">
        <v>480</v>
      </c>
      <c r="G950" t="s">
        <v>8221</v>
      </c>
      <c r="H950" t="s">
        <v>8233</v>
      </c>
      <c r="I950" t="s">
        <v>8249</v>
      </c>
      <c r="J950" s="12">
        <f>(K950/86400)+25569+(-6/24)</f>
        <v>42441.578287037039</v>
      </c>
      <c r="K950">
        <v>1457812364</v>
      </c>
      <c r="L950" t="str">
        <f t="shared" si="29"/>
        <v>Feb</v>
      </c>
      <c r="M950" s="12">
        <f>(N950/86400)+25569+(-6/24)</f>
        <v>42411.578287037039</v>
      </c>
      <c r="N950">
        <v>1455220364</v>
      </c>
      <c r="O950" t="b">
        <v>0</v>
      </c>
      <c r="P950">
        <v>8</v>
      </c>
      <c r="Q950" t="b">
        <v>0</v>
      </c>
      <c r="R950" t="s">
        <v>8273</v>
      </c>
      <c r="S950" s="6">
        <f>F950/E950</f>
        <v>0.12</v>
      </c>
      <c r="T950" s="7">
        <f>F950/P950</f>
        <v>60</v>
      </c>
      <c r="U950" t="s">
        <v>8318</v>
      </c>
      <c r="V950" t="s">
        <v>8320</v>
      </c>
    </row>
    <row r="951" spans="1:22" ht="45" x14ac:dyDescent="0.25">
      <c r="A951">
        <v>949</v>
      </c>
      <c r="B951" s="3" t="s">
        <v>950</v>
      </c>
      <c r="C951" s="3" t="s">
        <v>5059</v>
      </c>
      <c r="D951" s="3">
        <f t="shared" si="28"/>
        <v>19727</v>
      </c>
      <c r="E951">
        <v>20000</v>
      </c>
      <c r="F951">
        <v>273</v>
      </c>
      <c r="G951" t="s">
        <v>8221</v>
      </c>
      <c r="H951" t="s">
        <v>8236</v>
      </c>
      <c r="I951" t="s">
        <v>8249</v>
      </c>
      <c r="J951" s="12">
        <f>(K951/86400)+25569+(-6/24)</f>
        <v>42420.793703703705</v>
      </c>
      <c r="K951">
        <v>1456016576</v>
      </c>
      <c r="L951" t="str">
        <f t="shared" si="29"/>
        <v>Dec</v>
      </c>
      <c r="M951" s="12">
        <f>(N951/86400)+25569+(-6/24)</f>
        <v>42360.793703703705</v>
      </c>
      <c r="N951">
        <v>1450832576</v>
      </c>
      <c r="O951" t="b">
        <v>0</v>
      </c>
      <c r="P951">
        <v>7</v>
      </c>
      <c r="Q951" t="b">
        <v>0</v>
      </c>
      <c r="R951" t="s">
        <v>8273</v>
      </c>
      <c r="S951" s="6">
        <f>F951/E951</f>
        <v>1.3650000000000001E-2</v>
      </c>
      <c r="T951" s="7">
        <f>F951/P951</f>
        <v>39</v>
      </c>
      <c r="U951" t="s">
        <v>8318</v>
      </c>
      <c r="V951" t="s">
        <v>8320</v>
      </c>
    </row>
    <row r="952" spans="1:22" ht="45" x14ac:dyDescent="0.25">
      <c r="A952">
        <v>950</v>
      </c>
      <c r="B952" s="3" t="s">
        <v>951</v>
      </c>
      <c r="C952" s="3" t="s">
        <v>5060</v>
      </c>
      <c r="D952" s="3">
        <f t="shared" si="28"/>
        <v>3598</v>
      </c>
      <c r="E952">
        <v>5000</v>
      </c>
      <c r="F952">
        <v>1402</v>
      </c>
      <c r="G952" t="s">
        <v>8221</v>
      </c>
      <c r="H952" t="s">
        <v>8229</v>
      </c>
      <c r="I952" t="s">
        <v>8251</v>
      </c>
      <c r="J952" s="12">
        <f>(K952/86400)+25569+(-6/24)</f>
        <v>42386.500706018516</v>
      </c>
      <c r="K952">
        <v>1453053661</v>
      </c>
      <c r="L952" t="str">
        <f t="shared" si="29"/>
        <v>Dec</v>
      </c>
      <c r="M952" s="12">
        <f>(N952/86400)+25569+(-6/24)</f>
        <v>42356.500706018516</v>
      </c>
      <c r="N952">
        <v>1450461661</v>
      </c>
      <c r="O952" t="b">
        <v>0</v>
      </c>
      <c r="P952">
        <v>24</v>
      </c>
      <c r="Q952" t="b">
        <v>0</v>
      </c>
      <c r="R952" t="s">
        <v>8273</v>
      </c>
      <c r="S952" s="6">
        <f>F952/E952</f>
        <v>0.28039999999999998</v>
      </c>
      <c r="T952" s="7">
        <f>F952/P952</f>
        <v>58.416666666666664</v>
      </c>
      <c r="U952" t="s">
        <v>8318</v>
      </c>
      <c r="V952" t="s">
        <v>8320</v>
      </c>
    </row>
    <row r="953" spans="1:22" x14ac:dyDescent="0.25">
      <c r="A953">
        <v>951</v>
      </c>
      <c r="B953" s="3" t="s">
        <v>952</v>
      </c>
      <c r="C953" s="3" t="s">
        <v>5061</v>
      </c>
      <c r="D953" s="3">
        <f t="shared" si="28"/>
        <v>30805</v>
      </c>
      <c r="E953">
        <v>50000</v>
      </c>
      <c r="F953">
        <v>19195</v>
      </c>
      <c r="G953" t="s">
        <v>8221</v>
      </c>
      <c r="H953" t="s">
        <v>8224</v>
      </c>
      <c r="I953" t="s">
        <v>8246</v>
      </c>
      <c r="J953" s="12">
        <f>(K953/86400)+25569+(-6/24)</f>
        <v>42525.403611111113</v>
      </c>
      <c r="K953">
        <v>1465054872</v>
      </c>
      <c r="L953" t="str">
        <f t="shared" si="29"/>
        <v>Apr</v>
      </c>
      <c r="M953" s="12">
        <f>(N953/86400)+25569+(-6/24)</f>
        <v>42480.403611111113</v>
      </c>
      <c r="N953">
        <v>1461166872</v>
      </c>
      <c r="O953" t="b">
        <v>0</v>
      </c>
      <c r="P953">
        <v>121</v>
      </c>
      <c r="Q953" t="b">
        <v>0</v>
      </c>
      <c r="R953" t="s">
        <v>8273</v>
      </c>
      <c r="S953" s="6">
        <f>F953/E953</f>
        <v>0.38390000000000002</v>
      </c>
      <c r="T953" s="7">
        <f>F953/P953</f>
        <v>158.63636363636363</v>
      </c>
      <c r="U953" t="s">
        <v>8318</v>
      </c>
      <c r="V953" t="s">
        <v>8320</v>
      </c>
    </row>
    <row r="954" spans="1:22" ht="30" x14ac:dyDescent="0.25">
      <c r="A954">
        <v>952</v>
      </c>
      <c r="B954" s="3" t="s">
        <v>953</v>
      </c>
      <c r="C954" s="3" t="s">
        <v>5062</v>
      </c>
      <c r="D954" s="3">
        <f t="shared" si="28"/>
        <v>29428</v>
      </c>
      <c r="E954">
        <v>49000</v>
      </c>
      <c r="F954">
        <v>19572</v>
      </c>
      <c r="G954" t="s">
        <v>8221</v>
      </c>
      <c r="H954" t="s">
        <v>8224</v>
      </c>
      <c r="I954" t="s">
        <v>8246</v>
      </c>
      <c r="J954" s="12">
        <f>(K954/86400)+25569+(-6/24)</f>
        <v>42692.405231481476</v>
      </c>
      <c r="K954">
        <v>1479483812</v>
      </c>
      <c r="L954" t="str">
        <f t="shared" si="29"/>
        <v>Oct</v>
      </c>
      <c r="M954" s="12">
        <f>(N954/86400)+25569+(-6/24)</f>
        <v>42662.363564814819</v>
      </c>
      <c r="N954">
        <v>1476888212</v>
      </c>
      <c r="O954" t="b">
        <v>0</v>
      </c>
      <c r="P954">
        <v>196</v>
      </c>
      <c r="Q954" t="b">
        <v>0</v>
      </c>
      <c r="R954" t="s">
        <v>8273</v>
      </c>
      <c r="S954" s="6">
        <f>F954/E954</f>
        <v>0.39942857142857141</v>
      </c>
      <c r="T954" s="7">
        <f>F954/P954</f>
        <v>99.857142857142861</v>
      </c>
      <c r="U954" t="s">
        <v>8318</v>
      </c>
      <c r="V954" t="s">
        <v>8320</v>
      </c>
    </row>
    <row r="955" spans="1:22" ht="45" x14ac:dyDescent="0.25">
      <c r="A955">
        <v>953</v>
      </c>
      <c r="B955" s="3" t="s">
        <v>954</v>
      </c>
      <c r="C955" s="3" t="s">
        <v>5063</v>
      </c>
      <c r="D955" s="3">
        <f t="shared" si="28"/>
        <v>14874</v>
      </c>
      <c r="E955">
        <v>15000</v>
      </c>
      <c r="F955">
        <v>126</v>
      </c>
      <c r="G955" t="s">
        <v>8221</v>
      </c>
      <c r="H955" t="s">
        <v>8224</v>
      </c>
      <c r="I955" t="s">
        <v>8246</v>
      </c>
      <c r="J955" s="12">
        <f>(K955/86400)+25569+(-6/24)</f>
        <v>42028.914340277777</v>
      </c>
      <c r="K955">
        <v>1422158199</v>
      </c>
      <c r="L955" t="str">
        <f t="shared" si="29"/>
        <v>Dec</v>
      </c>
      <c r="M955" s="12">
        <f>(N955/86400)+25569+(-6/24)</f>
        <v>41998.914340277777</v>
      </c>
      <c r="N955">
        <v>1419566199</v>
      </c>
      <c r="O955" t="b">
        <v>0</v>
      </c>
      <c r="P955">
        <v>5</v>
      </c>
      <c r="Q955" t="b">
        <v>0</v>
      </c>
      <c r="R955" t="s">
        <v>8273</v>
      </c>
      <c r="S955" s="6">
        <f>F955/E955</f>
        <v>8.3999999999999995E-3</v>
      </c>
      <c r="T955" s="7">
        <f>F955/P955</f>
        <v>25.2</v>
      </c>
      <c r="U955" t="s">
        <v>8318</v>
      </c>
      <c r="V955" t="s">
        <v>8320</v>
      </c>
    </row>
    <row r="956" spans="1:22" ht="45" x14ac:dyDescent="0.25">
      <c r="A956">
        <v>954</v>
      </c>
      <c r="B956" s="3" t="s">
        <v>955</v>
      </c>
      <c r="C956" s="3" t="s">
        <v>5064</v>
      </c>
      <c r="D956" s="3">
        <f t="shared" si="28"/>
        <v>8489</v>
      </c>
      <c r="E956">
        <v>15000</v>
      </c>
      <c r="F956">
        <v>6511</v>
      </c>
      <c r="G956" t="s">
        <v>8221</v>
      </c>
      <c r="H956" t="s">
        <v>8224</v>
      </c>
      <c r="I956" t="s">
        <v>8246</v>
      </c>
      <c r="J956" s="12">
        <f>(K956/86400)+25569+(-6/24)</f>
        <v>42236.583784722221</v>
      </c>
      <c r="K956">
        <v>1440100839</v>
      </c>
      <c r="L956" t="str">
        <f t="shared" si="29"/>
        <v>Jul</v>
      </c>
      <c r="M956" s="12">
        <f>(N956/86400)+25569+(-6/24)</f>
        <v>42194.583784722221</v>
      </c>
      <c r="N956">
        <v>1436472039</v>
      </c>
      <c r="O956" t="b">
        <v>0</v>
      </c>
      <c r="P956">
        <v>73</v>
      </c>
      <c r="Q956" t="b">
        <v>0</v>
      </c>
      <c r="R956" t="s">
        <v>8273</v>
      </c>
      <c r="S956" s="6">
        <f>F956/E956</f>
        <v>0.43406666666666666</v>
      </c>
      <c r="T956" s="7">
        <f>F956/P956</f>
        <v>89.191780821917803</v>
      </c>
      <c r="U956" t="s">
        <v>8318</v>
      </c>
      <c r="V956" t="s">
        <v>8320</v>
      </c>
    </row>
    <row r="957" spans="1:22" ht="45" x14ac:dyDescent="0.25">
      <c r="A957">
        <v>955</v>
      </c>
      <c r="B957" s="3" t="s">
        <v>956</v>
      </c>
      <c r="C957" s="3" t="s">
        <v>5065</v>
      </c>
      <c r="D957" s="3">
        <f t="shared" si="28"/>
        <v>283016</v>
      </c>
      <c r="E957">
        <v>300000</v>
      </c>
      <c r="F957">
        <v>16984</v>
      </c>
      <c r="G957" t="s">
        <v>8221</v>
      </c>
      <c r="H957" t="s">
        <v>8224</v>
      </c>
      <c r="I957" t="s">
        <v>8246</v>
      </c>
      <c r="J957" s="12">
        <f>(K957/86400)+25569+(-6/24)</f>
        <v>42626.045138888891</v>
      </c>
      <c r="K957">
        <v>1473750300</v>
      </c>
      <c r="L957" t="str">
        <f t="shared" si="29"/>
        <v>Aug</v>
      </c>
      <c r="M957" s="12">
        <f>(N957/86400)+25569+(-6/24)</f>
        <v>42586.045138888891</v>
      </c>
      <c r="N957">
        <v>1470294300</v>
      </c>
      <c r="O957" t="b">
        <v>0</v>
      </c>
      <c r="P957">
        <v>93</v>
      </c>
      <c r="Q957" t="b">
        <v>0</v>
      </c>
      <c r="R957" t="s">
        <v>8273</v>
      </c>
      <c r="S957" s="6">
        <f>F957/E957</f>
        <v>5.6613333333333335E-2</v>
      </c>
      <c r="T957" s="7">
        <f>F957/P957</f>
        <v>182.6236559139785</v>
      </c>
      <c r="U957" t="s">
        <v>8318</v>
      </c>
      <c r="V957" t="s">
        <v>8320</v>
      </c>
    </row>
    <row r="958" spans="1:22" ht="60" x14ac:dyDescent="0.25">
      <c r="A958">
        <v>956</v>
      </c>
      <c r="B958" s="3" t="s">
        <v>957</v>
      </c>
      <c r="C958" s="3" t="s">
        <v>5066</v>
      </c>
      <c r="D958" s="3">
        <f t="shared" si="28"/>
        <v>49139</v>
      </c>
      <c r="E958">
        <v>50000</v>
      </c>
      <c r="F958">
        <v>861</v>
      </c>
      <c r="G958" t="s">
        <v>8221</v>
      </c>
      <c r="H958" t="s">
        <v>8224</v>
      </c>
      <c r="I958" t="s">
        <v>8246</v>
      </c>
      <c r="J958" s="12">
        <f>(K958/86400)+25569+(-6/24)</f>
        <v>42120.622210648144</v>
      </c>
      <c r="K958">
        <v>1430081759</v>
      </c>
      <c r="L958" t="str">
        <f t="shared" si="29"/>
        <v>Feb</v>
      </c>
      <c r="M958" s="12">
        <f>(N958/86400)+25569+(-6/24)</f>
        <v>42060.663877314815</v>
      </c>
      <c r="N958">
        <v>1424901359</v>
      </c>
      <c r="O958" t="b">
        <v>0</v>
      </c>
      <c r="P958">
        <v>17</v>
      </c>
      <c r="Q958" t="b">
        <v>0</v>
      </c>
      <c r="R958" t="s">
        <v>8273</v>
      </c>
      <c r="S958" s="6">
        <f>F958/E958</f>
        <v>1.7219999999999999E-2</v>
      </c>
      <c r="T958" s="7">
        <f>F958/P958</f>
        <v>50.647058823529413</v>
      </c>
      <c r="U958" t="s">
        <v>8318</v>
      </c>
      <c r="V958" t="s">
        <v>8320</v>
      </c>
    </row>
    <row r="959" spans="1:22" ht="30" x14ac:dyDescent="0.25">
      <c r="A959">
        <v>957</v>
      </c>
      <c r="B959" s="3" t="s">
        <v>958</v>
      </c>
      <c r="C959" s="3" t="s">
        <v>5067</v>
      </c>
      <c r="D959" s="3">
        <f t="shared" si="28"/>
        <v>11767</v>
      </c>
      <c r="E959">
        <v>12000</v>
      </c>
      <c r="F959">
        <v>233</v>
      </c>
      <c r="G959" t="s">
        <v>8221</v>
      </c>
      <c r="H959" t="s">
        <v>8224</v>
      </c>
      <c r="I959" t="s">
        <v>8246</v>
      </c>
      <c r="J959" s="12">
        <f>(K959/86400)+25569+(-6/24)</f>
        <v>42691.344131944439</v>
      </c>
      <c r="K959">
        <v>1479392133</v>
      </c>
      <c r="L959" t="str">
        <f t="shared" si="29"/>
        <v>Oct</v>
      </c>
      <c r="M959" s="12">
        <f>(N959/86400)+25569+(-6/24)</f>
        <v>42660.302465277782</v>
      </c>
      <c r="N959">
        <v>1476710133</v>
      </c>
      <c r="O959" t="b">
        <v>0</v>
      </c>
      <c r="P959">
        <v>7</v>
      </c>
      <c r="Q959" t="b">
        <v>0</v>
      </c>
      <c r="R959" t="s">
        <v>8273</v>
      </c>
      <c r="S959" s="6">
        <f>F959/E959</f>
        <v>1.9416666666666665E-2</v>
      </c>
      <c r="T959" s="7">
        <f>F959/P959</f>
        <v>33.285714285714285</v>
      </c>
      <c r="U959" t="s">
        <v>8318</v>
      </c>
      <c r="V959" t="s">
        <v>8320</v>
      </c>
    </row>
    <row r="960" spans="1:22" ht="60" x14ac:dyDescent="0.25">
      <c r="A960">
        <v>958</v>
      </c>
      <c r="B960" s="3" t="s">
        <v>959</v>
      </c>
      <c r="C960" s="3" t="s">
        <v>5068</v>
      </c>
      <c r="D960" s="3">
        <f t="shared" si="28"/>
        <v>6896</v>
      </c>
      <c r="E960">
        <v>7777</v>
      </c>
      <c r="F960">
        <v>881</v>
      </c>
      <c r="G960" t="s">
        <v>8221</v>
      </c>
      <c r="H960" t="s">
        <v>8224</v>
      </c>
      <c r="I960" t="s">
        <v>8246</v>
      </c>
      <c r="J960" s="12">
        <f>(K960/86400)+25569+(-6/24)</f>
        <v>42103.957638888889</v>
      </c>
      <c r="K960">
        <v>1428641940</v>
      </c>
      <c r="L960" t="str">
        <f t="shared" si="29"/>
        <v>Mar</v>
      </c>
      <c r="M960" s="12">
        <f>(N960/86400)+25569+(-6/24)</f>
        <v>42082.552812499998</v>
      </c>
      <c r="N960">
        <v>1426792563</v>
      </c>
      <c r="O960" t="b">
        <v>0</v>
      </c>
      <c r="P960">
        <v>17</v>
      </c>
      <c r="Q960" t="b">
        <v>0</v>
      </c>
      <c r="R960" t="s">
        <v>8273</v>
      </c>
      <c r="S960" s="6">
        <f>F960/E960</f>
        <v>0.11328275684711328</v>
      </c>
      <c r="T960" s="7">
        <f>F960/P960</f>
        <v>51.823529411764703</v>
      </c>
      <c r="U960" t="s">
        <v>8318</v>
      </c>
      <c r="V960" t="s">
        <v>8320</v>
      </c>
    </row>
    <row r="961" spans="1:22" ht="60" x14ac:dyDescent="0.25">
      <c r="A961">
        <v>959</v>
      </c>
      <c r="B961" s="3" t="s">
        <v>960</v>
      </c>
      <c r="C961" s="3" t="s">
        <v>5069</v>
      </c>
      <c r="D961" s="3">
        <f t="shared" si="28"/>
        <v>30570</v>
      </c>
      <c r="E961">
        <v>50000</v>
      </c>
      <c r="F961">
        <v>19430</v>
      </c>
      <c r="G961" t="s">
        <v>8221</v>
      </c>
      <c r="H961" t="s">
        <v>8224</v>
      </c>
      <c r="I961" t="s">
        <v>8246</v>
      </c>
      <c r="J961" s="12">
        <f>(K961/86400)+25569+(-6/24)</f>
        <v>42022.924363425926</v>
      </c>
      <c r="K961">
        <v>1421640665</v>
      </c>
      <c r="L961" t="str">
        <f t="shared" si="29"/>
        <v>Dec</v>
      </c>
      <c r="M961" s="12">
        <f>(N961/86400)+25569+(-6/24)</f>
        <v>41992.924363425926</v>
      </c>
      <c r="N961">
        <v>1419048665</v>
      </c>
      <c r="O961" t="b">
        <v>0</v>
      </c>
      <c r="P961">
        <v>171</v>
      </c>
      <c r="Q961" t="b">
        <v>0</v>
      </c>
      <c r="R961" t="s">
        <v>8273</v>
      </c>
      <c r="S961" s="6">
        <f>F961/E961</f>
        <v>0.3886</v>
      </c>
      <c r="T961" s="7">
        <f>F961/P961</f>
        <v>113.62573099415205</v>
      </c>
      <c r="U961" t="s">
        <v>8318</v>
      </c>
      <c r="V961" t="s">
        <v>8320</v>
      </c>
    </row>
    <row r="962" spans="1:22" ht="45" x14ac:dyDescent="0.25">
      <c r="A962">
        <v>960</v>
      </c>
      <c r="B962" s="3" t="s">
        <v>961</v>
      </c>
      <c r="C962" s="3" t="s">
        <v>5070</v>
      </c>
      <c r="D962" s="3">
        <f t="shared" si="28"/>
        <v>29995</v>
      </c>
      <c r="E962">
        <v>55650</v>
      </c>
      <c r="F962">
        <v>25655</v>
      </c>
      <c r="G962" t="s">
        <v>8221</v>
      </c>
      <c r="H962" t="s">
        <v>8224</v>
      </c>
      <c r="I962" t="s">
        <v>8246</v>
      </c>
      <c r="J962" s="12">
        <f>(K962/86400)+25569+(-6/24)</f>
        <v>42808.335127314815</v>
      </c>
      <c r="K962">
        <v>1489500155</v>
      </c>
      <c r="L962" t="str">
        <f t="shared" si="29"/>
        <v>Jan</v>
      </c>
      <c r="M962" s="12">
        <f>(N962/86400)+25569+(-6/24)</f>
        <v>42766.376793981486</v>
      </c>
      <c r="N962">
        <v>1485874955</v>
      </c>
      <c r="O962" t="b">
        <v>0</v>
      </c>
      <c r="P962">
        <v>188</v>
      </c>
      <c r="Q962" t="b">
        <v>0</v>
      </c>
      <c r="R962" t="s">
        <v>8273</v>
      </c>
      <c r="S962" s="6">
        <f>F962/E962</f>
        <v>0.46100628930817611</v>
      </c>
      <c r="T962" s="7">
        <f>F962/P962</f>
        <v>136.46276595744681</v>
      </c>
      <c r="U962" t="s">
        <v>8318</v>
      </c>
      <c r="V962" t="s">
        <v>8320</v>
      </c>
    </row>
    <row r="963" spans="1:22" ht="45" x14ac:dyDescent="0.25">
      <c r="A963">
        <v>961</v>
      </c>
      <c r="B963" s="3" t="s">
        <v>962</v>
      </c>
      <c r="C963" s="3" t="s">
        <v>5071</v>
      </c>
      <c r="D963" s="3">
        <f t="shared" ref="D963:D1026" si="30">E963-F963</f>
        <v>54921</v>
      </c>
      <c r="E963">
        <v>95000</v>
      </c>
      <c r="F963">
        <v>40079</v>
      </c>
      <c r="G963" t="s">
        <v>8221</v>
      </c>
      <c r="H963" t="s">
        <v>8224</v>
      </c>
      <c r="I963" t="s">
        <v>8246</v>
      </c>
      <c r="J963" s="12">
        <f>(K963/86400)+25569+(-6/24)</f>
        <v>42786.541666666672</v>
      </c>
      <c r="K963">
        <v>1487617200</v>
      </c>
      <c r="L963" t="str">
        <f t="shared" ref="L963:L1026" si="31">TEXT(M963,"mmm")</f>
        <v>Jan</v>
      </c>
      <c r="M963" s="12">
        <f>(N963/86400)+25569+(-6/24)</f>
        <v>42740.443692129629</v>
      </c>
      <c r="N963">
        <v>1483634335</v>
      </c>
      <c r="O963" t="b">
        <v>0</v>
      </c>
      <c r="P963">
        <v>110</v>
      </c>
      <c r="Q963" t="b">
        <v>0</v>
      </c>
      <c r="R963" t="s">
        <v>8273</v>
      </c>
      <c r="S963" s="6">
        <f>F963/E963</f>
        <v>0.42188421052631581</v>
      </c>
      <c r="T963" s="7">
        <f>F963/P963</f>
        <v>364.35454545454547</v>
      </c>
      <c r="U963" t="s">
        <v>8318</v>
      </c>
      <c r="V963" t="s">
        <v>8320</v>
      </c>
    </row>
    <row r="964" spans="1:22" ht="60" x14ac:dyDescent="0.25">
      <c r="A964">
        <v>962</v>
      </c>
      <c r="B964" s="3" t="s">
        <v>963</v>
      </c>
      <c r="C964" s="3" t="s">
        <v>5072</v>
      </c>
      <c r="D964" s="3">
        <f t="shared" si="30"/>
        <v>1788</v>
      </c>
      <c r="E964">
        <v>2500</v>
      </c>
      <c r="F964">
        <v>712</v>
      </c>
      <c r="G964" t="s">
        <v>8221</v>
      </c>
      <c r="H964" t="s">
        <v>8224</v>
      </c>
      <c r="I964" t="s">
        <v>8246</v>
      </c>
      <c r="J964" s="12">
        <f>(K964/86400)+25569+(-6/24)</f>
        <v>42411.462418981479</v>
      </c>
      <c r="K964">
        <v>1455210353</v>
      </c>
      <c r="L964" t="str">
        <f t="shared" si="31"/>
        <v>Jan</v>
      </c>
      <c r="M964" s="12">
        <f>(N964/86400)+25569+(-6/24)</f>
        <v>42373.462418981479</v>
      </c>
      <c r="N964">
        <v>1451927153</v>
      </c>
      <c r="O964" t="b">
        <v>0</v>
      </c>
      <c r="P964">
        <v>37</v>
      </c>
      <c r="Q964" t="b">
        <v>0</v>
      </c>
      <c r="R964" t="s">
        <v>8273</v>
      </c>
      <c r="S964" s="6">
        <f>F964/E964</f>
        <v>0.2848</v>
      </c>
      <c r="T964" s="7">
        <f>F964/P964</f>
        <v>19.243243243243242</v>
      </c>
      <c r="U964" t="s">
        <v>8318</v>
      </c>
      <c r="V964" t="s">
        <v>8320</v>
      </c>
    </row>
    <row r="965" spans="1:22" ht="30" x14ac:dyDescent="0.25">
      <c r="A965">
        <v>963</v>
      </c>
      <c r="B965" s="3" t="s">
        <v>964</v>
      </c>
      <c r="C965" s="3" t="s">
        <v>5073</v>
      </c>
      <c r="D965" s="3">
        <f t="shared" si="30"/>
        <v>34623</v>
      </c>
      <c r="E965">
        <v>35000</v>
      </c>
      <c r="F965">
        <v>377</v>
      </c>
      <c r="G965" t="s">
        <v>8221</v>
      </c>
      <c r="H965" t="s">
        <v>8224</v>
      </c>
      <c r="I965" t="s">
        <v>8246</v>
      </c>
      <c r="J965" s="12">
        <f>(K965/86400)+25569+(-6/24)</f>
        <v>42660.385636574079</v>
      </c>
      <c r="K965">
        <v>1476717319</v>
      </c>
      <c r="L965" t="str">
        <f t="shared" si="31"/>
        <v>Sep</v>
      </c>
      <c r="M965" s="12">
        <f>(N965/86400)+25569+(-6/24)</f>
        <v>42625.385636574079</v>
      </c>
      <c r="N965">
        <v>1473693319</v>
      </c>
      <c r="O965" t="b">
        <v>0</v>
      </c>
      <c r="P965">
        <v>9</v>
      </c>
      <c r="Q965" t="b">
        <v>0</v>
      </c>
      <c r="R965" t="s">
        <v>8273</v>
      </c>
      <c r="S965" s="6">
        <f>F965/E965</f>
        <v>1.0771428571428571E-2</v>
      </c>
      <c r="T965" s="7">
        <f>F965/P965</f>
        <v>41.888888888888886</v>
      </c>
      <c r="U965" t="s">
        <v>8318</v>
      </c>
      <c r="V965" t="s">
        <v>8320</v>
      </c>
    </row>
    <row r="966" spans="1:22" ht="60" x14ac:dyDescent="0.25">
      <c r="A966">
        <v>964</v>
      </c>
      <c r="B966" s="3" t="s">
        <v>965</v>
      </c>
      <c r="C966" s="3" t="s">
        <v>5074</v>
      </c>
      <c r="D966" s="3">
        <f t="shared" si="30"/>
        <v>109121</v>
      </c>
      <c r="E966">
        <v>110000</v>
      </c>
      <c r="F966">
        <v>879</v>
      </c>
      <c r="G966" t="s">
        <v>8221</v>
      </c>
      <c r="H966" t="s">
        <v>8229</v>
      </c>
      <c r="I966" t="s">
        <v>8251</v>
      </c>
      <c r="J966" s="12">
        <f>(K966/86400)+25569+(-6/24)</f>
        <v>42248.378692129627</v>
      </c>
      <c r="K966">
        <v>1441119919</v>
      </c>
      <c r="L966" t="str">
        <f t="shared" si="31"/>
        <v>Jul</v>
      </c>
      <c r="M966" s="12">
        <f>(N966/86400)+25569+(-6/24)</f>
        <v>42208.378692129627</v>
      </c>
      <c r="N966">
        <v>1437663919</v>
      </c>
      <c r="O966" t="b">
        <v>0</v>
      </c>
      <c r="P966">
        <v>29</v>
      </c>
      <c r="Q966" t="b">
        <v>0</v>
      </c>
      <c r="R966" t="s">
        <v>8273</v>
      </c>
      <c r="S966" s="6">
        <f>F966/E966</f>
        <v>7.9909090909090902E-3</v>
      </c>
      <c r="T966" s="7">
        <f>F966/P966</f>
        <v>30.310344827586206</v>
      </c>
      <c r="U966" t="s">
        <v>8318</v>
      </c>
      <c r="V966" t="s">
        <v>8320</v>
      </c>
    </row>
    <row r="967" spans="1:22" ht="60" x14ac:dyDescent="0.25">
      <c r="A967">
        <v>965</v>
      </c>
      <c r="B967" s="3" t="s">
        <v>966</v>
      </c>
      <c r="C967" s="3" t="s">
        <v>5075</v>
      </c>
      <c r="D967" s="3">
        <f t="shared" si="30"/>
        <v>24702</v>
      </c>
      <c r="E967">
        <v>25000</v>
      </c>
      <c r="F967">
        <v>298</v>
      </c>
      <c r="G967" t="s">
        <v>8221</v>
      </c>
      <c r="H967" t="s">
        <v>8224</v>
      </c>
      <c r="I967" t="s">
        <v>8246</v>
      </c>
      <c r="J967" s="12">
        <f>(K967/86400)+25569+(-6/24)</f>
        <v>42668.915972222225</v>
      </c>
      <c r="K967">
        <v>1477454340</v>
      </c>
      <c r="L967" t="str">
        <f t="shared" si="31"/>
        <v>Sep</v>
      </c>
      <c r="M967" s="12">
        <f>(N967/86400)+25569+(-6/24)</f>
        <v>42636.766736111109</v>
      </c>
      <c r="N967">
        <v>1474676646</v>
      </c>
      <c r="O967" t="b">
        <v>0</v>
      </c>
      <c r="P967">
        <v>6</v>
      </c>
      <c r="Q967" t="b">
        <v>0</v>
      </c>
      <c r="R967" t="s">
        <v>8273</v>
      </c>
      <c r="S967" s="6">
        <f>F967/E967</f>
        <v>1.192E-2</v>
      </c>
      <c r="T967" s="7">
        <f>F967/P967</f>
        <v>49.666666666666664</v>
      </c>
      <c r="U967" t="s">
        <v>8318</v>
      </c>
      <c r="V967" t="s">
        <v>8320</v>
      </c>
    </row>
    <row r="968" spans="1:22" ht="45" x14ac:dyDescent="0.25">
      <c r="A968">
        <v>966</v>
      </c>
      <c r="B968" s="3" t="s">
        <v>967</v>
      </c>
      <c r="C968" s="3" t="s">
        <v>5076</v>
      </c>
      <c r="D968" s="3">
        <f t="shared" si="30"/>
        <v>10224</v>
      </c>
      <c r="E968">
        <v>12000</v>
      </c>
      <c r="F968">
        <v>1776</v>
      </c>
      <c r="G968" t="s">
        <v>8221</v>
      </c>
      <c r="H968" t="s">
        <v>8224</v>
      </c>
      <c r="I968" t="s">
        <v>8246</v>
      </c>
      <c r="J968" s="12">
        <f>(K968/86400)+25569+(-6/24)</f>
        <v>42649.385787037041</v>
      </c>
      <c r="K968">
        <v>1475766932</v>
      </c>
      <c r="L968" t="str">
        <f t="shared" si="31"/>
        <v>Sep</v>
      </c>
      <c r="M968" s="12">
        <f>(N968/86400)+25569+(-6/24)</f>
        <v>42619.385787037041</v>
      </c>
      <c r="N968">
        <v>1473174932</v>
      </c>
      <c r="O968" t="b">
        <v>0</v>
      </c>
      <c r="P968">
        <v>30</v>
      </c>
      <c r="Q968" t="b">
        <v>0</v>
      </c>
      <c r="R968" t="s">
        <v>8273</v>
      </c>
      <c r="S968" s="6">
        <f>F968/E968</f>
        <v>0.14799999999999999</v>
      </c>
      <c r="T968" s="7">
        <f>F968/P968</f>
        <v>59.2</v>
      </c>
      <c r="U968" t="s">
        <v>8318</v>
      </c>
      <c r="V968" t="s">
        <v>8320</v>
      </c>
    </row>
    <row r="969" spans="1:22" ht="45" x14ac:dyDescent="0.25">
      <c r="A969">
        <v>967</v>
      </c>
      <c r="B969" s="3" t="s">
        <v>968</v>
      </c>
      <c r="C969" s="3" t="s">
        <v>5077</v>
      </c>
      <c r="D969" s="3">
        <f t="shared" si="30"/>
        <v>16438</v>
      </c>
      <c r="E969">
        <v>20000</v>
      </c>
      <c r="F969">
        <v>3562</v>
      </c>
      <c r="G969" t="s">
        <v>8221</v>
      </c>
      <c r="H969" t="s">
        <v>8224</v>
      </c>
      <c r="I969" t="s">
        <v>8246</v>
      </c>
      <c r="J969" s="12">
        <f>(K969/86400)+25569+(-6/24)</f>
        <v>42481.96266203704</v>
      </c>
      <c r="K969">
        <v>1461301574</v>
      </c>
      <c r="L969" t="str">
        <f t="shared" si="31"/>
        <v>Feb</v>
      </c>
      <c r="M969" s="12">
        <f>(N969/86400)+25569+(-6/24)</f>
        <v>42422.004328703704</v>
      </c>
      <c r="N969">
        <v>1456121174</v>
      </c>
      <c r="O969" t="b">
        <v>0</v>
      </c>
      <c r="P969">
        <v>81</v>
      </c>
      <c r="Q969" t="b">
        <v>0</v>
      </c>
      <c r="R969" t="s">
        <v>8273</v>
      </c>
      <c r="S969" s="6">
        <f>F969/E969</f>
        <v>0.17810000000000001</v>
      </c>
      <c r="T969" s="7">
        <f>F969/P969</f>
        <v>43.97530864197531</v>
      </c>
      <c r="U969" t="s">
        <v>8318</v>
      </c>
      <c r="V969" t="s">
        <v>8320</v>
      </c>
    </row>
    <row r="970" spans="1:22" ht="60" x14ac:dyDescent="0.25">
      <c r="A970">
        <v>968</v>
      </c>
      <c r="B970" s="3" t="s">
        <v>969</v>
      </c>
      <c r="C970" s="3" t="s">
        <v>5078</v>
      </c>
      <c r="D970" s="3">
        <f t="shared" si="30"/>
        <v>7894</v>
      </c>
      <c r="E970">
        <v>8000</v>
      </c>
      <c r="F970">
        <v>106</v>
      </c>
      <c r="G970" t="s">
        <v>8221</v>
      </c>
      <c r="H970" t="s">
        <v>8224</v>
      </c>
      <c r="I970" t="s">
        <v>8246</v>
      </c>
      <c r="J970" s="12">
        <f>(K970/86400)+25569+(-6/24)</f>
        <v>41866.597615740742</v>
      </c>
      <c r="K970">
        <v>1408134034</v>
      </c>
      <c r="L970" t="str">
        <f t="shared" si="31"/>
        <v>Jul</v>
      </c>
      <c r="M970" s="12">
        <f>(N970/86400)+25569+(-6/24)</f>
        <v>41836.597615740742</v>
      </c>
      <c r="N970">
        <v>1405542034</v>
      </c>
      <c r="O970" t="b">
        <v>0</v>
      </c>
      <c r="P970">
        <v>4</v>
      </c>
      <c r="Q970" t="b">
        <v>0</v>
      </c>
      <c r="R970" t="s">
        <v>8273</v>
      </c>
      <c r="S970" s="6">
        <f>F970/E970</f>
        <v>1.325E-2</v>
      </c>
      <c r="T970" s="7">
        <f>F970/P970</f>
        <v>26.5</v>
      </c>
      <c r="U970" t="s">
        <v>8318</v>
      </c>
      <c r="V970" t="s">
        <v>8320</v>
      </c>
    </row>
    <row r="971" spans="1:22" ht="30" x14ac:dyDescent="0.25">
      <c r="A971">
        <v>969</v>
      </c>
      <c r="B971" s="3" t="s">
        <v>970</v>
      </c>
      <c r="C971" s="3" t="s">
        <v>5079</v>
      </c>
      <c r="D971" s="3">
        <f t="shared" si="30"/>
        <v>16000</v>
      </c>
      <c r="E971">
        <v>30000</v>
      </c>
      <c r="F971">
        <v>14000</v>
      </c>
      <c r="G971" t="s">
        <v>8221</v>
      </c>
      <c r="H971" t="s">
        <v>8238</v>
      </c>
      <c r="I971" t="s">
        <v>8256</v>
      </c>
      <c r="J971" s="12">
        <f>(K971/86400)+25569+(-6/24)</f>
        <v>42775.05332175926</v>
      </c>
      <c r="K971">
        <v>1486624607</v>
      </c>
      <c r="L971" t="str">
        <f t="shared" si="31"/>
        <v>Jan</v>
      </c>
      <c r="M971" s="12">
        <f>(N971/86400)+25569+(-6/24)</f>
        <v>42742.05332175926</v>
      </c>
      <c r="N971">
        <v>1483773407</v>
      </c>
      <c r="O971" t="b">
        <v>0</v>
      </c>
      <c r="P971">
        <v>11</v>
      </c>
      <c r="Q971" t="b">
        <v>0</v>
      </c>
      <c r="R971" t="s">
        <v>8273</v>
      </c>
      <c r="S971" s="6">
        <f>F971/E971</f>
        <v>0.46666666666666667</v>
      </c>
      <c r="T971" s="7">
        <f>F971/P971</f>
        <v>1272.7272727272727</v>
      </c>
      <c r="U971" t="s">
        <v>8318</v>
      </c>
      <c r="V971" t="s">
        <v>8320</v>
      </c>
    </row>
    <row r="972" spans="1:22" ht="60" x14ac:dyDescent="0.25">
      <c r="A972">
        <v>970</v>
      </c>
      <c r="B972" s="3" t="s">
        <v>971</v>
      </c>
      <c r="C972" s="3" t="s">
        <v>5080</v>
      </c>
      <c r="D972" s="3">
        <f t="shared" si="30"/>
        <v>2704</v>
      </c>
      <c r="E972">
        <v>5000</v>
      </c>
      <c r="F972">
        <v>2296</v>
      </c>
      <c r="G972" t="s">
        <v>8221</v>
      </c>
      <c r="H972" t="s">
        <v>8229</v>
      </c>
      <c r="I972" t="s">
        <v>8251</v>
      </c>
      <c r="J972" s="12">
        <f>(K972/86400)+25569+(-6/24)</f>
        <v>42757.957638888889</v>
      </c>
      <c r="K972">
        <v>1485147540</v>
      </c>
      <c r="L972" t="str">
        <f t="shared" si="31"/>
        <v>Dec</v>
      </c>
      <c r="M972" s="12">
        <f>(N972/86400)+25569+(-6/24)</f>
        <v>42720.970520833333</v>
      </c>
      <c r="N972">
        <v>1481951853</v>
      </c>
      <c r="O972" t="b">
        <v>0</v>
      </c>
      <c r="P972">
        <v>14</v>
      </c>
      <c r="Q972" t="b">
        <v>0</v>
      </c>
      <c r="R972" t="s">
        <v>8273</v>
      </c>
      <c r="S972" s="6">
        <f>F972/E972</f>
        <v>0.4592</v>
      </c>
      <c r="T972" s="7">
        <f>F972/P972</f>
        <v>164</v>
      </c>
      <c r="U972" t="s">
        <v>8318</v>
      </c>
      <c r="V972" t="s">
        <v>8320</v>
      </c>
    </row>
    <row r="973" spans="1:22" ht="60" x14ac:dyDescent="0.25">
      <c r="A973">
        <v>971</v>
      </c>
      <c r="B973" s="3" t="s">
        <v>972</v>
      </c>
      <c r="C973" s="3" t="s">
        <v>5081</v>
      </c>
      <c r="D973" s="3">
        <f t="shared" si="30"/>
        <v>99774</v>
      </c>
      <c r="E973">
        <v>100000</v>
      </c>
      <c r="F973">
        <v>226</v>
      </c>
      <c r="G973" t="s">
        <v>8221</v>
      </c>
      <c r="H973" t="s">
        <v>8224</v>
      </c>
      <c r="I973" t="s">
        <v>8246</v>
      </c>
      <c r="J973" s="12">
        <f>(K973/86400)+25569+(-6/24)</f>
        <v>42156.459027777775</v>
      </c>
      <c r="K973">
        <v>1433178060</v>
      </c>
      <c r="L973" t="str">
        <f t="shared" si="31"/>
        <v>Apr</v>
      </c>
      <c r="M973" s="12">
        <f>(N973/86400)+25569+(-6/24)</f>
        <v>42111.459027777775</v>
      </c>
      <c r="N973">
        <v>1429290060</v>
      </c>
      <c r="O973" t="b">
        <v>0</v>
      </c>
      <c r="P973">
        <v>5</v>
      </c>
      <c r="Q973" t="b">
        <v>0</v>
      </c>
      <c r="R973" t="s">
        <v>8273</v>
      </c>
      <c r="S973" s="6">
        <f>F973/E973</f>
        <v>2.2599999999999999E-3</v>
      </c>
      <c r="T973" s="7">
        <f>F973/P973</f>
        <v>45.2</v>
      </c>
      <c r="U973" t="s">
        <v>8318</v>
      </c>
      <c r="V973" t="s">
        <v>8320</v>
      </c>
    </row>
    <row r="974" spans="1:22" ht="45" x14ac:dyDescent="0.25">
      <c r="A974">
        <v>972</v>
      </c>
      <c r="B974" s="3" t="s">
        <v>973</v>
      </c>
      <c r="C974" s="3" t="s">
        <v>5082</v>
      </c>
      <c r="D974" s="3">
        <f t="shared" si="30"/>
        <v>13075</v>
      </c>
      <c r="E974">
        <v>20000</v>
      </c>
      <c r="F974">
        <v>6925</v>
      </c>
      <c r="G974" t="s">
        <v>8221</v>
      </c>
      <c r="H974" t="s">
        <v>8224</v>
      </c>
      <c r="I974" t="s">
        <v>8246</v>
      </c>
      <c r="J974" s="12">
        <f>(K974/86400)+25569+(-6/24)</f>
        <v>41886.040972222225</v>
      </c>
      <c r="K974">
        <v>1409813940</v>
      </c>
      <c r="L974" t="str">
        <f t="shared" si="31"/>
        <v>Aug</v>
      </c>
      <c r="M974" s="12">
        <f>(N974/86400)+25569+(-6/24)</f>
        <v>41856.615717592591</v>
      </c>
      <c r="N974">
        <v>1407271598</v>
      </c>
      <c r="O974" t="b">
        <v>0</v>
      </c>
      <c r="P974">
        <v>45</v>
      </c>
      <c r="Q974" t="b">
        <v>0</v>
      </c>
      <c r="R974" t="s">
        <v>8273</v>
      </c>
      <c r="S974" s="6">
        <f>F974/E974</f>
        <v>0.34625</v>
      </c>
      <c r="T974" s="7">
        <f>F974/P974</f>
        <v>153.88888888888889</v>
      </c>
      <c r="U974" t="s">
        <v>8318</v>
      </c>
      <c r="V974" t="s">
        <v>8320</v>
      </c>
    </row>
    <row r="975" spans="1:22" ht="60" x14ac:dyDescent="0.25">
      <c r="A975">
        <v>973</v>
      </c>
      <c r="B975" s="3" t="s">
        <v>974</v>
      </c>
      <c r="C975" s="3" t="s">
        <v>5083</v>
      </c>
      <c r="D975" s="3">
        <f t="shared" si="30"/>
        <v>19589</v>
      </c>
      <c r="E975">
        <v>20000</v>
      </c>
      <c r="F975">
        <v>411</v>
      </c>
      <c r="G975" t="s">
        <v>8221</v>
      </c>
      <c r="H975" t="s">
        <v>8224</v>
      </c>
      <c r="I975" t="s">
        <v>8246</v>
      </c>
      <c r="J975" s="12">
        <f>(K975/86400)+25569+(-6/24)</f>
        <v>42316.806631944448</v>
      </c>
      <c r="K975">
        <v>1447032093</v>
      </c>
      <c r="L975" t="str">
        <f t="shared" si="31"/>
        <v>Sep</v>
      </c>
      <c r="M975" s="12">
        <f>(N975/86400)+25569+(-6/24)</f>
        <v>42256.764965277776</v>
      </c>
      <c r="N975">
        <v>1441844493</v>
      </c>
      <c r="O975" t="b">
        <v>0</v>
      </c>
      <c r="P975">
        <v>8</v>
      </c>
      <c r="Q975" t="b">
        <v>0</v>
      </c>
      <c r="R975" t="s">
        <v>8273</v>
      </c>
      <c r="S975" s="6">
        <f>F975/E975</f>
        <v>2.0549999999999999E-2</v>
      </c>
      <c r="T975" s="7">
        <f>F975/P975</f>
        <v>51.375</v>
      </c>
      <c r="U975" t="s">
        <v>8318</v>
      </c>
      <c r="V975" t="s">
        <v>8320</v>
      </c>
    </row>
    <row r="976" spans="1:22" ht="45" x14ac:dyDescent="0.25">
      <c r="A976">
        <v>974</v>
      </c>
      <c r="B976" s="3" t="s">
        <v>975</v>
      </c>
      <c r="C976" s="3" t="s">
        <v>5084</v>
      </c>
      <c r="D976" s="3">
        <f t="shared" si="30"/>
        <v>49720</v>
      </c>
      <c r="E976">
        <v>50000</v>
      </c>
      <c r="F976">
        <v>280</v>
      </c>
      <c r="G976" t="s">
        <v>8221</v>
      </c>
      <c r="H976" t="s">
        <v>8224</v>
      </c>
      <c r="I976" t="s">
        <v>8246</v>
      </c>
      <c r="J976" s="12">
        <f>(K976/86400)+25569+(-6/24)</f>
        <v>42454.457824074074</v>
      </c>
      <c r="K976">
        <v>1458925156</v>
      </c>
      <c r="L976" t="str">
        <f t="shared" si="31"/>
        <v>Feb</v>
      </c>
      <c r="M976" s="12">
        <f>(N976/86400)+25569+(-6/24)</f>
        <v>42424.499490740738</v>
      </c>
      <c r="N976">
        <v>1456336756</v>
      </c>
      <c r="O976" t="b">
        <v>0</v>
      </c>
      <c r="P976">
        <v>3</v>
      </c>
      <c r="Q976" t="b">
        <v>0</v>
      </c>
      <c r="R976" t="s">
        <v>8273</v>
      </c>
      <c r="S976" s="6">
        <f>F976/E976</f>
        <v>5.5999999999999999E-3</v>
      </c>
      <c r="T976" s="7">
        <f>F976/P976</f>
        <v>93.333333333333329</v>
      </c>
      <c r="U976" t="s">
        <v>8318</v>
      </c>
      <c r="V976" t="s">
        <v>8320</v>
      </c>
    </row>
    <row r="977" spans="1:22" ht="60" x14ac:dyDescent="0.25">
      <c r="A977">
        <v>975</v>
      </c>
      <c r="B977" s="3" t="s">
        <v>976</v>
      </c>
      <c r="C977" s="3" t="s">
        <v>5085</v>
      </c>
      <c r="D977" s="3">
        <f t="shared" si="30"/>
        <v>97393</v>
      </c>
      <c r="E977">
        <v>100000</v>
      </c>
      <c r="F977">
        <v>2607</v>
      </c>
      <c r="G977" t="s">
        <v>8221</v>
      </c>
      <c r="H977" t="s">
        <v>8224</v>
      </c>
      <c r="I977" t="s">
        <v>8246</v>
      </c>
      <c r="J977" s="12">
        <f>(K977/86400)+25569+(-6/24)</f>
        <v>42549.446585648147</v>
      </c>
      <c r="K977">
        <v>1467132185</v>
      </c>
      <c r="L977" t="str">
        <f t="shared" si="31"/>
        <v>Apr</v>
      </c>
      <c r="M977" s="12">
        <f>(N977/86400)+25569+(-6/24)</f>
        <v>42489.446585648147</v>
      </c>
      <c r="N977">
        <v>1461948185</v>
      </c>
      <c r="O977" t="b">
        <v>0</v>
      </c>
      <c r="P977">
        <v>24</v>
      </c>
      <c r="Q977" t="b">
        <v>0</v>
      </c>
      <c r="R977" t="s">
        <v>8273</v>
      </c>
      <c r="S977" s="6">
        <f>F977/E977</f>
        <v>2.6069999999999999E-2</v>
      </c>
      <c r="T977" s="7">
        <f>F977/P977</f>
        <v>108.625</v>
      </c>
      <c r="U977" t="s">
        <v>8318</v>
      </c>
      <c r="V977" t="s">
        <v>8320</v>
      </c>
    </row>
    <row r="978" spans="1:22" ht="60" x14ac:dyDescent="0.25">
      <c r="A978">
        <v>976</v>
      </c>
      <c r="B978" s="3" t="s">
        <v>977</v>
      </c>
      <c r="C978" s="3" t="s">
        <v>5086</v>
      </c>
      <c r="D978" s="3">
        <f t="shared" si="30"/>
        <v>147111</v>
      </c>
      <c r="E978">
        <v>150000</v>
      </c>
      <c r="F978">
        <v>2889</v>
      </c>
      <c r="G978" t="s">
        <v>8221</v>
      </c>
      <c r="H978" t="s">
        <v>8226</v>
      </c>
      <c r="I978" t="s">
        <v>8248</v>
      </c>
      <c r="J978" s="12">
        <f>(K978/86400)+25569+(-6/24)</f>
        <v>42229.808993055558</v>
      </c>
      <c r="K978">
        <v>1439515497</v>
      </c>
      <c r="L978" t="str">
        <f t="shared" si="31"/>
        <v>Jun</v>
      </c>
      <c r="M978" s="12">
        <f>(N978/86400)+25569+(-6/24)</f>
        <v>42184.808993055558</v>
      </c>
      <c r="N978">
        <v>1435627497</v>
      </c>
      <c r="O978" t="b">
        <v>0</v>
      </c>
      <c r="P978">
        <v>18</v>
      </c>
      <c r="Q978" t="b">
        <v>0</v>
      </c>
      <c r="R978" t="s">
        <v>8273</v>
      </c>
      <c r="S978" s="6">
        <f>F978/E978</f>
        <v>1.9259999999999999E-2</v>
      </c>
      <c r="T978" s="7">
        <f>F978/P978</f>
        <v>160.5</v>
      </c>
      <c r="U978" t="s">
        <v>8318</v>
      </c>
      <c r="V978" t="s">
        <v>8320</v>
      </c>
    </row>
    <row r="979" spans="1:22" ht="60" x14ac:dyDescent="0.25">
      <c r="A979">
        <v>977</v>
      </c>
      <c r="B979" s="3" t="s">
        <v>978</v>
      </c>
      <c r="C979" s="3" t="s">
        <v>5087</v>
      </c>
      <c r="D979" s="3">
        <f t="shared" si="30"/>
        <v>1791</v>
      </c>
      <c r="E979">
        <v>2700</v>
      </c>
      <c r="F979">
        <v>909</v>
      </c>
      <c r="G979" t="s">
        <v>8221</v>
      </c>
      <c r="H979" t="s">
        <v>8239</v>
      </c>
      <c r="I979" t="s">
        <v>8249</v>
      </c>
      <c r="J979" s="12">
        <f>(K979/86400)+25569+(-6/24)</f>
        <v>42421.692094907412</v>
      </c>
      <c r="K979">
        <v>1456094197</v>
      </c>
      <c r="L979" t="str">
        <f t="shared" si="31"/>
        <v>Jan</v>
      </c>
      <c r="M979" s="12">
        <f>(N979/86400)+25569+(-6/24)</f>
        <v>42391.692094907412</v>
      </c>
      <c r="N979">
        <v>1453502197</v>
      </c>
      <c r="O979" t="b">
        <v>0</v>
      </c>
      <c r="P979">
        <v>12</v>
      </c>
      <c r="Q979" t="b">
        <v>0</v>
      </c>
      <c r="R979" t="s">
        <v>8273</v>
      </c>
      <c r="S979" s="6">
        <f>F979/E979</f>
        <v>0.33666666666666667</v>
      </c>
      <c r="T979" s="7">
        <f>F979/P979</f>
        <v>75.75</v>
      </c>
      <c r="U979" t="s">
        <v>8318</v>
      </c>
      <c r="V979" t="s">
        <v>8320</v>
      </c>
    </row>
    <row r="980" spans="1:22" ht="45" x14ac:dyDescent="0.25">
      <c r="A980">
        <v>978</v>
      </c>
      <c r="B980" s="3" t="s">
        <v>979</v>
      </c>
      <c r="C980" s="3" t="s">
        <v>5088</v>
      </c>
      <c r="D980" s="3">
        <f t="shared" si="30"/>
        <v>75616</v>
      </c>
      <c r="E980">
        <v>172889</v>
      </c>
      <c r="F980">
        <v>97273</v>
      </c>
      <c r="G980" t="s">
        <v>8221</v>
      </c>
      <c r="H980" t="s">
        <v>8235</v>
      </c>
      <c r="I980" t="s">
        <v>8255</v>
      </c>
      <c r="J980" s="12">
        <f>(K980/86400)+25569+(-6/24)</f>
        <v>42425.059039351851</v>
      </c>
      <c r="K980">
        <v>1456385101</v>
      </c>
      <c r="L980" t="str">
        <f t="shared" si="31"/>
        <v>Jan</v>
      </c>
      <c r="M980" s="12">
        <f>(N980/86400)+25569+(-6/24)</f>
        <v>42395.059039351851</v>
      </c>
      <c r="N980">
        <v>1453793101</v>
      </c>
      <c r="O980" t="b">
        <v>0</v>
      </c>
      <c r="P980">
        <v>123</v>
      </c>
      <c r="Q980" t="b">
        <v>0</v>
      </c>
      <c r="R980" t="s">
        <v>8273</v>
      </c>
      <c r="S980" s="6">
        <f>F980/E980</f>
        <v>0.5626326718299024</v>
      </c>
      <c r="T980" s="7">
        <f>F980/P980</f>
        <v>790.83739837398377</v>
      </c>
      <c r="U980" t="s">
        <v>8318</v>
      </c>
      <c r="V980" t="s">
        <v>8320</v>
      </c>
    </row>
    <row r="981" spans="1:22" ht="60" x14ac:dyDescent="0.25">
      <c r="A981">
        <v>979</v>
      </c>
      <c r="B981" s="3" t="s">
        <v>980</v>
      </c>
      <c r="C981" s="3" t="s">
        <v>5089</v>
      </c>
      <c r="D981" s="3">
        <f t="shared" si="30"/>
        <v>6013.84</v>
      </c>
      <c r="E981">
        <v>35000</v>
      </c>
      <c r="F981">
        <v>28986.16</v>
      </c>
      <c r="G981" t="s">
        <v>8221</v>
      </c>
      <c r="H981" t="s">
        <v>8224</v>
      </c>
      <c r="I981" t="s">
        <v>8246</v>
      </c>
      <c r="J981" s="12">
        <f>(K981/86400)+25569+(-6/24)</f>
        <v>42541.540972222225</v>
      </c>
      <c r="K981">
        <v>1466449140</v>
      </c>
      <c r="L981" t="str">
        <f t="shared" si="31"/>
        <v>May</v>
      </c>
      <c r="M981" s="12">
        <f>(N981/86400)+25569+(-6/24)</f>
        <v>42506.166990740741</v>
      </c>
      <c r="N981">
        <v>1463392828</v>
      </c>
      <c r="O981" t="b">
        <v>0</v>
      </c>
      <c r="P981">
        <v>96</v>
      </c>
      <c r="Q981" t="b">
        <v>0</v>
      </c>
      <c r="R981" t="s">
        <v>8273</v>
      </c>
      <c r="S981" s="6">
        <f>F981/E981</f>
        <v>0.82817600000000002</v>
      </c>
      <c r="T981" s="7">
        <f>F981/P981</f>
        <v>301.93916666666667</v>
      </c>
      <c r="U981" t="s">
        <v>8318</v>
      </c>
      <c r="V981" t="s">
        <v>8320</v>
      </c>
    </row>
    <row r="982" spans="1:22" ht="60" x14ac:dyDescent="0.25">
      <c r="A982">
        <v>980</v>
      </c>
      <c r="B982" s="3" t="s">
        <v>981</v>
      </c>
      <c r="C982" s="3" t="s">
        <v>5090</v>
      </c>
      <c r="D982" s="3">
        <f t="shared" si="30"/>
        <v>8514</v>
      </c>
      <c r="E982">
        <v>10000</v>
      </c>
      <c r="F982">
        <v>1486</v>
      </c>
      <c r="G982" t="s">
        <v>8221</v>
      </c>
      <c r="H982" t="s">
        <v>8224</v>
      </c>
      <c r="I982" t="s">
        <v>8246</v>
      </c>
      <c r="J982" s="12">
        <f>(K982/86400)+25569+(-6/24)</f>
        <v>41973.695856481485</v>
      </c>
      <c r="K982">
        <v>1417387322</v>
      </c>
      <c r="L982" t="str">
        <f t="shared" si="31"/>
        <v>Oct</v>
      </c>
      <c r="M982" s="12">
        <f>(N982/86400)+25569+(-6/24)</f>
        <v>41928.654189814813</v>
      </c>
      <c r="N982">
        <v>1413495722</v>
      </c>
      <c r="O982" t="b">
        <v>0</v>
      </c>
      <c r="P982">
        <v>31</v>
      </c>
      <c r="Q982" t="b">
        <v>0</v>
      </c>
      <c r="R982" t="s">
        <v>8273</v>
      </c>
      <c r="S982" s="6">
        <f>F982/E982</f>
        <v>0.14860000000000001</v>
      </c>
      <c r="T982" s="7">
        <f>F982/P982</f>
        <v>47.935483870967744</v>
      </c>
      <c r="U982" t="s">
        <v>8318</v>
      </c>
      <c r="V982" t="s">
        <v>8320</v>
      </c>
    </row>
    <row r="983" spans="1:22" ht="60" x14ac:dyDescent="0.25">
      <c r="A983">
        <v>981</v>
      </c>
      <c r="B983" s="3" t="s">
        <v>982</v>
      </c>
      <c r="C983" s="3" t="s">
        <v>5091</v>
      </c>
      <c r="D983" s="3">
        <f t="shared" si="30"/>
        <v>88877</v>
      </c>
      <c r="E983">
        <v>88888</v>
      </c>
      <c r="F983">
        <v>11</v>
      </c>
      <c r="G983" t="s">
        <v>8221</v>
      </c>
      <c r="H983" t="s">
        <v>8224</v>
      </c>
      <c r="I983" t="s">
        <v>8246</v>
      </c>
      <c r="J983" s="12">
        <f>(K983/86400)+25569+(-6/24)</f>
        <v>41860.697013888886</v>
      </c>
      <c r="K983">
        <v>1407624222</v>
      </c>
      <c r="L983" t="str">
        <f t="shared" si="31"/>
        <v>Jul</v>
      </c>
      <c r="M983" s="12">
        <f>(N983/86400)+25569+(-6/24)</f>
        <v>41830.697013888886</v>
      </c>
      <c r="N983">
        <v>1405032222</v>
      </c>
      <c r="O983" t="b">
        <v>0</v>
      </c>
      <c r="P983">
        <v>4</v>
      </c>
      <c r="Q983" t="b">
        <v>0</v>
      </c>
      <c r="R983" t="s">
        <v>8273</v>
      </c>
      <c r="S983" s="6">
        <f>F983/E983</f>
        <v>1.2375123751237513E-4</v>
      </c>
      <c r="T983" s="7">
        <f>F983/P983</f>
        <v>2.75</v>
      </c>
      <c r="U983" t="s">
        <v>8318</v>
      </c>
      <c r="V983" t="s">
        <v>8320</v>
      </c>
    </row>
    <row r="984" spans="1:22" ht="45" x14ac:dyDescent="0.25">
      <c r="A984">
        <v>982</v>
      </c>
      <c r="B984" s="3" t="s">
        <v>983</v>
      </c>
      <c r="C984" s="3" t="s">
        <v>5092</v>
      </c>
      <c r="D984" s="3">
        <f t="shared" si="30"/>
        <v>17497</v>
      </c>
      <c r="E984">
        <v>17500</v>
      </c>
      <c r="F984">
        <v>3</v>
      </c>
      <c r="G984" t="s">
        <v>8221</v>
      </c>
      <c r="H984" t="s">
        <v>8224</v>
      </c>
      <c r="I984" t="s">
        <v>8246</v>
      </c>
      <c r="J984" s="12">
        <f>(K984/86400)+25569+(-6/24)</f>
        <v>42645.503310185188</v>
      </c>
      <c r="K984">
        <v>1475431486</v>
      </c>
      <c r="L984" t="str">
        <f t="shared" si="31"/>
        <v>Sep</v>
      </c>
      <c r="M984" s="12">
        <f>(N984/86400)+25569+(-6/24)</f>
        <v>42615.503310185188</v>
      </c>
      <c r="N984">
        <v>1472839486</v>
      </c>
      <c r="O984" t="b">
        <v>0</v>
      </c>
      <c r="P984">
        <v>3</v>
      </c>
      <c r="Q984" t="b">
        <v>0</v>
      </c>
      <c r="R984" t="s">
        <v>8273</v>
      </c>
      <c r="S984" s="6">
        <f>F984/E984</f>
        <v>1.7142857142857143E-4</v>
      </c>
      <c r="T984" s="7">
        <f>F984/P984</f>
        <v>1</v>
      </c>
      <c r="U984" t="s">
        <v>8318</v>
      </c>
      <c r="V984" t="s">
        <v>8320</v>
      </c>
    </row>
    <row r="985" spans="1:22" ht="60" x14ac:dyDescent="0.25">
      <c r="A985">
        <v>983</v>
      </c>
      <c r="B985" s="3" t="s">
        <v>984</v>
      </c>
      <c r="C985" s="3" t="s">
        <v>5093</v>
      </c>
      <c r="D985" s="3">
        <f t="shared" si="30"/>
        <v>73468</v>
      </c>
      <c r="E985">
        <v>104219</v>
      </c>
      <c r="F985">
        <v>30751</v>
      </c>
      <c r="G985" t="s">
        <v>8221</v>
      </c>
      <c r="H985" t="s">
        <v>8227</v>
      </c>
      <c r="I985" t="s">
        <v>8249</v>
      </c>
      <c r="J985" s="12">
        <f>(K985/86400)+25569+(-6/24)</f>
        <v>42605.620833333334</v>
      </c>
      <c r="K985">
        <v>1471985640</v>
      </c>
      <c r="L985" t="str">
        <f t="shared" si="31"/>
        <v>Jul</v>
      </c>
      <c r="M985" s="12">
        <f>(N985/86400)+25569+(-6/24)</f>
        <v>42574.417650462958</v>
      </c>
      <c r="N985">
        <v>1469289685</v>
      </c>
      <c r="O985" t="b">
        <v>0</v>
      </c>
      <c r="P985">
        <v>179</v>
      </c>
      <c r="Q985" t="b">
        <v>0</v>
      </c>
      <c r="R985" t="s">
        <v>8273</v>
      </c>
      <c r="S985" s="6">
        <f>F985/E985</f>
        <v>0.2950613611721471</v>
      </c>
      <c r="T985" s="7">
        <f>F985/P985</f>
        <v>171.79329608938548</v>
      </c>
      <c r="U985" t="s">
        <v>8318</v>
      </c>
      <c r="V985" t="s">
        <v>8320</v>
      </c>
    </row>
    <row r="986" spans="1:22" ht="90" x14ac:dyDescent="0.25">
      <c r="A986">
        <v>984</v>
      </c>
      <c r="B986" s="3" t="s">
        <v>985</v>
      </c>
      <c r="C986" s="3" t="s">
        <v>5094</v>
      </c>
      <c r="D986" s="3">
        <f t="shared" si="30"/>
        <v>9894</v>
      </c>
      <c r="E986">
        <v>10000</v>
      </c>
      <c r="F986">
        <v>106</v>
      </c>
      <c r="G986" t="s">
        <v>8221</v>
      </c>
      <c r="H986" t="s">
        <v>8224</v>
      </c>
      <c r="I986" t="s">
        <v>8246</v>
      </c>
      <c r="J986" s="12">
        <f>(K986/86400)+25569+(-6/24)</f>
        <v>42090.824166666665</v>
      </c>
      <c r="K986">
        <v>1427507208</v>
      </c>
      <c r="L986" t="str">
        <f t="shared" si="31"/>
        <v>Feb</v>
      </c>
      <c r="M986" s="12">
        <f>(N986/86400)+25569+(-6/24)</f>
        <v>42060.86583333333</v>
      </c>
      <c r="N986">
        <v>1424918808</v>
      </c>
      <c r="O986" t="b">
        <v>0</v>
      </c>
      <c r="P986">
        <v>3</v>
      </c>
      <c r="Q986" t="b">
        <v>0</v>
      </c>
      <c r="R986" t="s">
        <v>8273</v>
      </c>
      <c r="S986" s="6">
        <f>F986/E986</f>
        <v>1.06E-2</v>
      </c>
      <c r="T986" s="7">
        <f>F986/P986</f>
        <v>35.333333333333336</v>
      </c>
      <c r="U986" t="s">
        <v>8318</v>
      </c>
      <c r="V986" t="s">
        <v>8320</v>
      </c>
    </row>
    <row r="987" spans="1:22" ht="60" x14ac:dyDescent="0.25">
      <c r="A987">
        <v>985</v>
      </c>
      <c r="B987" s="3" t="s">
        <v>986</v>
      </c>
      <c r="C987" s="3" t="s">
        <v>5095</v>
      </c>
      <c r="D987" s="3">
        <f t="shared" si="30"/>
        <v>28112</v>
      </c>
      <c r="E987">
        <v>30000</v>
      </c>
      <c r="F987">
        <v>1888</v>
      </c>
      <c r="G987" t="s">
        <v>8221</v>
      </c>
      <c r="H987" t="s">
        <v>8236</v>
      </c>
      <c r="I987" t="s">
        <v>8249</v>
      </c>
      <c r="J987" s="12">
        <f>(K987/86400)+25569+(-6/24)</f>
        <v>42369.708333333328</v>
      </c>
      <c r="K987">
        <v>1451602800</v>
      </c>
      <c r="L987" t="str">
        <f t="shared" si="31"/>
        <v>Dec</v>
      </c>
      <c r="M987" s="12">
        <f>(N987/86400)+25569+(-6/24)</f>
        <v>42339.717708333337</v>
      </c>
      <c r="N987">
        <v>1449011610</v>
      </c>
      <c r="O987" t="b">
        <v>0</v>
      </c>
      <c r="P987">
        <v>23</v>
      </c>
      <c r="Q987" t="b">
        <v>0</v>
      </c>
      <c r="R987" t="s">
        <v>8273</v>
      </c>
      <c r="S987" s="6">
        <f>F987/E987</f>
        <v>6.2933333333333327E-2</v>
      </c>
      <c r="T987" s="7">
        <f>F987/P987</f>
        <v>82.086956521739125</v>
      </c>
      <c r="U987" t="s">
        <v>8318</v>
      </c>
      <c r="V987" t="s">
        <v>8320</v>
      </c>
    </row>
    <row r="988" spans="1:22" ht="60" x14ac:dyDescent="0.25">
      <c r="A988">
        <v>986</v>
      </c>
      <c r="B988" s="3" t="s">
        <v>987</v>
      </c>
      <c r="C988" s="3" t="s">
        <v>5096</v>
      </c>
      <c r="D988" s="3">
        <f t="shared" si="30"/>
        <v>17450</v>
      </c>
      <c r="E988">
        <v>20000</v>
      </c>
      <c r="F988">
        <v>2550</v>
      </c>
      <c r="G988" t="s">
        <v>8221</v>
      </c>
      <c r="H988" t="s">
        <v>8225</v>
      </c>
      <c r="I988" t="s">
        <v>8247</v>
      </c>
      <c r="J988" s="12">
        <f>(K988/86400)+25569+(-6/24)</f>
        <v>42378.75</v>
      </c>
      <c r="K988">
        <v>1452384000</v>
      </c>
      <c r="L988" t="str">
        <f t="shared" si="31"/>
        <v>Nov</v>
      </c>
      <c r="M988" s="12">
        <f>(N988/86400)+25569+(-6/24)</f>
        <v>42324.517361111109</v>
      </c>
      <c r="N988">
        <v>1447698300</v>
      </c>
      <c r="O988" t="b">
        <v>0</v>
      </c>
      <c r="P988">
        <v>23</v>
      </c>
      <c r="Q988" t="b">
        <v>0</v>
      </c>
      <c r="R988" t="s">
        <v>8273</v>
      </c>
      <c r="S988" s="6">
        <f>F988/E988</f>
        <v>0.1275</v>
      </c>
      <c r="T988" s="7">
        <f>F988/P988</f>
        <v>110.8695652173913</v>
      </c>
      <c r="U988" t="s">
        <v>8318</v>
      </c>
      <c r="V988" t="s">
        <v>8320</v>
      </c>
    </row>
    <row r="989" spans="1:22" ht="45" x14ac:dyDescent="0.25">
      <c r="A989">
        <v>987</v>
      </c>
      <c r="B989" s="3" t="s">
        <v>988</v>
      </c>
      <c r="C989" s="3" t="s">
        <v>5097</v>
      </c>
      <c r="D989" s="3">
        <f t="shared" si="30"/>
        <v>43390</v>
      </c>
      <c r="E989">
        <v>50000</v>
      </c>
      <c r="F989">
        <v>6610</v>
      </c>
      <c r="G989" t="s">
        <v>8221</v>
      </c>
      <c r="H989" t="s">
        <v>8233</v>
      </c>
      <c r="I989" t="s">
        <v>8249</v>
      </c>
      <c r="J989" s="12">
        <f>(K989/86400)+25569+(-6/24)</f>
        <v>41813.044560185182</v>
      </c>
      <c r="K989">
        <v>1403507050</v>
      </c>
      <c r="L989" t="str">
        <f t="shared" si="31"/>
        <v>May</v>
      </c>
      <c r="M989" s="12">
        <f>(N989/86400)+25569+(-6/24)</f>
        <v>41773.044560185182</v>
      </c>
      <c r="N989">
        <v>1400051050</v>
      </c>
      <c r="O989" t="b">
        <v>0</v>
      </c>
      <c r="P989">
        <v>41</v>
      </c>
      <c r="Q989" t="b">
        <v>0</v>
      </c>
      <c r="R989" t="s">
        <v>8273</v>
      </c>
      <c r="S989" s="6">
        <f>F989/E989</f>
        <v>0.13220000000000001</v>
      </c>
      <c r="T989" s="7">
        <f>F989/P989</f>
        <v>161.21951219512195</v>
      </c>
      <c r="U989" t="s">
        <v>8318</v>
      </c>
      <c r="V989" t="s">
        <v>8320</v>
      </c>
    </row>
    <row r="990" spans="1:22" ht="60" x14ac:dyDescent="0.25">
      <c r="A990">
        <v>988</v>
      </c>
      <c r="B990" s="3" t="s">
        <v>989</v>
      </c>
      <c r="C990" s="3" t="s">
        <v>5098</v>
      </c>
      <c r="D990" s="3">
        <f t="shared" si="30"/>
        <v>5000</v>
      </c>
      <c r="E990">
        <v>5000</v>
      </c>
      <c r="F990">
        <v>0</v>
      </c>
      <c r="G990" t="s">
        <v>8221</v>
      </c>
      <c r="H990" t="s">
        <v>8237</v>
      </c>
      <c r="I990" t="s">
        <v>8249</v>
      </c>
      <c r="J990" s="12">
        <f>(K990/86400)+25569+(-6/24)</f>
        <v>42644.106770833328</v>
      </c>
      <c r="K990">
        <v>1475310825</v>
      </c>
      <c r="L990" t="str">
        <f t="shared" si="31"/>
        <v>Sep</v>
      </c>
      <c r="M990" s="12">
        <f>(N990/86400)+25569+(-6/24)</f>
        <v>42614.106770833328</v>
      </c>
      <c r="N990">
        <v>1472718825</v>
      </c>
      <c r="O990" t="b">
        <v>0</v>
      </c>
      <c r="P990">
        <v>0</v>
      </c>
      <c r="Q990" t="b">
        <v>0</v>
      </c>
      <c r="R990" t="s">
        <v>8273</v>
      </c>
      <c r="S990" s="6">
        <f>F990/E990</f>
        <v>0</v>
      </c>
      <c r="T990" s="9" t="s">
        <v>7235</v>
      </c>
      <c r="U990" t="s">
        <v>8318</v>
      </c>
      <c r="V990" t="s">
        <v>8320</v>
      </c>
    </row>
    <row r="991" spans="1:22" ht="30" x14ac:dyDescent="0.25">
      <c r="A991">
        <v>989</v>
      </c>
      <c r="B991" s="3" t="s">
        <v>990</v>
      </c>
      <c r="C991" s="3" t="s">
        <v>5099</v>
      </c>
      <c r="D991" s="3">
        <f t="shared" si="30"/>
        <v>8323</v>
      </c>
      <c r="E991">
        <v>10000</v>
      </c>
      <c r="F991">
        <v>1677</v>
      </c>
      <c r="G991" t="s">
        <v>8221</v>
      </c>
      <c r="H991" t="s">
        <v>8224</v>
      </c>
      <c r="I991" t="s">
        <v>8246</v>
      </c>
      <c r="J991" s="12">
        <f>(K991/86400)+25569+(-6/24)</f>
        <v>42641.683969907404</v>
      </c>
      <c r="K991">
        <v>1475101495</v>
      </c>
      <c r="L991" t="str">
        <f t="shared" si="31"/>
        <v>Aug</v>
      </c>
      <c r="M991" s="12">
        <f>(N991/86400)+25569+(-6/24)</f>
        <v>42611.683969907404</v>
      </c>
      <c r="N991">
        <v>1472509495</v>
      </c>
      <c r="O991" t="b">
        <v>0</v>
      </c>
      <c r="P991">
        <v>32</v>
      </c>
      <c r="Q991" t="b">
        <v>0</v>
      </c>
      <c r="R991" t="s">
        <v>8273</v>
      </c>
      <c r="S991" s="6">
        <f>F991/E991</f>
        <v>0.16769999999999999</v>
      </c>
      <c r="T991" s="7">
        <f>F991/P991</f>
        <v>52.40625</v>
      </c>
      <c r="U991" t="s">
        <v>8318</v>
      </c>
      <c r="V991" t="s">
        <v>8320</v>
      </c>
    </row>
    <row r="992" spans="1:22" ht="60" x14ac:dyDescent="0.25">
      <c r="A992">
        <v>990</v>
      </c>
      <c r="B992" s="3" t="s">
        <v>991</v>
      </c>
      <c r="C992" s="3" t="s">
        <v>5100</v>
      </c>
      <c r="D992" s="3">
        <f t="shared" si="30"/>
        <v>24974</v>
      </c>
      <c r="E992">
        <v>25000</v>
      </c>
      <c r="F992">
        <v>26</v>
      </c>
      <c r="G992" t="s">
        <v>8221</v>
      </c>
      <c r="H992" t="s">
        <v>8224</v>
      </c>
      <c r="I992" t="s">
        <v>8246</v>
      </c>
      <c r="J992" s="12">
        <f>(K992/86400)+25569+(-6/24)</f>
        <v>41885.534305555557</v>
      </c>
      <c r="K992">
        <v>1409770164</v>
      </c>
      <c r="L992" t="str">
        <f t="shared" si="31"/>
        <v>Aug</v>
      </c>
      <c r="M992" s="12">
        <f>(N992/86400)+25569+(-6/24)</f>
        <v>41855.534305555557</v>
      </c>
      <c r="N992">
        <v>1407178164</v>
      </c>
      <c r="O992" t="b">
        <v>0</v>
      </c>
      <c r="P992">
        <v>2</v>
      </c>
      <c r="Q992" t="b">
        <v>0</v>
      </c>
      <c r="R992" t="s">
        <v>8273</v>
      </c>
      <c r="S992" s="6">
        <f>F992/E992</f>
        <v>1.0399999999999999E-3</v>
      </c>
      <c r="T992" s="7">
        <f>F992/P992</f>
        <v>13</v>
      </c>
      <c r="U992" t="s">
        <v>8318</v>
      </c>
      <c r="V992" t="s">
        <v>8320</v>
      </c>
    </row>
    <row r="993" spans="1:22" ht="75" x14ac:dyDescent="0.25">
      <c r="A993">
        <v>991</v>
      </c>
      <c r="B993" s="3" t="s">
        <v>992</v>
      </c>
      <c r="C993" s="3" t="s">
        <v>5101</v>
      </c>
      <c r="D993" s="3">
        <f t="shared" si="30"/>
        <v>4788</v>
      </c>
      <c r="E993">
        <v>5000</v>
      </c>
      <c r="F993">
        <v>212</v>
      </c>
      <c r="G993" t="s">
        <v>8221</v>
      </c>
      <c r="H993" t="s">
        <v>8225</v>
      </c>
      <c r="I993" t="s">
        <v>8247</v>
      </c>
      <c r="J993" s="12">
        <f>(K993/86400)+25569+(-6/24)</f>
        <v>42563.535416666666</v>
      </c>
      <c r="K993">
        <v>1468349460</v>
      </c>
      <c r="L993" t="str">
        <f t="shared" si="31"/>
        <v>Jun</v>
      </c>
      <c r="M993" s="12">
        <f>(N993/86400)+25569+(-6/24)</f>
        <v>42538.50680555556</v>
      </c>
      <c r="N993">
        <v>1466186988</v>
      </c>
      <c r="O993" t="b">
        <v>0</v>
      </c>
      <c r="P993">
        <v>7</v>
      </c>
      <c r="Q993" t="b">
        <v>0</v>
      </c>
      <c r="R993" t="s">
        <v>8273</v>
      </c>
      <c r="S993" s="6">
        <f>F993/E993</f>
        <v>4.24E-2</v>
      </c>
      <c r="T993" s="7">
        <f>F993/P993</f>
        <v>30.285714285714285</v>
      </c>
      <c r="U993" t="s">
        <v>8318</v>
      </c>
      <c r="V993" t="s">
        <v>8320</v>
      </c>
    </row>
    <row r="994" spans="1:22" ht="45" x14ac:dyDescent="0.25">
      <c r="A994">
        <v>992</v>
      </c>
      <c r="B994" s="3" t="s">
        <v>993</v>
      </c>
      <c r="C994" s="3" t="s">
        <v>5102</v>
      </c>
      <c r="D994" s="3">
        <f t="shared" si="30"/>
        <v>99533</v>
      </c>
      <c r="E994">
        <v>100000</v>
      </c>
      <c r="F994">
        <v>467</v>
      </c>
      <c r="G994" t="s">
        <v>8221</v>
      </c>
      <c r="H994" t="s">
        <v>8224</v>
      </c>
      <c r="I994" t="s">
        <v>8246</v>
      </c>
      <c r="J994" s="12">
        <f>(K994/86400)+25569+(-6/24)</f>
        <v>42497.633321759262</v>
      </c>
      <c r="K994">
        <v>1462655519</v>
      </c>
      <c r="L994" t="str">
        <f t="shared" si="31"/>
        <v>Mar</v>
      </c>
      <c r="M994" s="12">
        <f>(N994/86400)+25569+(-6/24)</f>
        <v>42437.674988425926</v>
      </c>
      <c r="N994">
        <v>1457475119</v>
      </c>
      <c r="O994" t="b">
        <v>0</v>
      </c>
      <c r="P994">
        <v>4</v>
      </c>
      <c r="Q994" t="b">
        <v>0</v>
      </c>
      <c r="R994" t="s">
        <v>8273</v>
      </c>
      <c r="S994" s="6">
        <f>F994/E994</f>
        <v>4.6699999999999997E-3</v>
      </c>
      <c r="T994" s="7">
        <f>F994/P994</f>
        <v>116.75</v>
      </c>
      <c r="U994" t="s">
        <v>8318</v>
      </c>
      <c r="V994" t="s">
        <v>8320</v>
      </c>
    </row>
    <row r="995" spans="1:22" ht="45" x14ac:dyDescent="0.25">
      <c r="A995">
        <v>993</v>
      </c>
      <c r="B995" s="3" t="s">
        <v>994</v>
      </c>
      <c r="C995" s="3" t="s">
        <v>5103</v>
      </c>
      <c r="D995" s="3">
        <f t="shared" si="30"/>
        <v>52439</v>
      </c>
      <c r="E995">
        <v>70000</v>
      </c>
      <c r="F995">
        <v>17561</v>
      </c>
      <c r="G995" t="s">
        <v>8221</v>
      </c>
      <c r="H995" t="s">
        <v>8224</v>
      </c>
      <c r="I995" t="s">
        <v>8246</v>
      </c>
      <c r="J995" s="12">
        <f>(K995/86400)+25569+(-6/24)</f>
        <v>42685.958333333328</v>
      </c>
      <c r="K995">
        <v>1478926800</v>
      </c>
      <c r="L995" t="str">
        <f t="shared" si="31"/>
        <v>Oct</v>
      </c>
      <c r="M995" s="12">
        <f>(N995/86400)+25569+(-6/24)</f>
        <v>42652.714907407411</v>
      </c>
      <c r="N995">
        <v>1476054568</v>
      </c>
      <c r="O995" t="b">
        <v>0</v>
      </c>
      <c r="P995">
        <v>196</v>
      </c>
      <c r="Q995" t="b">
        <v>0</v>
      </c>
      <c r="R995" t="s">
        <v>8273</v>
      </c>
      <c r="S995" s="6">
        <f>F995/E995</f>
        <v>0.25087142857142858</v>
      </c>
      <c r="T995" s="7">
        <f>F995/P995</f>
        <v>89.59693877551021</v>
      </c>
      <c r="U995" t="s">
        <v>8318</v>
      </c>
      <c r="V995" t="s">
        <v>8320</v>
      </c>
    </row>
    <row r="996" spans="1:22" ht="60" x14ac:dyDescent="0.25">
      <c r="A996">
        <v>994</v>
      </c>
      <c r="B996" s="3" t="s">
        <v>995</v>
      </c>
      <c r="C996" s="3" t="s">
        <v>5104</v>
      </c>
      <c r="D996" s="3">
        <f t="shared" si="30"/>
        <v>195331</v>
      </c>
      <c r="E996">
        <v>200000</v>
      </c>
      <c r="F996">
        <v>4669</v>
      </c>
      <c r="G996" t="s">
        <v>8221</v>
      </c>
      <c r="H996" t="s">
        <v>8224</v>
      </c>
      <c r="I996" t="s">
        <v>8246</v>
      </c>
      <c r="J996" s="12">
        <f>(K996/86400)+25569+(-6/24)</f>
        <v>41973.707638888889</v>
      </c>
      <c r="K996">
        <v>1417388340</v>
      </c>
      <c r="L996" t="str">
        <f t="shared" si="31"/>
        <v>Oct</v>
      </c>
      <c r="M996" s="12">
        <f>(N996/86400)+25569+(-6/24)</f>
        <v>41921.013078703705</v>
      </c>
      <c r="N996">
        <v>1412835530</v>
      </c>
      <c r="O996" t="b">
        <v>0</v>
      </c>
      <c r="P996">
        <v>11</v>
      </c>
      <c r="Q996" t="b">
        <v>0</v>
      </c>
      <c r="R996" t="s">
        <v>8273</v>
      </c>
      <c r="S996" s="6">
        <f>F996/E996</f>
        <v>2.3345000000000001E-2</v>
      </c>
      <c r="T996" s="7">
        <f>F996/P996</f>
        <v>424.45454545454544</v>
      </c>
      <c r="U996" t="s">
        <v>8318</v>
      </c>
      <c r="V996" t="s">
        <v>8320</v>
      </c>
    </row>
    <row r="997" spans="1:22" ht="60" x14ac:dyDescent="0.25">
      <c r="A997">
        <v>995</v>
      </c>
      <c r="B997" s="3" t="s">
        <v>996</v>
      </c>
      <c r="C997" s="3" t="s">
        <v>5105</v>
      </c>
      <c r="D997" s="3">
        <f t="shared" si="30"/>
        <v>9274</v>
      </c>
      <c r="E997">
        <v>10000</v>
      </c>
      <c r="F997">
        <v>726</v>
      </c>
      <c r="G997" t="s">
        <v>8221</v>
      </c>
      <c r="H997" t="s">
        <v>8224</v>
      </c>
      <c r="I997" t="s">
        <v>8246</v>
      </c>
      <c r="J997" s="12">
        <f>(K997/86400)+25569+(-6/24)</f>
        <v>41972.416666666672</v>
      </c>
      <c r="K997">
        <v>1417276800</v>
      </c>
      <c r="L997" t="str">
        <f t="shared" si="31"/>
        <v>Nov</v>
      </c>
      <c r="M997" s="12">
        <f>(N997/86400)+25569+(-6/24)</f>
        <v>41947.690740740742</v>
      </c>
      <c r="N997">
        <v>1415140480</v>
      </c>
      <c r="O997" t="b">
        <v>0</v>
      </c>
      <c r="P997">
        <v>9</v>
      </c>
      <c r="Q997" t="b">
        <v>0</v>
      </c>
      <c r="R997" t="s">
        <v>8273</v>
      </c>
      <c r="S997" s="6">
        <f>F997/E997</f>
        <v>7.2599999999999998E-2</v>
      </c>
      <c r="T997" s="7">
        <f>F997/P997</f>
        <v>80.666666666666671</v>
      </c>
      <c r="U997" t="s">
        <v>8318</v>
      </c>
      <c r="V997" t="s">
        <v>8320</v>
      </c>
    </row>
    <row r="998" spans="1:22" ht="45" x14ac:dyDescent="0.25">
      <c r="A998">
        <v>996</v>
      </c>
      <c r="B998" s="3" t="s">
        <v>997</v>
      </c>
      <c r="C998" s="3" t="s">
        <v>5106</v>
      </c>
      <c r="D998" s="3">
        <f t="shared" si="30"/>
        <v>3935</v>
      </c>
      <c r="E998">
        <v>4000</v>
      </c>
      <c r="F998">
        <v>65</v>
      </c>
      <c r="G998" t="s">
        <v>8221</v>
      </c>
      <c r="H998" t="s">
        <v>8224</v>
      </c>
      <c r="I998" t="s">
        <v>8246</v>
      </c>
      <c r="J998" s="12">
        <f>(K998/86400)+25569+(-6/24)</f>
        <v>41847.393750000003</v>
      </c>
      <c r="K998">
        <v>1406474820</v>
      </c>
      <c r="L998" t="str">
        <f t="shared" si="31"/>
        <v>Jun</v>
      </c>
      <c r="M998" s="12">
        <f>(N998/86400)+25569+(-6/24)</f>
        <v>41817.616435185184</v>
      </c>
      <c r="N998">
        <v>1403902060</v>
      </c>
      <c r="O998" t="b">
        <v>0</v>
      </c>
      <c r="P998">
        <v>5</v>
      </c>
      <c r="Q998" t="b">
        <v>0</v>
      </c>
      <c r="R998" t="s">
        <v>8273</v>
      </c>
      <c r="S998" s="6">
        <f>F998/E998</f>
        <v>1.6250000000000001E-2</v>
      </c>
      <c r="T998" s="7">
        <f>F998/P998</f>
        <v>13</v>
      </c>
      <c r="U998" t="s">
        <v>8318</v>
      </c>
      <c r="V998" t="s">
        <v>8320</v>
      </c>
    </row>
    <row r="999" spans="1:22" ht="30" x14ac:dyDescent="0.25">
      <c r="A999">
        <v>997</v>
      </c>
      <c r="B999" s="3" t="s">
        <v>998</v>
      </c>
      <c r="C999" s="3" t="s">
        <v>5107</v>
      </c>
      <c r="D999" s="3">
        <f t="shared" si="30"/>
        <v>4935</v>
      </c>
      <c r="E999">
        <v>5000</v>
      </c>
      <c r="F999">
        <v>65</v>
      </c>
      <c r="G999" t="s">
        <v>8221</v>
      </c>
      <c r="H999" t="s">
        <v>8224</v>
      </c>
      <c r="I999" t="s">
        <v>8246</v>
      </c>
      <c r="J999" s="12">
        <f>(K999/86400)+25569+(-6/24)</f>
        <v>41970.894641203704</v>
      </c>
      <c r="K999">
        <v>1417145297</v>
      </c>
      <c r="L999" t="str">
        <f t="shared" si="31"/>
        <v>Oct</v>
      </c>
      <c r="M999" s="12">
        <f>(N999/86400)+25569+(-6/24)</f>
        <v>41940.85297453704</v>
      </c>
      <c r="N999">
        <v>1414549697</v>
      </c>
      <c r="O999" t="b">
        <v>0</v>
      </c>
      <c r="P999">
        <v>8</v>
      </c>
      <c r="Q999" t="b">
        <v>0</v>
      </c>
      <c r="R999" t="s">
        <v>8273</v>
      </c>
      <c r="S999" s="6">
        <f>F999/E999</f>
        <v>1.2999999999999999E-2</v>
      </c>
      <c r="T999" s="7">
        <f>F999/P999</f>
        <v>8.125</v>
      </c>
      <c r="U999" t="s">
        <v>8318</v>
      </c>
      <c r="V999" t="s">
        <v>8320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 s="3">
        <f t="shared" si="30"/>
        <v>24865</v>
      </c>
      <c r="E1000">
        <v>60000</v>
      </c>
      <c r="F1000">
        <v>35135</v>
      </c>
      <c r="G1000" t="s">
        <v>8221</v>
      </c>
      <c r="H1000" t="s">
        <v>8229</v>
      </c>
      <c r="I1000" t="s">
        <v>8251</v>
      </c>
      <c r="J1000" s="12">
        <f>(K1000/86400)+25569+(-6/24)</f>
        <v>42326.960659722223</v>
      </c>
      <c r="K1000">
        <v>1447909401</v>
      </c>
      <c r="L1000" t="str">
        <f t="shared" si="31"/>
        <v>Oct</v>
      </c>
      <c r="M1000" s="12">
        <f>(N1000/86400)+25569+(-6/24)</f>
        <v>42281.918993055559</v>
      </c>
      <c r="N1000">
        <v>1444017801</v>
      </c>
      <c r="O1000" t="b">
        <v>0</v>
      </c>
      <c r="P1000">
        <v>229</v>
      </c>
      <c r="Q1000" t="b">
        <v>0</v>
      </c>
      <c r="R1000" t="s">
        <v>8273</v>
      </c>
      <c r="S1000" s="6">
        <f>F1000/E1000</f>
        <v>0.58558333333333334</v>
      </c>
      <c r="T1000" s="7">
        <f>F1000/P1000</f>
        <v>153.42794759825327</v>
      </c>
      <c r="U1000" t="s">
        <v>8318</v>
      </c>
      <c r="V1000" t="s">
        <v>8320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 s="3">
        <f t="shared" si="30"/>
        <v>138317</v>
      </c>
      <c r="E1001">
        <v>150000</v>
      </c>
      <c r="F1001">
        <v>11683</v>
      </c>
      <c r="G1001" t="s">
        <v>8221</v>
      </c>
      <c r="H1001" t="s">
        <v>8229</v>
      </c>
      <c r="I1001" t="s">
        <v>8251</v>
      </c>
      <c r="J1001" s="12">
        <f>(K1001/86400)+25569+(-6/24)</f>
        <v>41956.084722222222</v>
      </c>
      <c r="K1001">
        <v>1415865720</v>
      </c>
      <c r="L1001" t="str">
        <f t="shared" si="31"/>
        <v>Oct</v>
      </c>
      <c r="M1001" s="12">
        <f>(N1001/86400)+25569+(-6/24)</f>
        <v>41926.04965277778</v>
      </c>
      <c r="N1001">
        <v>1413270690</v>
      </c>
      <c r="O1001" t="b">
        <v>0</v>
      </c>
      <c r="P1001">
        <v>40</v>
      </c>
      <c r="Q1001" t="b">
        <v>0</v>
      </c>
      <c r="R1001" t="s">
        <v>8273</v>
      </c>
      <c r="S1001" s="6">
        <f>F1001/E1001</f>
        <v>7.7886666666666673E-2</v>
      </c>
      <c r="T1001" s="7">
        <f>F1001/P1001</f>
        <v>292.07499999999999</v>
      </c>
      <c r="U1001" t="s">
        <v>8318</v>
      </c>
      <c r="V1001" t="s">
        <v>8320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 s="3">
        <f t="shared" si="30"/>
        <v>874876</v>
      </c>
      <c r="E1002">
        <v>894700</v>
      </c>
      <c r="F1002">
        <v>19824</v>
      </c>
      <c r="G1002" t="s">
        <v>8220</v>
      </c>
      <c r="H1002" t="s">
        <v>8224</v>
      </c>
      <c r="I1002" t="s">
        <v>8246</v>
      </c>
      <c r="J1002" s="12">
        <f>(K1002/86400)+25569+(-6/24)</f>
        <v>42808.768055555556</v>
      </c>
      <c r="K1002">
        <v>1489537560</v>
      </c>
      <c r="L1002" t="str">
        <f t="shared" si="31"/>
        <v>Jan</v>
      </c>
      <c r="M1002" s="12">
        <f>(N1002/86400)+25569+(-6/24)</f>
        <v>42748.80972222222</v>
      </c>
      <c r="N1002">
        <v>1484357160</v>
      </c>
      <c r="O1002" t="b">
        <v>0</v>
      </c>
      <c r="P1002">
        <v>6</v>
      </c>
      <c r="Q1002" t="b">
        <v>0</v>
      </c>
      <c r="R1002" t="s">
        <v>8273</v>
      </c>
      <c r="S1002" s="6">
        <f>F1002/E1002</f>
        <v>2.2157147647256063E-2</v>
      </c>
      <c r="T1002" s="7">
        <f>F1002/P1002</f>
        <v>3304</v>
      </c>
      <c r="U1002" t="s">
        <v>8318</v>
      </c>
      <c r="V1002" t="s">
        <v>8320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 s="3">
        <f t="shared" si="30"/>
        <v>-200</v>
      </c>
      <c r="E1003">
        <v>5000</v>
      </c>
      <c r="F1003">
        <v>5200</v>
      </c>
      <c r="G1003" t="s">
        <v>8220</v>
      </c>
      <c r="H1003" t="s">
        <v>8225</v>
      </c>
      <c r="I1003" t="s">
        <v>8247</v>
      </c>
      <c r="J1003" s="12">
        <f>(K1003/86400)+25569+(-6/24)</f>
        <v>42765.470057870371</v>
      </c>
      <c r="K1003">
        <v>1485796613</v>
      </c>
      <c r="L1003" t="str">
        <f t="shared" si="31"/>
        <v>Dec</v>
      </c>
      <c r="M1003" s="12">
        <f>(N1003/86400)+25569+(-6/24)</f>
        <v>42720.470057870371</v>
      </c>
      <c r="N1003">
        <v>1481908613</v>
      </c>
      <c r="O1003" t="b">
        <v>0</v>
      </c>
      <c r="P1003">
        <v>4</v>
      </c>
      <c r="Q1003" t="b">
        <v>0</v>
      </c>
      <c r="R1003" t="s">
        <v>8273</v>
      </c>
      <c r="S1003" s="6">
        <f>F1003/E1003</f>
        <v>1.04</v>
      </c>
      <c r="T1003" s="7">
        <f>F1003/P1003</f>
        <v>1300</v>
      </c>
      <c r="U1003" t="s">
        <v>8318</v>
      </c>
      <c r="V1003" t="s">
        <v>8320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 s="3">
        <f t="shared" si="30"/>
        <v>7039</v>
      </c>
      <c r="E1004">
        <v>9999</v>
      </c>
      <c r="F1004">
        <v>2960</v>
      </c>
      <c r="G1004" t="s">
        <v>8220</v>
      </c>
      <c r="H1004" t="s">
        <v>8224</v>
      </c>
      <c r="I1004" t="s">
        <v>8246</v>
      </c>
      <c r="J1004" s="12">
        <f>(K1004/86400)+25569+(-6/24)</f>
        <v>42354.999305555553</v>
      </c>
      <c r="K1004">
        <v>1450331940</v>
      </c>
      <c r="L1004" t="str">
        <f t="shared" si="31"/>
        <v>Nov</v>
      </c>
      <c r="M1004" s="12">
        <f>(N1004/86400)+25569+(-6/24)</f>
        <v>42325.434189814812</v>
      </c>
      <c r="N1004">
        <v>1447777514</v>
      </c>
      <c r="O1004" t="b">
        <v>0</v>
      </c>
      <c r="P1004">
        <v>22</v>
      </c>
      <c r="Q1004" t="b">
        <v>0</v>
      </c>
      <c r="R1004" t="s">
        <v>8273</v>
      </c>
      <c r="S1004" s="6">
        <f>F1004/E1004</f>
        <v>0.29602960296029601</v>
      </c>
      <c r="T1004" s="7">
        <f>F1004/P1004</f>
        <v>134.54545454545453</v>
      </c>
      <c r="U1004" t="s">
        <v>8318</v>
      </c>
      <c r="V1004" t="s">
        <v>8320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 s="3">
        <f t="shared" si="30"/>
        <v>16789</v>
      </c>
      <c r="E1005">
        <v>20000</v>
      </c>
      <c r="F1005">
        <v>3211</v>
      </c>
      <c r="G1005" t="s">
        <v>8220</v>
      </c>
      <c r="H1005" t="s">
        <v>8230</v>
      </c>
      <c r="I1005" t="s">
        <v>8249</v>
      </c>
      <c r="J1005" s="12">
        <f>(K1005/86400)+25569+(-6/24)</f>
        <v>42810.417372685188</v>
      </c>
      <c r="K1005">
        <v>1489680061</v>
      </c>
      <c r="L1005" t="str">
        <f t="shared" si="31"/>
        <v>Feb</v>
      </c>
      <c r="M1005" s="12">
        <f>(N1005/86400)+25569+(-6/24)</f>
        <v>42780.459039351852</v>
      </c>
      <c r="N1005">
        <v>1487091661</v>
      </c>
      <c r="O1005" t="b">
        <v>0</v>
      </c>
      <c r="P1005">
        <v>15</v>
      </c>
      <c r="Q1005" t="b">
        <v>0</v>
      </c>
      <c r="R1005" t="s">
        <v>8273</v>
      </c>
      <c r="S1005" s="6">
        <f>F1005/E1005</f>
        <v>0.16055</v>
      </c>
      <c r="T1005" s="7">
        <f>F1005/P1005</f>
        <v>214.06666666666666</v>
      </c>
      <c r="U1005" t="s">
        <v>8318</v>
      </c>
      <c r="V1005" t="s">
        <v>8320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 s="3">
        <f t="shared" si="30"/>
        <v>4448</v>
      </c>
      <c r="E1006">
        <v>25000</v>
      </c>
      <c r="F1006">
        <v>20552</v>
      </c>
      <c r="G1006" t="s">
        <v>8220</v>
      </c>
      <c r="H1006" t="s">
        <v>8224</v>
      </c>
      <c r="I1006" t="s">
        <v>8246</v>
      </c>
      <c r="J1006" s="12">
        <f>(K1006/86400)+25569+(-6/24)</f>
        <v>42418.458645833336</v>
      </c>
      <c r="K1006">
        <v>1455814827</v>
      </c>
      <c r="L1006" t="str">
        <f t="shared" si="31"/>
        <v>Jan</v>
      </c>
      <c r="M1006" s="12">
        <f>(N1006/86400)+25569+(-6/24)</f>
        <v>42388.458645833336</v>
      </c>
      <c r="N1006">
        <v>1453222827</v>
      </c>
      <c r="O1006" t="b">
        <v>0</v>
      </c>
      <c r="P1006">
        <v>95</v>
      </c>
      <c r="Q1006" t="b">
        <v>0</v>
      </c>
      <c r="R1006" t="s">
        <v>8273</v>
      </c>
      <c r="S1006" s="6">
        <f>F1006/E1006</f>
        <v>0.82208000000000003</v>
      </c>
      <c r="T1006" s="7">
        <f>F1006/P1006</f>
        <v>216.33684210526314</v>
      </c>
      <c r="U1006" t="s">
        <v>8318</v>
      </c>
      <c r="V1006" t="s">
        <v>8320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 s="3">
        <f t="shared" si="30"/>
        <v>49898</v>
      </c>
      <c r="E1007">
        <v>200000</v>
      </c>
      <c r="F1007">
        <v>150102</v>
      </c>
      <c r="G1007" t="s">
        <v>8220</v>
      </c>
      <c r="H1007" t="s">
        <v>8224</v>
      </c>
      <c r="I1007" t="s">
        <v>8246</v>
      </c>
      <c r="J1007" s="12">
        <f>(K1007/86400)+25569+(-6/24)</f>
        <v>42307.374803240746</v>
      </c>
      <c r="K1007">
        <v>1446217183</v>
      </c>
      <c r="L1007" t="str">
        <f t="shared" si="31"/>
        <v>Sep</v>
      </c>
      <c r="M1007" s="12">
        <f>(N1007/86400)+25569+(-6/24)</f>
        <v>42276.374803240746</v>
      </c>
      <c r="N1007">
        <v>1443538783</v>
      </c>
      <c r="O1007" t="b">
        <v>0</v>
      </c>
      <c r="P1007">
        <v>161</v>
      </c>
      <c r="Q1007" t="b">
        <v>0</v>
      </c>
      <c r="R1007" t="s">
        <v>8273</v>
      </c>
      <c r="S1007" s="6">
        <f>F1007/E1007</f>
        <v>0.75051000000000001</v>
      </c>
      <c r="T1007" s="7">
        <f>F1007/P1007</f>
        <v>932.31055900621118</v>
      </c>
      <c r="U1007" t="s">
        <v>8318</v>
      </c>
      <c r="V1007" t="s">
        <v>8320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 s="3">
        <f t="shared" si="30"/>
        <v>3766</v>
      </c>
      <c r="E1008">
        <v>4000</v>
      </c>
      <c r="F1008">
        <v>234</v>
      </c>
      <c r="G1008" t="s">
        <v>8220</v>
      </c>
      <c r="H1008" t="s">
        <v>8224</v>
      </c>
      <c r="I1008" t="s">
        <v>8246</v>
      </c>
      <c r="J1008" s="12">
        <f>(K1008/86400)+25569+(-6/24)</f>
        <v>41985.049305555556</v>
      </c>
      <c r="K1008">
        <v>1418368260</v>
      </c>
      <c r="L1008" t="str">
        <f t="shared" si="31"/>
        <v>Dec</v>
      </c>
      <c r="M1008" s="12">
        <f>(N1008/86400)+25569+(-6/24)</f>
        <v>41976.790185185186</v>
      </c>
      <c r="N1008">
        <v>1417654672</v>
      </c>
      <c r="O1008" t="b">
        <v>0</v>
      </c>
      <c r="P1008">
        <v>8</v>
      </c>
      <c r="Q1008" t="b">
        <v>0</v>
      </c>
      <c r="R1008" t="s">
        <v>8273</v>
      </c>
      <c r="S1008" s="6">
        <f>F1008/E1008</f>
        <v>5.8500000000000003E-2</v>
      </c>
      <c r="T1008" s="7">
        <f>F1008/P1008</f>
        <v>29.25</v>
      </c>
      <c r="U1008" t="s">
        <v>8318</v>
      </c>
      <c r="V1008" t="s">
        <v>8320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 s="3">
        <f t="shared" si="30"/>
        <v>16704</v>
      </c>
      <c r="E1009">
        <v>30000</v>
      </c>
      <c r="F1009">
        <v>13296</v>
      </c>
      <c r="G1009" t="s">
        <v>8220</v>
      </c>
      <c r="H1009" t="s">
        <v>8224</v>
      </c>
      <c r="I1009" t="s">
        <v>8246</v>
      </c>
      <c r="J1009" s="12">
        <f>(K1009/86400)+25569+(-6/24)</f>
        <v>42718.3752662037</v>
      </c>
      <c r="K1009">
        <v>1481727623</v>
      </c>
      <c r="L1009" t="str">
        <f t="shared" si="31"/>
        <v>Nov</v>
      </c>
      <c r="M1009" s="12">
        <f>(N1009/86400)+25569+(-6/24)</f>
        <v>42676.333599537036</v>
      </c>
      <c r="N1009">
        <v>1478095223</v>
      </c>
      <c r="O1009" t="b">
        <v>0</v>
      </c>
      <c r="P1009">
        <v>76</v>
      </c>
      <c r="Q1009" t="b">
        <v>0</v>
      </c>
      <c r="R1009" t="s">
        <v>8273</v>
      </c>
      <c r="S1009" s="6">
        <f>F1009/E1009</f>
        <v>0.44319999999999998</v>
      </c>
      <c r="T1009" s="7">
        <f>F1009/P1009</f>
        <v>174.94736842105263</v>
      </c>
      <c r="U1009" t="s">
        <v>8318</v>
      </c>
      <c r="V1009" t="s">
        <v>8320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 s="3">
        <f t="shared" si="30"/>
        <v>93250</v>
      </c>
      <c r="E1010">
        <v>93500</v>
      </c>
      <c r="F1010">
        <v>250</v>
      </c>
      <c r="G1010" t="s">
        <v>8220</v>
      </c>
      <c r="H1010" t="s">
        <v>8238</v>
      </c>
      <c r="I1010" t="s">
        <v>8256</v>
      </c>
      <c r="J1010" s="12">
        <f>(K1010/86400)+25569+(-6/24)</f>
        <v>42732.559201388889</v>
      </c>
      <c r="K1010">
        <v>1482953115</v>
      </c>
      <c r="L1010" t="str">
        <f t="shared" si="31"/>
        <v>Nov</v>
      </c>
      <c r="M1010" s="12">
        <f>(N1010/86400)+25569+(-6/24)</f>
        <v>42702.559201388889</v>
      </c>
      <c r="N1010">
        <v>1480361115</v>
      </c>
      <c r="O1010" t="b">
        <v>0</v>
      </c>
      <c r="P1010">
        <v>1</v>
      </c>
      <c r="Q1010" t="b">
        <v>0</v>
      </c>
      <c r="R1010" t="s">
        <v>8273</v>
      </c>
      <c r="S1010" s="6">
        <f>F1010/E1010</f>
        <v>2.6737967914438501E-3</v>
      </c>
      <c r="T1010" s="7">
        <f>F1010/P1010</f>
        <v>250</v>
      </c>
      <c r="U1010" t="s">
        <v>8318</v>
      </c>
      <c r="V1010" t="s">
        <v>8320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 s="3">
        <f t="shared" si="30"/>
        <v>43435</v>
      </c>
      <c r="E1011">
        <v>50000</v>
      </c>
      <c r="F1011">
        <v>6565</v>
      </c>
      <c r="G1011" t="s">
        <v>8220</v>
      </c>
      <c r="H1011" t="s">
        <v>8224</v>
      </c>
      <c r="I1011" t="s">
        <v>8246</v>
      </c>
      <c r="J1011" s="12">
        <f>(K1011/86400)+25569+(-6/24)</f>
        <v>42540.354699074072</v>
      </c>
      <c r="K1011">
        <v>1466346646</v>
      </c>
      <c r="L1011" t="str">
        <f t="shared" si="31"/>
        <v>May</v>
      </c>
      <c r="M1011" s="12">
        <f>(N1011/86400)+25569+(-6/24)</f>
        <v>42510.354699074072</v>
      </c>
      <c r="N1011">
        <v>1463754646</v>
      </c>
      <c r="O1011" t="b">
        <v>0</v>
      </c>
      <c r="P1011">
        <v>101</v>
      </c>
      <c r="Q1011" t="b">
        <v>0</v>
      </c>
      <c r="R1011" t="s">
        <v>8273</v>
      </c>
      <c r="S1011" s="6">
        <f>F1011/E1011</f>
        <v>0.1313</v>
      </c>
      <c r="T1011" s="7">
        <f>F1011/P1011</f>
        <v>65</v>
      </c>
      <c r="U1011" t="s">
        <v>8318</v>
      </c>
      <c r="V1011" t="s">
        <v>8320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 s="3">
        <f t="shared" si="30"/>
        <v>115030</v>
      </c>
      <c r="E1012">
        <v>115250</v>
      </c>
      <c r="F1012">
        <v>220</v>
      </c>
      <c r="G1012" t="s">
        <v>8220</v>
      </c>
      <c r="H1012" t="s">
        <v>8224</v>
      </c>
      <c r="I1012" t="s">
        <v>8246</v>
      </c>
      <c r="J1012" s="12">
        <f>(K1012/86400)+25569+(-6/24)</f>
        <v>42617.874305555553</v>
      </c>
      <c r="K1012">
        <v>1473044340</v>
      </c>
      <c r="L1012" t="str">
        <f t="shared" si="31"/>
        <v>Jul</v>
      </c>
      <c r="M1012" s="12">
        <f>(N1012/86400)+25569+(-6/24)</f>
        <v>42561.579421296294</v>
      </c>
      <c r="N1012">
        <v>1468180462</v>
      </c>
      <c r="O1012" t="b">
        <v>0</v>
      </c>
      <c r="P1012">
        <v>4</v>
      </c>
      <c r="Q1012" t="b">
        <v>0</v>
      </c>
      <c r="R1012" t="s">
        <v>8273</v>
      </c>
      <c r="S1012" s="6">
        <f>F1012/E1012</f>
        <v>1.9088937093275488E-3</v>
      </c>
      <c r="T1012" s="7">
        <f>F1012/P1012</f>
        <v>55</v>
      </c>
      <c r="U1012" t="s">
        <v>8318</v>
      </c>
      <c r="V1012" t="s">
        <v>8320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 s="3">
        <f t="shared" si="30"/>
        <v>19925</v>
      </c>
      <c r="E1013">
        <v>20000</v>
      </c>
      <c r="F1013">
        <v>75</v>
      </c>
      <c r="G1013" t="s">
        <v>8220</v>
      </c>
      <c r="H1013" t="s">
        <v>8224</v>
      </c>
      <c r="I1013" t="s">
        <v>8246</v>
      </c>
      <c r="J1013" s="12">
        <f>(K1013/86400)+25569+(-6/24)</f>
        <v>41991.648090277777</v>
      </c>
      <c r="K1013">
        <v>1418938395</v>
      </c>
      <c r="L1013" t="str">
        <f t="shared" si="31"/>
        <v>Nov</v>
      </c>
      <c r="M1013" s="12">
        <f>(N1013/86400)+25569+(-6/24)</f>
        <v>41946.648090277777</v>
      </c>
      <c r="N1013">
        <v>1415050395</v>
      </c>
      <c r="O1013" t="b">
        <v>0</v>
      </c>
      <c r="P1013">
        <v>1</v>
      </c>
      <c r="Q1013" t="b">
        <v>0</v>
      </c>
      <c r="R1013" t="s">
        <v>8273</v>
      </c>
      <c r="S1013" s="6">
        <f>F1013/E1013</f>
        <v>3.7499999999999999E-3</v>
      </c>
      <c r="T1013" s="7">
        <f>F1013/P1013</f>
        <v>75</v>
      </c>
      <c r="U1013" t="s">
        <v>8318</v>
      </c>
      <c r="V1013" t="s">
        <v>8320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 s="3">
        <f t="shared" si="30"/>
        <v>-1071751.05</v>
      </c>
      <c r="E1014">
        <v>5000</v>
      </c>
      <c r="F1014">
        <v>1076751.05</v>
      </c>
      <c r="G1014" t="s">
        <v>8220</v>
      </c>
      <c r="H1014" t="s">
        <v>8224</v>
      </c>
      <c r="I1014" t="s">
        <v>8246</v>
      </c>
      <c r="J1014" s="12">
        <f>(K1014/86400)+25569+(-6/24)</f>
        <v>42759.190416666665</v>
      </c>
      <c r="K1014">
        <v>1485254052</v>
      </c>
      <c r="L1014" t="str">
        <f t="shared" si="31"/>
        <v>Dec</v>
      </c>
      <c r="M1014" s="12">
        <f>(N1014/86400)+25569+(-6/24)</f>
        <v>42714.190416666665</v>
      </c>
      <c r="N1014">
        <v>1481366052</v>
      </c>
      <c r="O1014" t="b">
        <v>0</v>
      </c>
      <c r="P1014">
        <v>775</v>
      </c>
      <c r="Q1014" t="b">
        <v>0</v>
      </c>
      <c r="R1014" t="s">
        <v>8273</v>
      </c>
      <c r="S1014" s="6">
        <f>F1014/E1014</f>
        <v>215.35021</v>
      </c>
      <c r="T1014" s="7">
        <f>F1014/P1014</f>
        <v>1389.3561935483872</v>
      </c>
      <c r="U1014" t="s">
        <v>8318</v>
      </c>
      <c r="V1014" t="s">
        <v>8320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 s="3">
        <f t="shared" si="30"/>
        <v>16368</v>
      </c>
      <c r="E1015">
        <v>25000</v>
      </c>
      <c r="F1015">
        <v>8632</v>
      </c>
      <c r="G1015" t="s">
        <v>8220</v>
      </c>
      <c r="H1015" t="s">
        <v>8224</v>
      </c>
      <c r="I1015" t="s">
        <v>8246</v>
      </c>
      <c r="J1015" s="12">
        <f>(K1015/86400)+25569+(-6/24)</f>
        <v>42367.583333333328</v>
      </c>
      <c r="K1015">
        <v>1451419200</v>
      </c>
      <c r="L1015" t="str">
        <f t="shared" si="31"/>
        <v>Dec</v>
      </c>
      <c r="M1015" s="12">
        <f>(N1015/86400)+25569+(-6/24)</f>
        <v>42339.583981481483</v>
      </c>
      <c r="N1015">
        <v>1449000056</v>
      </c>
      <c r="O1015" t="b">
        <v>0</v>
      </c>
      <c r="P1015">
        <v>90</v>
      </c>
      <c r="Q1015" t="b">
        <v>0</v>
      </c>
      <c r="R1015" t="s">
        <v>8273</v>
      </c>
      <c r="S1015" s="6">
        <f>F1015/E1015</f>
        <v>0.34527999999999998</v>
      </c>
      <c r="T1015" s="7">
        <f>F1015/P1015</f>
        <v>95.911111111111111</v>
      </c>
      <c r="U1015" t="s">
        <v>8318</v>
      </c>
      <c r="V1015" t="s">
        <v>8320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 s="3">
        <f t="shared" si="30"/>
        <v>6940</v>
      </c>
      <c r="E1016">
        <v>10000</v>
      </c>
      <c r="F1016">
        <v>3060</v>
      </c>
      <c r="G1016" t="s">
        <v>8220</v>
      </c>
      <c r="H1016" t="s">
        <v>8224</v>
      </c>
      <c r="I1016" t="s">
        <v>8246</v>
      </c>
      <c r="J1016" s="12">
        <f>(K1016/86400)+25569+(-6/24)</f>
        <v>42004.752488425926</v>
      </c>
      <c r="K1016">
        <v>1420070615</v>
      </c>
      <c r="L1016" t="str">
        <f t="shared" si="31"/>
        <v>Nov</v>
      </c>
      <c r="M1016" s="12">
        <f>(N1016/86400)+25569+(-6/24)</f>
        <v>41954.752488425926</v>
      </c>
      <c r="N1016">
        <v>1415750615</v>
      </c>
      <c r="O1016" t="b">
        <v>0</v>
      </c>
      <c r="P1016">
        <v>16</v>
      </c>
      <c r="Q1016" t="b">
        <v>0</v>
      </c>
      <c r="R1016" t="s">
        <v>8273</v>
      </c>
      <c r="S1016" s="6">
        <f>F1016/E1016</f>
        <v>0.30599999999999999</v>
      </c>
      <c r="T1016" s="7">
        <f>F1016/P1016</f>
        <v>191.25</v>
      </c>
      <c r="U1016" t="s">
        <v>8318</v>
      </c>
      <c r="V1016" t="s">
        <v>8320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 s="3">
        <f t="shared" si="30"/>
        <v>8760</v>
      </c>
      <c r="E1017">
        <v>9000</v>
      </c>
      <c r="F1017">
        <v>240</v>
      </c>
      <c r="G1017" t="s">
        <v>8220</v>
      </c>
      <c r="H1017" t="s">
        <v>8240</v>
      </c>
      <c r="I1017" t="s">
        <v>8257</v>
      </c>
      <c r="J1017" s="12">
        <f>(K1017/86400)+25569+(-6/24)</f>
        <v>42333.670081018514</v>
      </c>
      <c r="K1017">
        <v>1448489095</v>
      </c>
      <c r="L1017" t="str">
        <f t="shared" si="31"/>
        <v>Oct</v>
      </c>
      <c r="M1017" s="12">
        <f>(N1017/86400)+25569+(-6/24)</f>
        <v>42303.628414351857</v>
      </c>
      <c r="N1017">
        <v>1445893495</v>
      </c>
      <c r="O1017" t="b">
        <v>0</v>
      </c>
      <c r="P1017">
        <v>6</v>
      </c>
      <c r="Q1017" t="b">
        <v>0</v>
      </c>
      <c r="R1017" t="s">
        <v>8273</v>
      </c>
      <c r="S1017" s="6">
        <f>F1017/E1017</f>
        <v>2.6666666666666668E-2</v>
      </c>
      <c r="T1017" s="7">
        <f>F1017/P1017</f>
        <v>40</v>
      </c>
      <c r="U1017" t="s">
        <v>8318</v>
      </c>
      <c r="V1017" t="s">
        <v>8320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 s="3">
        <f t="shared" si="30"/>
        <v>97158</v>
      </c>
      <c r="E1018">
        <v>100000</v>
      </c>
      <c r="F1018">
        <v>2842</v>
      </c>
      <c r="G1018" t="s">
        <v>8220</v>
      </c>
      <c r="H1018" t="s">
        <v>8224</v>
      </c>
      <c r="I1018" t="s">
        <v>8246</v>
      </c>
      <c r="J1018" s="12">
        <f>(K1018/86400)+25569+(-6/24)</f>
        <v>42466.815462962964</v>
      </c>
      <c r="K1018">
        <v>1459992856</v>
      </c>
      <c r="L1018" t="str">
        <f t="shared" si="31"/>
        <v>Feb</v>
      </c>
      <c r="M1018" s="12">
        <f>(N1018/86400)+25569+(-6/24)</f>
        <v>42421.857129629629</v>
      </c>
      <c r="N1018">
        <v>1456108456</v>
      </c>
      <c r="O1018" t="b">
        <v>0</v>
      </c>
      <c r="P1018">
        <v>38</v>
      </c>
      <c r="Q1018" t="b">
        <v>0</v>
      </c>
      <c r="R1018" t="s">
        <v>8273</v>
      </c>
      <c r="S1018" s="6">
        <f>F1018/E1018</f>
        <v>2.8420000000000001E-2</v>
      </c>
      <c r="T1018" s="7">
        <f>F1018/P1018</f>
        <v>74.78947368421052</v>
      </c>
      <c r="U1018" t="s">
        <v>8318</v>
      </c>
      <c r="V1018" t="s">
        <v>8320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 s="3">
        <f t="shared" si="30"/>
        <v>192803</v>
      </c>
      <c r="E1019">
        <v>250000</v>
      </c>
      <c r="F1019">
        <v>57197</v>
      </c>
      <c r="G1019" t="s">
        <v>8220</v>
      </c>
      <c r="H1019" t="s">
        <v>8224</v>
      </c>
      <c r="I1019" t="s">
        <v>8246</v>
      </c>
      <c r="J1019" s="12">
        <f>(K1019/86400)+25569+(-6/24)</f>
        <v>42329.466840277775</v>
      </c>
      <c r="K1019">
        <v>1448125935</v>
      </c>
      <c r="L1019" t="str">
        <f t="shared" si="31"/>
        <v>Oct</v>
      </c>
      <c r="M1019" s="12">
        <f>(N1019/86400)+25569+(-6/24)</f>
        <v>42289.425173611111</v>
      </c>
      <c r="N1019">
        <v>1444666335</v>
      </c>
      <c r="O1019" t="b">
        <v>0</v>
      </c>
      <c r="P1019">
        <v>355</v>
      </c>
      <c r="Q1019" t="b">
        <v>0</v>
      </c>
      <c r="R1019" t="s">
        <v>8273</v>
      </c>
      <c r="S1019" s="6">
        <f>F1019/E1019</f>
        <v>0.22878799999999999</v>
      </c>
      <c r="T1019" s="7">
        <f>F1019/P1019</f>
        <v>161.11830985915492</v>
      </c>
      <c r="U1019" t="s">
        <v>8318</v>
      </c>
      <c r="V1019" t="s">
        <v>8320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 s="3">
        <f t="shared" si="30"/>
        <v>19379</v>
      </c>
      <c r="E1020">
        <v>20000</v>
      </c>
      <c r="F1020">
        <v>621</v>
      </c>
      <c r="G1020" t="s">
        <v>8220</v>
      </c>
      <c r="H1020" t="s">
        <v>8224</v>
      </c>
      <c r="I1020" t="s">
        <v>8246</v>
      </c>
      <c r="J1020" s="12">
        <f>(K1020/86400)+25569+(-6/24)</f>
        <v>42565.242280092592</v>
      </c>
      <c r="K1020">
        <v>1468496933</v>
      </c>
      <c r="L1020" t="str">
        <f t="shared" si="31"/>
        <v>Jun</v>
      </c>
      <c r="M1020" s="12">
        <f>(N1020/86400)+25569+(-6/24)</f>
        <v>42535.242280092592</v>
      </c>
      <c r="N1020">
        <v>1465904933</v>
      </c>
      <c r="O1020" t="b">
        <v>0</v>
      </c>
      <c r="P1020">
        <v>7</v>
      </c>
      <c r="Q1020" t="b">
        <v>0</v>
      </c>
      <c r="R1020" t="s">
        <v>8273</v>
      </c>
      <c r="S1020" s="6">
        <f>F1020/E1020</f>
        <v>3.1050000000000001E-2</v>
      </c>
      <c r="T1020" s="7">
        <f>F1020/P1020</f>
        <v>88.714285714285708</v>
      </c>
      <c r="U1020" t="s">
        <v>8318</v>
      </c>
      <c r="V1020" t="s">
        <v>8320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 s="3">
        <f t="shared" si="30"/>
        <v>23700</v>
      </c>
      <c r="E1021">
        <v>45000</v>
      </c>
      <c r="F1021">
        <v>21300</v>
      </c>
      <c r="G1021" t="s">
        <v>8220</v>
      </c>
      <c r="H1021" t="s">
        <v>8224</v>
      </c>
      <c r="I1021" t="s">
        <v>8246</v>
      </c>
      <c r="J1021" s="12">
        <f>(K1021/86400)+25569+(-6/24)</f>
        <v>42039.723946759259</v>
      </c>
      <c r="K1021">
        <v>1423092149</v>
      </c>
      <c r="L1021" t="str">
        <f t="shared" si="31"/>
        <v>Jan</v>
      </c>
      <c r="M1021" s="12">
        <f>(N1021/86400)+25569+(-6/24)</f>
        <v>42009.723946759259</v>
      </c>
      <c r="N1021">
        <v>1420500149</v>
      </c>
      <c r="O1021" t="b">
        <v>0</v>
      </c>
      <c r="P1021">
        <v>400</v>
      </c>
      <c r="Q1021" t="b">
        <v>0</v>
      </c>
      <c r="R1021" t="s">
        <v>8273</v>
      </c>
      <c r="S1021" s="6">
        <f>F1021/E1021</f>
        <v>0.47333333333333333</v>
      </c>
      <c r="T1021" s="7">
        <f>F1021/P1021</f>
        <v>53.25</v>
      </c>
      <c r="U1021" t="s">
        <v>8318</v>
      </c>
      <c r="V1021" t="s">
        <v>8320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 s="3">
        <f t="shared" si="30"/>
        <v>-1636</v>
      </c>
      <c r="E1022">
        <v>1550</v>
      </c>
      <c r="F1022">
        <v>3186</v>
      </c>
      <c r="G1022" t="s">
        <v>8219</v>
      </c>
      <c r="H1022" t="s">
        <v>8229</v>
      </c>
      <c r="I1022" t="s">
        <v>8251</v>
      </c>
      <c r="J1022" s="12">
        <f>(K1022/86400)+25569+(-6/24)</f>
        <v>42156.782638888893</v>
      </c>
      <c r="K1022">
        <v>1433206020</v>
      </c>
      <c r="L1022" t="str">
        <f t="shared" si="31"/>
        <v>May</v>
      </c>
      <c r="M1022" s="12">
        <f>(N1022/86400)+25569+(-6/24)</f>
        <v>42126.819548611107</v>
      </c>
      <c r="N1022">
        <v>1430617209</v>
      </c>
      <c r="O1022" t="b">
        <v>0</v>
      </c>
      <c r="P1022">
        <v>30</v>
      </c>
      <c r="Q1022" t="b">
        <v>1</v>
      </c>
      <c r="R1022" t="s">
        <v>8280</v>
      </c>
      <c r="S1022" s="6">
        <f>F1022/E1022</f>
        <v>2.0554838709677421</v>
      </c>
      <c r="T1022" s="7">
        <f>F1022/P1022</f>
        <v>106.2</v>
      </c>
      <c r="U1022" t="s">
        <v>8324</v>
      </c>
      <c r="V1022" t="s">
        <v>8329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 s="3">
        <f t="shared" si="30"/>
        <v>-7554.1100000000006</v>
      </c>
      <c r="E1023">
        <v>3000</v>
      </c>
      <c r="F1023">
        <v>10554.11</v>
      </c>
      <c r="G1023" t="s">
        <v>8219</v>
      </c>
      <c r="H1023" t="s">
        <v>8224</v>
      </c>
      <c r="I1023" t="s">
        <v>8246</v>
      </c>
      <c r="J1023" s="12">
        <f>(K1023/86400)+25569+(-6/24)</f>
        <v>42293.916666666672</v>
      </c>
      <c r="K1023">
        <v>1445054400</v>
      </c>
      <c r="L1023" t="str">
        <f t="shared" si="31"/>
        <v>Sep</v>
      </c>
      <c r="M1023" s="12">
        <f>(N1023/86400)+25569+(-6/24)</f>
        <v>42271.001979166671</v>
      </c>
      <c r="N1023">
        <v>1443074571</v>
      </c>
      <c r="O1023" t="b">
        <v>1</v>
      </c>
      <c r="P1023">
        <v>478</v>
      </c>
      <c r="Q1023" t="b">
        <v>1</v>
      </c>
      <c r="R1023" t="s">
        <v>8280</v>
      </c>
      <c r="S1023" s="6">
        <f>F1023/E1023</f>
        <v>3.5180366666666667</v>
      </c>
      <c r="T1023" s="7">
        <f>F1023/P1023</f>
        <v>22.079728033472804</v>
      </c>
      <c r="U1023" t="s">
        <v>8324</v>
      </c>
      <c r="V1023" t="s">
        <v>8329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 s="3">
        <f t="shared" si="30"/>
        <v>-298</v>
      </c>
      <c r="E1024">
        <v>2000</v>
      </c>
      <c r="F1024">
        <v>2298</v>
      </c>
      <c r="G1024" t="s">
        <v>8219</v>
      </c>
      <c r="H1024" t="s">
        <v>8224</v>
      </c>
      <c r="I1024" t="s">
        <v>8246</v>
      </c>
      <c r="J1024" s="12">
        <f>(K1024/86400)+25569+(-6/24)</f>
        <v>42141.396724537037</v>
      </c>
      <c r="K1024">
        <v>1431876677</v>
      </c>
      <c r="L1024" t="str">
        <f t="shared" si="31"/>
        <v>Apr</v>
      </c>
      <c r="M1024" s="12">
        <f>(N1024/86400)+25569+(-6/24)</f>
        <v>42111.396724537037</v>
      </c>
      <c r="N1024">
        <v>1429284677</v>
      </c>
      <c r="O1024" t="b">
        <v>1</v>
      </c>
      <c r="P1024">
        <v>74</v>
      </c>
      <c r="Q1024" t="b">
        <v>1</v>
      </c>
      <c r="R1024" t="s">
        <v>8280</v>
      </c>
      <c r="S1024" s="6">
        <f>F1024/E1024</f>
        <v>1.149</v>
      </c>
      <c r="T1024" s="7">
        <f>F1024/P1024</f>
        <v>31.054054054054053</v>
      </c>
      <c r="U1024" t="s">
        <v>8324</v>
      </c>
      <c r="V1024" t="s">
        <v>8329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 s="3">
        <f t="shared" si="30"/>
        <v>-2743</v>
      </c>
      <c r="E1025">
        <v>2000</v>
      </c>
      <c r="F1025">
        <v>4743</v>
      </c>
      <c r="G1025" t="s">
        <v>8219</v>
      </c>
      <c r="H1025" t="s">
        <v>8225</v>
      </c>
      <c r="I1025" t="s">
        <v>8247</v>
      </c>
      <c r="J1025" s="12">
        <f>(K1025/86400)+25569+(-6/24)</f>
        <v>42175.669687500005</v>
      </c>
      <c r="K1025">
        <v>1434837861</v>
      </c>
      <c r="L1025" t="str">
        <f t="shared" si="31"/>
        <v>May</v>
      </c>
      <c r="M1025" s="12">
        <f>(N1025/86400)+25569+(-6/24)</f>
        <v>42145.669687500005</v>
      </c>
      <c r="N1025">
        <v>1432245861</v>
      </c>
      <c r="O1025" t="b">
        <v>0</v>
      </c>
      <c r="P1025">
        <v>131</v>
      </c>
      <c r="Q1025" t="b">
        <v>1</v>
      </c>
      <c r="R1025" t="s">
        <v>8280</v>
      </c>
      <c r="S1025" s="6">
        <f>F1025/E1025</f>
        <v>2.3715000000000002</v>
      </c>
      <c r="T1025" s="7">
        <f>F1025/P1025</f>
        <v>36.206106870229007</v>
      </c>
      <c r="U1025" t="s">
        <v>8324</v>
      </c>
      <c r="V1025" t="s">
        <v>8329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 s="3">
        <f t="shared" si="30"/>
        <v>-3727.5499999999993</v>
      </c>
      <c r="E1026">
        <v>20000</v>
      </c>
      <c r="F1026">
        <v>23727.55</v>
      </c>
      <c r="G1026" t="s">
        <v>8219</v>
      </c>
      <c r="H1026" t="s">
        <v>8235</v>
      </c>
      <c r="I1026" t="s">
        <v>8255</v>
      </c>
      <c r="J1026" s="12">
        <f>(K1026/86400)+25569+(-6/24)</f>
        <v>42400.330590277779</v>
      </c>
      <c r="K1026">
        <v>1454248563</v>
      </c>
      <c r="L1026" t="str">
        <f t="shared" si="31"/>
        <v>Jan</v>
      </c>
      <c r="M1026" s="12">
        <f>(N1026/86400)+25569+(-6/24)</f>
        <v>42370.330590277779</v>
      </c>
      <c r="N1026">
        <v>1451656563</v>
      </c>
      <c r="O1026" t="b">
        <v>1</v>
      </c>
      <c r="P1026">
        <v>61</v>
      </c>
      <c r="Q1026" t="b">
        <v>1</v>
      </c>
      <c r="R1026" t="s">
        <v>8280</v>
      </c>
      <c r="S1026" s="6">
        <f>F1026/E1026</f>
        <v>1.1863774999999999</v>
      </c>
      <c r="T1026" s="7">
        <f>F1026/P1026</f>
        <v>388.9762295081967</v>
      </c>
      <c r="U1026" t="s">
        <v>8324</v>
      </c>
      <c r="V1026" t="s">
        <v>8329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 s="3">
        <f t="shared" ref="D1027:D1090" si="32">E1027-F1027</f>
        <v>-6949.820000000007</v>
      </c>
      <c r="E1027">
        <v>70000</v>
      </c>
      <c r="F1027">
        <v>76949.820000000007</v>
      </c>
      <c r="G1027" t="s">
        <v>8219</v>
      </c>
      <c r="H1027" t="s">
        <v>8224</v>
      </c>
      <c r="I1027" t="s">
        <v>8246</v>
      </c>
      <c r="J1027" s="12">
        <f>(K1027/86400)+25569+(-6/24)</f>
        <v>42079.542094907403</v>
      </c>
      <c r="K1027">
        <v>1426532437</v>
      </c>
      <c r="L1027" t="str">
        <f t="shared" ref="L1027:L1090" si="33">TEXT(M1027,"mmm")</f>
        <v>Feb</v>
      </c>
      <c r="M1027" s="12">
        <f>(N1027/86400)+25569+(-6/24)</f>
        <v>42049.583761574075</v>
      </c>
      <c r="N1027">
        <v>1423944037</v>
      </c>
      <c r="O1027" t="b">
        <v>1</v>
      </c>
      <c r="P1027">
        <v>1071</v>
      </c>
      <c r="Q1027" t="b">
        <v>1</v>
      </c>
      <c r="R1027" t="s">
        <v>8280</v>
      </c>
      <c r="S1027" s="6">
        <f>F1027/E1027</f>
        <v>1.099283142857143</v>
      </c>
      <c r="T1027" s="7">
        <f>F1027/P1027</f>
        <v>71.848571428571432</v>
      </c>
      <c r="U1027" t="s">
        <v>8324</v>
      </c>
      <c r="V1027" t="s">
        <v>8329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 s="3">
        <f t="shared" si="32"/>
        <v>-0.57999999999992724</v>
      </c>
      <c r="E1028">
        <v>7000</v>
      </c>
      <c r="F1028">
        <v>7000.58</v>
      </c>
      <c r="G1028" t="s">
        <v>8219</v>
      </c>
      <c r="H1028" t="s">
        <v>8225</v>
      </c>
      <c r="I1028" t="s">
        <v>8247</v>
      </c>
      <c r="J1028" s="12">
        <f>(K1028/86400)+25569+(-6/24)</f>
        <v>42460.115925925929</v>
      </c>
      <c r="K1028">
        <v>1459414016</v>
      </c>
      <c r="L1028" t="str">
        <f t="shared" si="33"/>
        <v>Feb</v>
      </c>
      <c r="M1028" s="12">
        <f>(N1028/86400)+25569+(-6/24)</f>
        <v>42426.157592592594</v>
      </c>
      <c r="N1028">
        <v>1456480016</v>
      </c>
      <c r="O1028" t="b">
        <v>1</v>
      </c>
      <c r="P1028">
        <v>122</v>
      </c>
      <c r="Q1028" t="b">
        <v>1</v>
      </c>
      <c r="R1028" t="s">
        <v>8280</v>
      </c>
      <c r="S1028" s="6">
        <f>F1028/E1028</f>
        <v>1.0000828571428571</v>
      </c>
      <c r="T1028" s="7">
        <f>F1028/P1028</f>
        <v>57.381803278688523</v>
      </c>
      <c r="U1028" t="s">
        <v>8324</v>
      </c>
      <c r="V1028" t="s">
        <v>8329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 s="3">
        <f t="shared" si="32"/>
        <v>-232</v>
      </c>
      <c r="E1029">
        <v>7501</v>
      </c>
      <c r="F1029">
        <v>7733</v>
      </c>
      <c r="G1029" t="s">
        <v>8219</v>
      </c>
      <c r="H1029" t="s">
        <v>8224</v>
      </c>
      <c r="I1029" t="s">
        <v>8246</v>
      </c>
      <c r="J1029" s="12">
        <f>(K1029/86400)+25569+(-6/24)</f>
        <v>41934.784108796295</v>
      </c>
      <c r="K1029">
        <v>1414025347</v>
      </c>
      <c r="L1029" t="str">
        <f t="shared" si="33"/>
        <v>Sep</v>
      </c>
      <c r="M1029" s="12">
        <f>(N1029/86400)+25569+(-6/24)</f>
        <v>41904.784108796295</v>
      </c>
      <c r="N1029">
        <v>1411433347</v>
      </c>
      <c r="O1029" t="b">
        <v>1</v>
      </c>
      <c r="P1029">
        <v>111</v>
      </c>
      <c r="Q1029" t="b">
        <v>1</v>
      </c>
      <c r="R1029" t="s">
        <v>8280</v>
      </c>
      <c r="S1029" s="6">
        <f>F1029/E1029</f>
        <v>1.0309292094387414</v>
      </c>
      <c r="T1029" s="7">
        <f>F1029/P1029</f>
        <v>69.666666666666671</v>
      </c>
      <c r="U1029" t="s">
        <v>8324</v>
      </c>
      <c r="V1029" t="s">
        <v>8329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 s="3">
        <f t="shared" si="32"/>
        <v>-1727</v>
      </c>
      <c r="E1030">
        <v>10000</v>
      </c>
      <c r="F1030">
        <v>11727</v>
      </c>
      <c r="G1030" t="s">
        <v>8219</v>
      </c>
      <c r="H1030" t="s">
        <v>8225</v>
      </c>
      <c r="I1030" t="s">
        <v>8247</v>
      </c>
      <c r="J1030" s="12">
        <f>(K1030/86400)+25569+(-6/24)</f>
        <v>42800.583333333328</v>
      </c>
      <c r="K1030">
        <v>1488830400</v>
      </c>
      <c r="L1030" t="str">
        <f t="shared" si="33"/>
        <v>Jan</v>
      </c>
      <c r="M1030" s="12">
        <f>(N1030/86400)+25569+(-6/24)</f>
        <v>42755.377372685187</v>
      </c>
      <c r="N1030">
        <v>1484924605</v>
      </c>
      <c r="O1030" t="b">
        <v>1</v>
      </c>
      <c r="P1030">
        <v>255</v>
      </c>
      <c r="Q1030" t="b">
        <v>1</v>
      </c>
      <c r="R1030" t="s">
        <v>8280</v>
      </c>
      <c r="S1030" s="6">
        <f>F1030/E1030</f>
        <v>1.1727000000000001</v>
      </c>
      <c r="T1030" s="7">
        <f>F1030/P1030</f>
        <v>45.988235294117644</v>
      </c>
      <c r="U1030" t="s">
        <v>8324</v>
      </c>
      <c r="V1030" t="s">
        <v>8329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 s="3">
        <f t="shared" si="32"/>
        <v>-1176</v>
      </c>
      <c r="E1031">
        <v>10000</v>
      </c>
      <c r="F1031">
        <v>11176</v>
      </c>
      <c r="G1031" t="s">
        <v>8219</v>
      </c>
      <c r="H1031" t="s">
        <v>8235</v>
      </c>
      <c r="I1031" t="s">
        <v>8255</v>
      </c>
      <c r="J1031" s="12">
        <f>(K1031/86400)+25569+(-6/24)</f>
        <v>42098.665972222225</v>
      </c>
      <c r="K1031">
        <v>1428184740</v>
      </c>
      <c r="L1031" t="str">
        <f t="shared" si="33"/>
        <v>Feb</v>
      </c>
      <c r="M1031" s="12">
        <f>(N1031/86400)+25569+(-6/24)</f>
        <v>42044.461886574078</v>
      </c>
      <c r="N1031">
        <v>1423501507</v>
      </c>
      <c r="O1031" t="b">
        <v>0</v>
      </c>
      <c r="P1031">
        <v>141</v>
      </c>
      <c r="Q1031" t="b">
        <v>1</v>
      </c>
      <c r="R1031" t="s">
        <v>8280</v>
      </c>
      <c r="S1031" s="6">
        <f>F1031/E1031</f>
        <v>1.1175999999999999</v>
      </c>
      <c r="T1031" s="7">
        <f>F1031/P1031</f>
        <v>79.262411347517727</v>
      </c>
      <c r="U1031" t="s">
        <v>8324</v>
      </c>
      <c r="V1031" t="s">
        <v>8329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 s="3">
        <f t="shared" si="32"/>
        <v>-4842</v>
      </c>
      <c r="E1032">
        <v>2000</v>
      </c>
      <c r="F1032">
        <v>6842</v>
      </c>
      <c r="G1032" t="s">
        <v>8219</v>
      </c>
      <c r="H1032" t="s">
        <v>8224</v>
      </c>
      <c r="I1032" t="s">
        <v>8246</v>
      </c>
      <c r="J1032" s="12">
        <f>(K1032/86400)+25569+(-6/24)</f>
        <v>42625.233206018514</v>
      </c>
      <c r="K1032">
        <v>1473680149</v>
      </c>
      <c r="L1032" t="str">
        <f t="shared" si="33"/>
        <v>Aug</v>
      </c>
      <c r="M1032" s="12">
        <f>(N1032/86400)+25569+(-6/24)</f>
        <v>42611.233206018514</v>
      </c>
      <c r="N1032">
        <v>1472470549</v>
      </c>
      <c r="O1032" t="b">
        <v>0</v>
      </c>
      <c r="P1032">
        <v>159</v>
      </c>
      <c r="Q1032" t="b">
        <v>1</v>
      </c>
      <c r="R1032" t="s">
        <v>8280</v>
      </c>
      <c r="S1032" s="6">
        <f>F1032/E1032</f>
        <v>3.4209999999999998</v>
      </c>
      <c r="T1032" s="7">
        <f>F1032/P1032</f>
        <v>43.031446540880502</v>
      </c>
      <c r="U1032" t="s">
        <v>8324</v>
      </c>
      <c r="V1032" t="s">
        <v>8329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 s="3">
        <f t="shared" si="32"/>
        <v>-740</v>
      </c>
      <c r="E1033">
        <v>10000</v>
      </c>
      <c r="F1033">
        <v>10740</v>
      </c>
      <c r="G1033" t="s">
        <v>8219</v>
      </c>
      <c r="H1033" t="s">
        <v>8224</v>
      </c>
      <c r="I1033" t="s">
        <v>8246</v>
      </c>
      <c r="J1033" s="12">
        <f>(K1033/86400)+25569+(-6/24)</f>
        <v>42354.514004629629</v>
      </c>
      <c r="K1033">
        <v>1450290010</v>
      </c>
      <c r="L1033" t="str">
        <f t="shared" si="33"/>
        <v>Nov</v>
      </c>
      <c r="M1033" s="12">
        <f>(N1033/86400)+25569+(-6/24)</f>
        <v>42324.514004629629</v>
      </c>
      <c r="N1033">
        <v>1447698010</v>
      </c>
      <c r="O1033" t="b">
        <v>0</v>
      </c>
      <c r="P1033">
        <v>99</v>
      </c>
      <c r="Q1033" t="b">
        <v>1</v>
      </c>
      <c r="R1033" t="s">
        <v>8280</v>
      </c>
      <c r="S1033" s="6">
        <f>F1033/E1033</f>
        <v>1.0740000000000001</v>
      </c>
      <c r="T1033" s="7">
        <f>F1033/P1033</f>
        <v>108.48484848484848</v>
      </c>
      <c r="U1033" t="s">
        <v>8324</v>
      </c>
      <c r="V1033" t="s">
        <v>8329</v>
      </c>
    </row>
    <row r="1034" spans="1:22" x14ac:dyDescent="0.25">
      <c r="A1034">
        <v>1032</v>
      </c>
      <c r="B1034" s="3" t="s">
        <v>1033</v>
      </c>
      <c r="C1034" s="3" t="s">
        <v>5142</v>
      </c>
      <c r="D1034" s="3">
        <f t="shared" si="32"/>
        <v>-458.84000000000015</v>
      </c>
      <c r="E1034">
        <v>5400</v>
      </c>
      <c r="F1034">
        <v>5858.84</v>
      </c>
      <c r="G1034" t="s">
        <v>8219</v>
      </c>
      <c r="H1034" t="s">
        <v>8224</v>
      </c>
      <c r="I1034" t="s">
        <v>8246</v>
      </c>
      <c r="J1034" s="12">
        <f>(K1034/86400)+25569+(-6/24)</f>
        <v>42544.416956018518</v>
      </c>
      <c r="K1034">
        <v>1466697625</v>
      </c>
      <c r="L1034" t="str">
        <f t="shared" si="33"/>
        <v>May</v>
      </c>
      <c r="M1034" s="12">
        <f>(N1034/86400)+25569+(-6/24)</f>
        <v>42514.416956018518</v>
      </c>
      <c r="N1034">
        <v>1464105625</v>
      </c>
      <c r="O1034" t="b">
        <v>0</v>
      </c>
      <c r="P1034">
        <v>96</v>
      </c>
      <c r="Q1034" t="b">
        <v>1</v>
      </c>
      <c r="R1034" t="s">
        <v>8280</v>
      </c>
      <c r="S1034" s="6">
        <f>F1034/E1034</f>
        <v>1.0849703703703704</v>
      </c>
      <c r="T1034" s="7">
        <f>F1034/P1034</f>
        <v>61.029583333333335</v>
      </c>
      <c r="U1034" t="s">
        <v>8324</v>
      </c>
      <c r="V1034" t="s">
        <v>8329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 s="3">
        <f t="shared" si="32"/>
        <v>-38</v>
      </c>
      <c r="E1035">
        <v>1328</v>
      </c>
      <c r="F1035">
        <v>1366</v>
      </c>
      <c r="G1035" t="s">
        <v>8219</v>
      </c>
      <c r="H1035" t="s">
        <v>8225</v>
      </c>
      <c r="I1035" t="s">
        <v>8247</v>
      </c>
      <c r="J1035" s="12">
        <f>(K1035/86400)+25569+(-6/24)</f>
        <v>42716.482407407406</v>
      </c>
      <c r="K1035">
        <v>1481564080</v>
      </c>
      <c r="L1035" t="str">
        <f t="shared" si="33"/>
        <v>Nov</v>
      </c>
      <c r="M1035" s="12">
        <f>(N1035/86400)+25569+(-6/24)</f>
        <v>42688.482407407406</v>
      </c>
      <c r="N1035">
        <v>1479144880</v>
      </c>
      <c r="O1035" t="b">
        <v>0</v>
      </c>
      <c r="P1035">
        <v>27</v>
      </c>
      <c r="Q1035" t="b">
        <v>1</v>
      </c>
      <c r="R1035" t="s">
        <v>8280</v>
      </c>
      <c r="S1035" s="6">
        <f>F1035/E1035</f>
        <v>1.0286144578313252</v>
      </c>
      <c r="T1035" s="7">
        <f>F1035/P1035</f>
        <v>50.592592592592595</v>
      </c>
      <c r="U1035" t="s">
        <v>8324</v>
      </c>
      <c r="V1035" t="s">
        <v>8329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 s="3">
        <f t="shared" si="32"/>
        <v>-1500.0900000000001</v>
      </c>
      <c r="E1036">
        <v>5000</v>
      </c>
      <c r="F1036">
        <v>6500.09</v>
      </c>
      <c r="G1036" t="s">
        <v>8219</v>
      </c>
      <c r="H1036" t="s">
        <v>8224</v>
      </c>
      <c r="I1036" t="s">
        <v>8246</v>
      </c>
      <c r="J1036" s="12">
        <f>(K1036/86400)+25569+(-6/24)</f>
        <v>42586.915972222225</v>
      </c>
      <c r="K1036">
        <v>1470369540</v>
      </c>
      <c r="L1036" t="str">
        <f t="shared" si="33"/>
        <v>Jul</v>
      </c>
      <c r="M1036" s="12">
        <f>(N1036/86400)+25569+(-6/24)</f>
        <v>42554.916712962964</v>
      </c>
      <c r="N1036">
        <v>1467604804</v>
      </c>
      <c r="O1036" t="b">
        <v>0</v>
      </c>
      <c r="P1036">
        <v>166</v>
      </c>
      <c r="Q1036" t="b">
        <v>1</v>
      </c>
      <c r="R1036" t="s">
        <v>8280</v>
      </c>
      <c r="S1036" s="6">
        <f>F1036/E1036</f>
        <v>1.3000180000000001</v>
      </c>
      <c r="T1036" s="7">
        <f>F1036/P1036</f>
        <v>39.157168674698795</v>
      </c>
      <c r="U1036" t="s">
        <v>8324</v>
      </c>
      <c r="V1036" t="s">
        <v>8329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 s="3">
        <f t="shared" si="32"/>
        <v>-352</v>
      </c>
      <c r="E1037">
        <v>4600</v>
      </c>
      <c r="F1037">
        <v>4952</v>
      </c>
      <c r="G1037" t="s">
        <v>8219</v>
      </c>
      <c r="H1037" t="s">
        <v>8224</v>
      </c>
      <c r="I1037" t="s">
        <v>8246</v>
      </c>
      <c r="J1037" s="12">
        <f>(K1037/86400)+25569+(-6/24)</f>
        <v>42046.391435185185</v>
      </c>
      <c r="K1037">
        <v>1423668220</v>
      </c>
      <c r="L1037" t="str">
        <f t="shared" si="33"/>
        <v>Jan</v>
      </c>
      <c r="M1037" s="12">
        <f>(N1037/86400)+25569+(-6/24)</f>
        <v>42016.391435185185</v>
      </c>
      <c r="N1037">
        <v>1421076220</v>
      </c>
      <c r="O1037" t="b">
        <v>0</v>
      </c>
      <c r="P1037">
        <v>76</v>
      </c>
      <c r="Q1037" t="b">
        <v>1</v>
      </c>
      <c r="R1037" t="s">
        <v>8280</v>
      </c>
      <c r="S1037" s="6">
        <f>F1037/E1037</f>
        <v>1.0765217391304347</v>
      </c>
      <c r="T1037" s="7">
        <f>F1037/P1037</f>
        <v>65.15789473684211</v>
      </c>
      <c r="U1037" t="s">
        <v>8324</v>
      </c>
      <c r="V1037" t="s">
        <v>8329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 s="3">
        <f t="shared" si="32"/>
        <v>-556.22000000000025</v>
      </c>
      <c r="E1038">
        <v>4500</v>
      </c>
      <c r="F1038">
        <v>5056.22</v>
      </c>
      <c r="G1038" t="s">
        <v>8219</v>
      </c>
      <c r="H1038" t="s">
        <v>8224</v>
      </c>
      <c r="I1038" t="s">
        <v>8246</v>
      </c>
      <c r="J1038" s="12">
        <f>(K1038/86400)+25569+(-6/24)</f>
        <v>41281.083333333336</v>
      </c>
      <c r="K1038">
        <v>1357545600</v>
      </c>
      <c r="L1038" t="str">
        <f t="shared" si="33"/>
        <v>Dec</v>
      </c>
      <c r="M1038" s="12">
        <f>(N1038/86400)+25569+(-6/24)</f>
        <v>41249.198958333334</v>
      </c>
      <c r="N1038">
        <v>1354790790</v>
      </c>
      <c r="O1038" t="b">
        <v>0</v>
      </c>
      <c r="P1038">
        <v>211</v>
      </c>
      <c r="Q1038" t="b">
        <v>1</v>
      </c>
      <c r="R1038" t="s">
        <v>8280</v>
      </c>
      <c r="S1038" s="6">
        <f>F1038/E1038</f>
        <v>1.1236044444444444</v>
      </c>
      <c r="T1038" s="7">
        <f>F1038/P1038</f>
        <v>23.963127962085309</v>
      </c>
      <c r="U1038" t="s">
        <v>8324</v>
      </c>
      <c r="V1038" t="s">
        <v>8329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 s="3">
        <f t="shared" si="32"/>
        <v>-21</v>
      </c>
      <c r="E1039">
        <v>1000</v>
      </c>
      <c r="F1039">
        <v>1021</v>
      </c>
      <c r="G1039" t="s">
        <v>8219</v>
      </c>
      <c r="H1039" t="s">
        <v>8224</v>
      </c>
      <c r="I1039" t="s">
        <v>8246</v>
      </c>
      <c r="J1039" s="12">
        <f>(K1039/86400)+25569+(-6/24)</f>
        <v>42141.958333333328</v>
      </c>
      <c r="K1039">
        <v>1431925200</v>
      </c>
      <c r="L1039" t="str">
        <f t="shared" si="33"/>
        <v>Apr</v>
      </c>
      <c r="M1039" s="12">
        <f>(N1039/86400)+25569+(-6/24)</f>
        <v>42119.572476851856</v>
      </c>
      <c r="N1039">
        <v>1429991062</v>
      </c>
      <c r="O1039" t="b">
        <v>0</v>
      </c>
      <c r="P1039">
        <v>21</v>
      </c>
      <c r="Q1039" t="b">
        <v>1</v>
      </c>
      <c r="R1039" t="s">
        <v>8280</v>
      </c>
      <c r="S1039" s="6">
        <f>F1039/E1039</f>
        <v>1.0209999999999999</v>
      </c>
      <c r="T1039" s="7">
        <f>F1039/P1039</f>
        <v>48.61904761904762</v>
      </c>
      <c r="U1039" t="s">
        <v>8324</v>
      </c>
      <c r="V1039" t="s">
        <v>8329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 s="3">
        <f t="shared" si="32"/>
        <v>-680</v>
      </c>
      <c r="E1040">
        <v>1500</v>
      </c>
      <c r="F1040">
        <v>2180</v>
      </c>
      <c r="G1040" t="s">
        <v>8219</v>
      </c>
      <c r="H1040" t="s">
        <v>8224</v>
      </c>
      <c r="I1040" t="s">
        <v>8246</v>
      </c>
      <c r="J1040" s="12">
        <f>(K1040/86400)+25569+(-6/24)</f>
        <v>42447.940081018518</v>
      </c>
      <c r="K1040">
        <v>1458362023</v>
      </c>
      <c r="L1040" t="str">
        <f t="shared" si="33"/>
        <v>Feb</v>
      </c>
      <c r="M1040" s="12">
        <f>(N1040/86400)+25569+(-6/24)</f>
        <v>42417.981747685189</v>
      </c>
      <c r="N1040">
        <v>1455773623</v>
      </c>
      <c r="O1040" t="b">
        <v>0</v>
      </c>
      <c r="P1040">
        <v>61</v>
      </c>
      <c r="Q1040" t="b">
        <v>1</v>
      </c>
      <c r="R1040" t="s">
        <v>8280</v>
      </c>
      <c r="S1040" s="6">
        <f>F1040/E1040</f>
        <v>1.4533333333333334</v>
      </c>
      <c r="T1040" s="7">
        <f>F1040/P1040</f>
        <v>35.73770491803279</v>
      </c>
      <c r="U1040" t="s">
        <v>8324</v>
      </c>
      <c r="V1040" t="s">
        <v>8329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 s="3">
        <f t="shared" si="32"/>
        <v>-141</v>
      </c>
      <c r="E1041">
        <v>500</v>
      </c>
      <c r="F1041">
        <v>641</v>
      </c>
      <c r="G1041" t="s">
        <v>8219</v>
      </c>
      <c r="H1041" t="s">
        <v>8224</v>
      </c>
      <c r="I1041" t="s">
        <v>8246</v>
      </c>
      <c r="J1041" s="12">
        <f>(K1041/86400)+25569+(-6/24)</f>
        <v>42717.082638888889</v>
      </c>
      <c r="K1041">
        <v>1481615940</v>
      </c>
      <c r="L1041" t="str">
        <f t="shared" si="33"/>
        <v>Nov</v>
      </c>
      <c r="M1041" s="12">
        <f>(N1041/86400)+25569+(-6/24)</f>
        <v>42691.859328703707</v>
      </c>
      <c r="N1041">
        <v>1479436646</v>
      </c>
      <c r="O1041" t="b">
        <v>0</v>
      </c>
      <c r="P1041">
        <v>30</v>
      </c>
      <c r="Q1041" t="b">
        <v>1</v>
      </c>
      <c r="R1041" t="s">
        <v>8280</v>
      </c>
      <c r="S1041" s="6">
        <f>F1041/E1041</f>
        <v>1.282</v>
      </c>
      <c r="T1041" s="7">
        <f>F1041/P1041</f>
        <v>21.366666666666667</v>
      </c>
      <c r="U1041" t="s">
        <v>8324</v>
      </c>
      <c r="V1041" t="s">
        <v>8329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 s="3">
        <f t="shared" si="32"/>
        <v>84750</v>
      </c>
      <c r="E1042">
        <v>85000</v>
      </c>
      <c r="F1042">
        <v>250</v>
      </c>
      <c r="G1042" t="s">
        <v>8220</v>
      </c>
      <c r="H1042" t="s">
        <v>8224</v>
      </c>
      <c r="I1042" t="s">
        <v>8246</v>
      </c>
      <c r="J1042" s="12">
        <f>(K1042/86400)+25569+(-6/24)</f>
        <v>42609.458437499998</v>
      </c>
      <c r="K1042">
        <v>1472317209</v>
      </c>
      <c r="L1042" t="str">
        <f t="shared" si="33"/>
        <v>Jul</v>
      </c>
      <c r="M1042" s="12">
        <f>(N1042/86400)+25569+(-6/24)</f>
        <v>42579.458437499998</v>
      </c>
      <c r="N1042">
        <v>1469725209</v>
      </c>
      <c r="O1042" t="b">
        <v>0</v>
      </c>
      <c r="P1042">
        <v>1</v>
      </c>
      <c r="Q1042" t="b">
        <v>0</v>
      </c>
      <c r="R1042" t="s">
        <v>8281</v>
      </c>
      <c r="S1042" s="6">
        <f>F1042/E1042</f>
        <v>2.9411764705882353E-3</v>
      </c>
      <c r="T1042" s="7">
        <f>F1042/P1042</f>
        <v>250</v>
      </c>
      <c r="U1042" t="s">
        <v>8330</v>
      </c>
      <c r="V1042" t="s">
        <v>8331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 s="3">
        <f t="shared" si="32"/>
        <v>50</v>
      </c>
      <c r="E1043">
        <v>50</v>
      </c>
      <c r="F1043">
        <v>0</v>
      </c>
      <c r="G1043" t="s">
        <v>8220</v>
      </c>
      <c r="H1043" t="s">
        <v>8224</v>
      </c>
      <c r="I1043" t="s">
        <v>8246</v>
      </c>
      <c r="J1043" s="12">
        <f>(K1043/86400)+25569+(-6/24)</f>
        <v>41850.81009259259</v>
      </c>
      <c r="K1043">
        <v>1406769992</v>
      </c>
      <c r="L1043" t="str">
        <f t="shared" si="33"/>
        <v>Jul</v>
      </c>
      <c r="M1043" s="12">
        <f>(N1043/86400)+25569+(-6/24)</f>
        <v>41830.81009259259</v>
      </c>
      <c r="N1043">
        <v>1405041992</v>
      </c>
      <c r="O1043" t="b">
        <v>0</v>
      </c>
      <c r="P1043">
        <v>0</v>
      </c>
      <c r="Q1043" t="b">
        <v>0</v>
      </c>
      <c r="R1043" t="s">
        <v>8281</v>
      </c>
      <c r="S1043" s="6">
        <f>F1043/E1043</f>
        <v>0</v>
      </c>
      <c r="T1043" s="9" t="s">
        <v>7235</v>
      </c>
      <c r="U1043" t="s">
        <v>8330</v>
      </c>
      <c r="V1043" t="s">
        <v>8331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 s="3">
        <f t="shared" si="32"/>
        <v>640</v>
      </c>
      <c r="E1044">
        <v>650</v>
      </c>
      <c r="F1044">
        <v>10</v>
      </c>
      <c r="G1044" t="s">
        <v>8220</v>
      </c>
      <c r="H1044" t="s">
        <v>8224</v>
      </c>
      <c r="I1044" t="s">
        <v>8246</v>
      </c>
      <c r="J1044" s="12">
        <f>(K1044/86400)+25569+(-6/24)</f>
        <v>41894.166666666664</v>
      </c>
      <c r="K1044">
        <v>1410516000</v>
      </c>
      <c r="L1044" t="str">
        <f t="shared" si="33"/>
        <v>Jul</v>
      </c>
      <c r="M1044" s="12">
        <f>(N1044/86400)+25569+(-6/24)</f>
        <v>41851.446157407408</v>
      </c>
      <c r="N1044">
        <v>1406824948</v>
      </c>
      <c r="O1044" t="b">
        <v>0</v>
      </c>
      <c r="P1044">
        <v>1</v>
      </c>
      <c r="Q1044" t="b">
        <v>0</v>
      </c>
      <c r="R1044" t="s">
        <v>8281</v>
      </c>
      <c r="S1044" s="6">
        <f>F1044/E1044</f>
        <v>1.5384615384615385E-2</v>
      </c>
      <c r="T1044" s="7">
        <f>F1044/P1044</f>
        <v>10</v>
      </c>
      <c r="U1044" t="s">
        <v>8330</v>
      </c>
      <c r="V1044" t="s">
        <v>8331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 s="3">
        <f t="shared" si="32"/>
        <v>91463</v>
      </c>
      <c r="E1045">
        <v>100000</v>
      </c>
      <c r="F1045">
        <v>8537</v>
      </c>
      <c r="G1045" t="s">
        <v>8220</v>
      </c>
      <c r="H1045" t="s">
        <v>8224</v>
      </c>
      <c r="I1045" t="s">
        <v>8246</v>
      </c>
      <c r="J1045" s="12">
        <f>(K1045/86400)+25569+(-6/24)</f>
        <v>42144.002951388888</v>
      </c>
      <c r="K1045">
        <v>1432101855</v>
      </c>
      <c r="L1045" t="str">
        <f t="shared" si="33"/>
        <v>Apr</v>
      </c>
      <c r="M1045" s="12">
        <f>(N1045/86400)+25569+(-6/24)</f>
        <v>42114.002951388888</v>
      </c>
      <c r="N1045">
        <v>1429509855</v>
      </c>
      <c r="O1045" t="b">
        <v>0</v>
      </c>
      <c r="P1045">
        <v>292</v>
      </c>
      <c r="Q1045" t="b">
        <v>0</v>
      </c>
      <c r="R1045" t="s">
        <v>8281</v>
      </c>
      <c r="S1045" s="6">
        <f>F1045/E1045</f>
        <v>8.5370000000000001E-2</v>
      </c>
      <c r="T1045" s="7">
        <f>F1045/P1045</f>
        <v>29.236301369863014</v>
      </c>
      <c r="U1045" t="s">
        <v>8330</v>
      </c>
      <c r="V1045" t="s">
        <v>8331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 s="3">
        <f t="shared" si="32"/>
        <v>6994</v>
      </c>
      <c r="E1046">
        <v>7000</v>
      </c>
      <c r="F1046">
        <v>6</v>
      </c>
      <c r="G1046" t="s">
        <v>8220</v>
      </c>
      <c r="H1046" t="s">
        <v>8224</v>
      </c>
      <c r="I1046" t="s">
        <v>8246</v>
      </c>
      <c r="J1046" s="12">
        <f>(K1046/86400)+25569+(-6/24)</f>
        <v>42068.602083333331</v>
      </c>
      <c r="K1046">
        <v>1425587220</v>
      </c>
      <c r="L1046" t="str">
        <f t="shared" si="33"/>
        <v>Jan</v>
      </c>
      <c r="M1046" s="12">
        <f>(N1046/86400)+25569+(-6/24)</f>
        <v>42011.675937499997</v>
      </c>
      <c r="N1046">
        <v>1420668801</v>
      </c>
      <c r="O1046" t="b">
        <v>0</v>
      </c>
      <c r="P1046">
        <v>2</v>
      </c>
      <c r="Q1046" t="b">
        <v>0</v>
      </c>
      <c r="R1046" t="s">
        <v>8281</v>
      </c>
      <c r="S1046" s="6">
        <f>F1046/E1046</f>
        <v>8.571428571428571E-4</v>
      </c>
      <c r="T1046" s="7">
        <f>F1046/P1046</f>
        <v>3</v>
      </c>
      <c r="U1046" t="s">
        <v>8330</v>
      </c>
      <c r="V1046" t="s">
        <v>8331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 s="3">
        <f t="shared" si="32"/>
        <v>9734</v>
      </c>
      <c r="E1047">
        <v>10000</v>
      </c>
      <c r="F1047">
        <v>266</v>
      </c>
      <c r="G1047" t="s">
        <v>8220</v>
      </c>
      <c r="H1047" t="s">
        <v>8224</v>
      </c>
      <c r="I1047" t="s">
        <v>8246</v>
      </c>
      <c r="J1047" s="12">
        <f>(K1047/86400)+25569+(-6/24)</f>
        <v>41874.624421296292</v>
      </c>
      <c r="K1047">
        <v>1408827550</v>
      </c>
      <c r="L1047" t="str">
        <f t="shared" si="33"/>
        <v>Jul</v>
      </c>
      <c r="M1047" s="12">
        <f>(N1047/86400)+25569+(-6/24)</f>
        <v>41844.624421296292</v>
      </c>
      <c r="N1047">
        <v>1406235550</v>
      </c>
      <c r="O1047" t="b">
        <v>0</v>
      </c>
      <c r="P1047">
        <v>8</v>
      </c>
      <c r="Q1047" t="b">
        <v>0</v>
      </c>
      <c r="R1047" t="s">
        <v>8281</v>
      </c>
      <c r="S1047" s="6">
        <f>F1047/E1047</f>
        <v>2.6599999999999999E-2</v>
      </c>
      <c r="T1047" s="7">
        <f>F1047/P1047</f>
        <v>33.25</v>
      </c>
      <c r="U1047" t="s">
        <v>8330</v>
      </c>
      <c r="V1047" t="s">
        <v>8331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 s="3">
        <f t="shared" si="32"/>
        <v>3000</v>
      </c>
      <c r="E1048">
        <v>3000</v>
      </c>
      <c r="F1048">
        <v>0</v>
      </c>
      <c r="G1048" t="s">
        <v>8220</v>
      </c>
      <c r="H1048" t="s">
        <v>8236</v>
      </c>
      <c r="I1048" t="s">
        <v>8249</v>
      </c>
      <c r="J1048" s="12">
        <f>(K1048/86400)+25569+(-6/24)</f>
        <v>42364.601388888885</v>
      </c>
      <c r="K1048">
        <v>1451161560</v>
      </c>
      <c r="L1048" t="str">
        <f t="shared" si="33"/>
        <v>Nov</v>
      </c>
      <c r="M1048" s="12">
        <f>(N1048/86400)+25569+(-6/24)</f>
        <v>42319.601388888885</v>
      </c>
      <c r="N1048">
        <v>1447273560</v>
      </c>
      <c r="O1048" t="b">
        <v>0</v>
      </c>
      <c r="P1048">
        <v>0</v>
      </c>
      <c r="Q1048" t="b">
        <v>0</v>
      </c>
      <c r="R1048" t="s">
        <v>8281</v>
      </c>
      <c r="S1048" s="6">
        <f>F1048/E1048</f>
        <v>0</v>
      </c>
      <c r="T1048" s="9" t="s">
        <v>7235</v>
      </c>
      <c r="U1048" t="s">
        <v>8330</v>
      </c>
      <c r="V1048" t="s">
        <v>8331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 s="3">
        <f t="shared" si="32"/>
        <v>1999</v>
      </c>
      <c r="E1049">
        <v>2000</v>
      </c>
      <c r="F1049">
        <v>1</v>
      </c>
      <c r="G1049" t="s">
        <v>8220</v>
      </c>
      <c r="H1049" t="s">
        <v>8224</v>
      </c>
      <c r="I1049" t="s">
        <v>8246</v>
      </c>
      <c r="J1049" s="12">
        <f>(K1049/86400)+25569+(-6/24)</f>
        <v>41948.610127314816</v>
      </c>
      <c r="K1049">
        <v>1415219915</v>
      </c>
      <c r="L1049" t="str">
        <f t="shared" si="33"/>
        <v>Oct</v>
      </c>
      <c r="M1049" s="12">
        <f>(N1049/86400)+25569+(-6/24)</f>
        <v>41918.568460648152</v>
      </c>
      <c r="N1049">
        <v>1412624315</v>
      </c>
      <c r="O1049" t="b">
        <v>0</v>
      </c>
      <c r="P1049">
        <v>1</v>
      </c>
      <c r="Q1049" t="b">
        <v>0</v>
      </c>
      <c r="R1049" t="s">
        <v>8281</v>
      </c>
      <c r="S1049" s="6">
        <f>F1049/E1049</f>
        <v>5.0000000000000001E-4</v>
      </c>
      <c r="T1049" s="7">
        <f>F1049/P1049</f>
        <v>1</v>
      </c>
      <c r="U1049" t="s">
        <v>8330</v>
      </c>
      <c r="V1049" t="s">
        <v>8331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 s="3">
        <f t="shared" si="32"/>
        <v>14788</v>
      </c>
      <c r="E1050">
        <v>15000</v>
      </c>
      <c r="F1050">
        <v>212</v>
      </c>
      <c r="G1050" t="s">
        <v>8220</v>
      </c>
      <c r="H1050" t="s">
        <v>8224</v>
      </c>
      <c r="I1050" t="s">
        <v>8246</v>
      </c>
      <c r="J1050" s="12">
        <f>(K1050/86400)+25569+(-6/24)</f>
        <v>42637.803113425922</v>
      </c>
      <c r="K1050">
        <v>1474766189</v>
      </c>
      <c r="L1050" t="str">
        <f t="shared" si="33"/>
        <v>Aug</v>
      </c>
      <c r="M1050" s="12">
        <f>(N1050/86400)+25569+(-6/24)</f>
        <v>42597.803113425922</v>
      </c>
      <c r="N1050">
        <v>1471310189</v>
      </c>
      <c r="O1050" t="b">
        <v>0</v>
      </c>
      <c r="P1050">
        <v>4</v>
      </c>
      <c r="Q1050" t="b">
        <v>0</v>
      </c>
      <c r="R1050" t="s">
        <v>8281</v>
      </c>
      <c r="S1050" s="6">
        <f>F1050/E1050</f>
        <v>1.4133333333333333E-2</v>
      </c>
      <c r="T1050" s="7">
        <f>F1050/P1050</f>
        <v>53</v>
      </c>
      <c r="U1050" t="s">
        <v>8330</v>
      </c>
      <c r="V1050" t="s">
        <v>8331</v>
      </c>
    </row>
    <row r="1051" spans="1:22" x14ac:dyDescent="0.25">
      <c r="A1051">
        <v>1049</v>
      </c>
      <c r="B1051" s="3" t="s">
        <v>1050</v>
      </c>
      <c r="C1051" s="3" t="s">
        <v>5159</v>
      </c>
      <c r="D1051" s="3">
        <f t="shared" si="32"/>
        <v>12000</v>
      </c>
      <c r="E1051">
        <v>12000</v>
      </c>
      <c r="F1051">
        <v>0</v>
      </c>
      <c r="G1051" t="s">
        <v>8220</v>
      </c>
      <c r="H1051" t="s">
        <v>8224</v>
      </c>
      <c r="I1051" t="s">
        <v>8246</v>
      </c>
      <c r="J1051" s="12">
        <f>(K1051/86400)+25569+(-6/24)</f>
        <v>42412.181076388893</v>
      </c>
      <c r="K1051">
        <v>1455272445</v>
      </c>
      <c r="L1051" t="str">
        <f t="shared" si="33"/>
        <v>Jan</v>
      </c>
      <c r="M1051" s="12">
        <f>(N1051/86400)+25569+(-6/24)</f>
        <v>42382.181076388893</v>
      </c>
      <c r="N1051">
        <v>1452680445</v>
      </c>
      <c r="O1051" t="b">
        <v>0</v>
      </c>
      <c r="P1051">
        <v>0</v>
      </c>
      <c r="Q1051" t="b">
        <v>0</v>
      </c>
      <c r="R1051" t="s">
        <v>8281</v>
      </c>
      <c r="S1051" s="6">
        <f>F1051/E1051</f>
        <v>0</v>
      </c>
      <c r="T1051" s="9" t="s">
        <v>7235</v>
      </c>
      <c r="U1051" t="s">
        <v>8330</v>
      </c>
      <c r="V1051" t="s">
        <v>8331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 s="3">
        <f t="shared" si="32"/>
        <v>2500</v>
      </c>
      <c r="E1052">
        <v>2500</v>
      </c>
      <c r="F1052">
        <v>0</v>
      </c>
      <c r="G1052" t="s">
        <v>8220</v>
      </c>
      <c r="H1052" t="s">
        <v>8224</v>
      </c>
      <c r="I1052" t="s">
        <v>8246</v>
      </c>
      <c r="J1052" s="12">
        <f>(K1052/86400)+25569+(-6/24)</f>
        <v>42261.5471875</v>
      </c>
      <c r="K1052">
        <v>1442257677</v>
      </c>
      <c r="L1052" t="str">
        <f t="shared" si="33"/>
        <v>Aug</v>
      </c>
      <c r="M1052" s="12">
        <f>(N1052/86400)+25569+(-6/24)</f>
        <v>42231.5471875</v>
      </c>
      <c r="N1052">
        <v>1439665677</v>
      </c>
      <c r="O1052" t="b">
        <v>0</v>
      </c>
      <c r="P1052">
        <v>0</v>
      </c>
      <c r="Q1052" t="b">
        <v>0</v>
      </c>
      <c r="R1052" t="s">
        <v>8281</v>
      </c>
      <c r="S1052" s="6">
        <f>F1052/E1052</f>
        <v>0</v>
      </c>
      <c r="T1052" s="9" t="s">
        <v>7235</v>
      </c>
      <c r="U1052" t="s">
        <v>8330</v>
      </c>
      <c r="V1052" t="s">
        <v>8331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 s="3">
        <f t="shared" si="32"/>
        <v>500</v>
      </c>
      <c r="E1053">
        <v>500</v>
      </c>
      <c r="F1053">
        <v>0</v>
      </c>
      <c r="G1053" t="s">
        <v>8220</v>
      </c>
      <c r="H1053" t="s">
        <v>8224</v>
      </c>
      <c r="I1053" t="s">
        <v>8246</v>
      </c>
      <c r="J1053" s="12">
        <f>(K1053/86400)+25569+(-6/24)</f>
        <v>41877.764178240745</v>
      </c>
      <c r="K1053">
        <v>1409098825</v>
      </c>
      <c r="L1053" t="str">
        <f t="shared" si="33"/>
        <v>Jul</v>
      </c>
      <c r="M1053" s="12">
        <f>(N1053/86400)+25569+(-6/24)</f>
        <v>41849.764178240745</v>
      </c>
      <c r="N1053">
        <v>1406679625</v>
      </c>
      <c r="O1053" t="b">
        <v>0</v>
      </c>
      <c r="P1053">
        <v>0</v>
      </c>
      <c r="Q1053" t="b">
        <v>0</v>
      </c>
      <c r="R1053" t="s">
        <v>8281</v>
      </c>
      <c r="S1053" s="6">
        <f>F1053/E1053</f>
        <v>0</v>
      </c>
      <c r="T1053" s="9" t="s">
        <v>7235</v>
      </c>
      <c r="U1053" t="s">
        <v>8330</v>
      </c>
      <c r="V1053" t="s">
        <v>8331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 s="3">
        <f t="shared" si="32"/>
        <v>4336</v>
      </c>
      <c r="E1054">
        <v>4336</v>
      </c>
      <c r="F1054">
        <v>0</v>
      </c>
      <c r="G1054" t="s">
        <v>8220</v>
      </c>
      <c r="H1054" t="s">
        <v>8224</v>
      </c>
      <c r="I1054" t="s">
        <v>8246</v>
      </c>
      <c r="J1054" s="12">
        <f>(K1054/86400)+25569+(-6/24)</f>
        <v>42527.589583333334</v>
      </c>
      <c r="K1054">
        <v>1465243740</v>
      </c>
      <c r="L1054" t="str">
        <f t="shared" si="33"/>
        <v>Apr</v>
      </c>
      <c r="M1054" s="12">
        <f>(N1054/86400)+25569+(-6/24)</f>
        <v>42483.547395833331</v>
      </c>
      <c r="N1054">
        <v>1461438495</v>
      </c>
      <c r="O1054" t="b">
        <v>0</v>
      </c>
      <c r="P1054">
        <v>0</v>
      </c>
      <c r="Q1054" t="b">
        <v>0</v>
      </c>
      <c r="R1054" t="s">
        <v>8281</v>
      </c>
      <c r="S1054" s="6">
        <f>F1054/E1054</f>
        <v>0</v>
      </c>
      <c r="T1054" s="9" t="s">
        <v>7235</v>
      </c>
      <c r="U1054" t="s">
        <v>8330</v>
      </c>
      <c r="V1054" t="s">
        <v>8331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 s="3">
        <f t="shared" si="32"/>
        <v>1485</v>
      </c>
      <c r="E1055">
        <v>1500</v>
      </c>
      <c r="F1055">
        <v>15</v>
      </c>
      <c r="G1055" t="s">
        <v>8220</v>
      </c>
      <c r="H1055" t="s">
        <v>8224</v>
      </c>
      <c r="I1055" t="s">
        <v>8246</v>
      </c>
      <c r="J1055" s="12">
        <f>(K1055/86400)+25569+(-6/24)</f>
        <v>42799.922824074078</v>
      </c>
      <c r="K1055">
        <v>1488773332</v>
      </c>
      <c r="L1055" t="str">
        <f t="shared" si="33"/>
        <v>Feb</v>
      </c>
      <c r="M1055" s="12">
        <f>(N1055/86400)+25569+(-6/24)</f>
        <v>42774.922824074078</v>
      </c>
      <c r="N1055">
        <v>1486613332</v>
      </c>
      <c r="O1055" t="b">
        <v>0</v>
      </c>
      <c r="P1055">
        <v>1</v>
      </c>
      <c r="Q1055" t="b">
        <v>0</v>
      </c>
      <c r="R1055" t="s">
        <v>8281</v>
      </c>
      <c r="S1055" s="6">
        <f>F1055/E1055</f>
        <v>0.01</v>
      </c>
      <c r="T1055" s="7">
        <f>F1055/P1055</f>
        <v>15</v>
      </c>
      <c r="U1055" t="s">
        <v>8330</v>
      </c>
      <c r="V1055" t="s">
        <v>8331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 s="3">
        <f t="shared" si="32"/>
        <v>2500</v>
      </c>
      <c r="E1056">
        <v>2500</v>
      </c>
      <c r="F1056">
        <v>0</v>
      </c>
      <c r="G1056" t="s">
        <v>8220</v>
      </c>
      <c r="H1056" t="s">
        <v>8224</v>
      </c>
      <c r="I1056" t="s">
        <v>8246</v>
      </c>
      <c r="J1056" s="12">
        <f>(K1056/86400)+25569+(-6/24)</f>
        <v>41861.666666666664</v>
      </c>
      <c r="K1056">
        <v>1407708000</v>
      </c>
      <c r="L1056" t="str">
        <f t="shared" si="33"/>
        <v>Jul</v>
      </c>
      <c r="M1056" s="12">
        <f>(N1056/86400)+25569+(-6/24)</f>
        <v>41831.601840277777</v>
      </c>
      <c r="N1056">
        <v>1405110399</v>
      </c>
      <c r="O1056" t="b">
        <v>0</v>
      </c>
      <c r="P1056">
        <v>0</v>
      </c>
      <c r="Q1056" t="b">
        <v>0</v>
      </c>
      <c r="R1056" t="s">
        <v>8281</v>
      </c>
      <c r="S1056" s="6">
        <f>F1056/E1056</f>
        <v>0</v>
      </c>
      <c r="T1056" s="9" t="s">
        <v>7235</v>
      </c>
      <c r="U1056" t="s">
        <v>8330</v>
      </c>
      <c r="V1056" t="s">
        <v>8331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 s="3">
        <f t="shared" si="32"/>
        <v>3500</v>
      </c>
      <c r="E1057">
        <v>3500</v>
      </c>
      <c r="F1057">
        <v>0</v>
      </c>
      <c r="G1057" t="s">
        <v>8220</v>
      </c>
      <c r="H1057" t="s">
        <v>8224</v>
      </c>
      <c r="I1057" t="s">
        <v>8246</v>
      </c>
      <c r="J1057" s="12">
        <f>(K1057/86400)+25569+(-6/24)</f>
        <v>42436.742418981477</v>
      </c>
      <c r="K1057">
        <v>1457394545</v>
      </c>
      <c r="L1057" t="str">
        <f t="shared" si="33"/>
        <v>Feb</v>
      </c>
      <c r="M1057" s="12">
        <f>(N1057/86400)+25569+(-6/24)</f>
        <v>42406.742418981477</v>
      </c>
      <c r="N1057">
        <v>1454802545</v>
      </c>
      <c r="O1057" t="b">
        <v>0</v>
      </c>
      <c r="P1057">
        <v>0</v>
      </c>
      <c r="Q1057" t="b">
        <v>0</v>
      </c>
      <c r="R1057" t="s">
        <v>8281</v>
      </c>
      <c r="S1057" s="6">
        <f>F1057/E1057</f>
        <v>0</v>
      </c>
      <c r="T1057" s="9" t="s">
        <v>7235</v>
      </c>
      <c r="U1057" t="s">
        <v>8330</v>
      </c>
      <c r="V1057" t="s">
        <v>8331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 s="3">
        <f t="shared" si="32"/>
        <v>10000</v>
      </c>
      <c r="E1058">
        <v>10000</v>
      </c>
      <c r="F1058">
        <v>0</v>
      </c>
      <c r="G1058" t="s">
        <v>8220</v>
      </c>
      <c r="H1058" t="s">
        <v>8224</v>
      </c>
      <c r="I1058" t="s">
        <v>8246</v>
      </c>
      <c r="J1058" s="12">
        <f>(K1058/86400)+25569+(-6/24)</f>
        <v>42118.427974537037</v>
      </c>
      <c r="K1058">
        <v>1429892177</v>
      </c>
      <c r="L1058" t="str">
        <f t="shared" si="33"/>
        <v>Feb</v>
      </c>
      <c r="M1058" s="12">
        <f>(N1058/86400)+25569+(-6/24)</f>
        <v>42058.469641203701</v>
      </c>
      <c r="N1058">
        <v>1424711777</v>
      </c>
      <c r="O1058" t="b">
        <v>0</v>
      </c>
      <c r="P1058">
        <v>0</v>
      </c>
      <c r="Q1058" t="b">
        <v>0</v>
      </c>
      <c r="R1058" t="s">
        <v>8281</v>
      </c>
      <c r="S1058" s="6">
        <f>F1058/E1058</f>
        <v>0</v>
      </c>
      <c r="T1058" s="9" t="s">
        <v>7235</v>
      </c>
      <c r="U1058" t="s">
        <v>8330</v>
      </c>
      <c r="V1058" t="s">
        <v>8331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 s="3">
        <f t="shared" si="32"/>
        <v>10000</v>
      </c>
      <c r="E1059">
        <v>10000</v>
      </c>
      <c r="F1059">
        <v>0</v>
      </c>
      <c r="G1059" t="s">
        <v>8220</v>
      </c>
      <c r="H1059" t="s">
        <v>8224</v>
      </c>
      <c r="I1059" t="s">
        <v>8246</v>
      </c>
      <c r="J1059" s="12">
        <f>(K1059/86400)+25569+(-6/24)</f>
        <v>42708.662997685184</v>
      </c>
      <c r="K1059">
        <v>1480888483</v>
      </c>
      <c r="L1059" t="str">
        <f t="shared" si="33"/>
        <v>Nov</v>
      </c>
      <c r="M1059" s="12">
        <f>(N1059/86400)+25569+(-6/24)</f>
        <v>42678.621331018519</v>
      </c>
      <c r="N1059">
        <v>1478292883</v>
      </c>
      <c r="O1059" t="b">
        <v>0</v>
      </c>
      <c r="P1059">
        <v>0</v>
      </c>
      <c r="Q1059" t="b">
        <v>0</v>
      </c>
      <c r="R1059" t="s">
        <v>8281</v>
      </c>
      <c r="S1059" s="6">
        <f>F1059/E1059</f>
        <v>0</v>
      </c>
      <c r="T1059" s="9" t="s">
        <v>7235</v>
      </c>
      <c r="U1059" t="s">
        <v>8330</v>
      </c>
      <c r="V1059" t="s">
        <v>8331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 s="3">
        <f t="shared" si="32"/>
        <v>40000</v>
      </c>
      <c r="E1060">
        <v>40000</v>
      </c>
      <c r="F1060">
        <v>0</v>
      </c>
      <c r="G1060" t="s">
        <v>8220</v>
      </c>
      <c r="H1060" t="s">
        <v>8224</v>
      </c>
      <c r="I1060" t="s">
        <v>8246</v>
      </c>
      <c r="J1060" s="12">
        <f>(K1060/86400)+25569+(-6/24)</f>
        <v>42088.75</v>
      </c>
      <c r="K1060">
        <v>1427328000</v>
      </c>
      <c r="L1060" t="str">
        <f t="shared" si="33"/>
        <v>Feb</v>
      </c>
      <c r="M1060" s="12">
        <f>(N1060/86400)+25569+(-6/24)</f>
        <v>42047.650960648149</v>
      </c>
      <c r="N1060">
        <v>1423777043</v>
      </c>
      <c r="O1060" t="b">
        <v>0</v>
      </c>
      <c r="P1060">
        <v>0</v>
      </c>
      <c r="Q1060" t="b">
        <v>0</v>
      </c>
      <c r="R1060" t="s">
        <v>8281</v>
      </c>
      <c r="S1060" s="6">
        <f>F1060/E1060</f>
        <v>0</v>
      </c>
      <c r="T1060" s="9" t="s">
        <v>7235</v>
      </c>
      <c r="U1060" t="s">
        <v>8330</v>
      </c>
      <c r="V1060" t="s">
        <v>8331</v>
      </c>
    </row>
    <row r="1061" spans="1:22" x14ac:dyDescent="0.25">
      <c r="A1061">
        <v>1059</v>
      </c>
      <c r="B1061" s="3" t="s">
        <v>1060</v>
      </c>
      <c r="C1061" s="3" t="s">
        <v>5169</v>
      </c>
      <c r="D1061" s="3">
        <f t="shared" si="32"/>
        <v>1100</v>
      </c>
      <c r="E1061">
        <v>1100</v>
      </c>
      <c r="F1061">
        <v>0</v>
      </c>
      <c r="G1061" t="s">
        <v>8220</v>
      </c>
      <c r="H1061" t="s">
        <v>8224</v>
      </c>
      <c r="I1061" t="s">
        <v>8246</v>
      </c>
      <c r="J1061" s="12">
        <f>(K1061/86400)+25569+(-6/24)</f>
        <v>42076.498333333337</v>
      </c>
      <c r="K1061">
        <v>1426269456</v>
      </c>
      <c r="L1061" t="str">
        <f t="shared" si="33"/>
        <v>Feb</v>
      </c>
      <c r="M1061" s="12">
        <f>(N1061/86400)+25569+(-6/24)</f>
        <v>42046.54</v>
      </c>
      <c r="N1061">
        <v>1423681056</v>
      </c>
      <c r="O1061" t="b">
        <v>0</v>
      </c>
      <c r="P1061">
        <v>0</v>
      </c>
      <c r="Q1061" t="b">
        <v>0</v>
      </c>
      <c r="R1061" t="s">
        <v>8281</v>
      </c>
      <c r="S1061" s="6">
        <f>F1061/E1061</f>
        <v>0</v>
      </c>
      <c r="T1061" s="9" t="s">
        <v>7235</v>
      </c>
      <c r="U1061" t="s">
        <v>8330</v>
      </c>
      <c r="V1061" t="s">
        <v>8331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 s="3">
        <f t="shared" si="32"/>
        <v>4950</v>
      </c>
      <c r="E1062">
        <v>5000</v>
      </c>
      <c r="F1062">
        <v>50</v>
      </c>
      <c r="G1062" t="s">
        <v>8220</v>
      </c>
      <c r="H1062" t="s">
        <v>8224</v>
      </c>
      <c r="I1062" t="s">
        <v>8246</v>
      </c>
      <c r="J1062" s="12">
        <f>(K1062/86400)+25569+(-6/24)</f>
        <v>42109.663113425922</v>
      </c>
      <c r="K1062">
        <v>1429134893</v>
      </c>
      <c r="L1062" t="str">
        <f t="shared" si="33"/>
        <v>Mar</v>
      </c>
      <c r="M1062" s="12">
        <f>(N1062/86400)+25569+(-6/24)</f>
        <v>42079.663113425922</v>
      </c>
      <c r="N1062">
        <v>1426542893</v>
      </c>
      <c r="O1062" t="b">
        <v>0</v>
      </c>
      <c r="P1062">
        <v>1</v>
      </c>
      <c r="Q1062" t="b">
        <v>0</v>
      </c>
      <c r="R1062" t="s">
        <v>8281</v>
      </c>
      <c r="S1062" s="6">
        <f>F1062/E1062</f>
        <v>0.01</v>
      </c>
      <c r="T1062" s="7">
        <f>F1062/P1062</f>
        <v>50</v>
      </c>
      <c r="U1062" t="s">
        <v>8330</v>
      </c>
      <c r="V1062" t="s">
        <v>8331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 s="3">
        <f t="shared" si="32"/>
        <v>4000</v>
      </c>
      <c r="E1063">
        <v>4000</v>
      </c>
      <c r="F1063">
        <v>0</v>
      </c>
      <c r="G1063" t="s">
        <v>8220</v>
      </c>
      <c r="H1063" t="s">
        <v>8224</v>
      </c>
      <c r="I1063" t="s">
        <v>8246</v>
      </c>
      <c r="J1063" s="12">
        <f>(K1063/86400)+25569+(-6/24)</f>
        <v>42491.791666666672</v>
      </c>
      <c r="K1063">
        <v>1462150800</v>
      </c>
      <c r="L1063" t="str">
        <f t="shared" si="33"/>
        <v>Mar</v>
      </c>
      <c r="M1063" s="12">
        <f>(N1063/86400)+25569+(-6/24)</f>
        <v>42432.026712962965</v>
      </c>
      <c r="N1063">
        <v>1456987108</v>
      </c>
      <c r="O1063" t="b">
        <v>0</v>
      </c>
      <c r="P1063">
        <v>0</v>
      </c>
      <c r="Q1063" t="b">
        <v>0</v>
      </c>
      <c r="R1063" t="s">
        <v>8281</v>
      </c>
      <c r="S1063" s="6">
        <f>F1063/E1063</f>
        <v>0</v>
      </c>
      <c r="T1063" s="9" t="s">
        <v>7235</v>
      </c>
      <c r="U1063" t="s">
        <v>8330</v>
      </c>
      <c r="V1063" t="s">
        <v>8331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 s="3">
        <f t="shared" si="32"/>
        <v>9</v>
      </c>
      <c r="E1064">
        <v>199</v>
      </c>
      <c r="F1064">
        <v>190</v>
      </c>
      <c r="G1064" t="s">
        <v>8220</v>
      </c>
      <c r="H1064" t="s">
        <v>8224</v>
      </c>
      <c r="I1064" t="s">
        <v>8246</v>
      </c>
      <c r="J1064" s="12">
        <f>(K1064/86400)+25569+(-6/24)</f>
        <v>42563.557187500002</v>
      </c>
      <c r="K1064">
        <v>1468351341</v>
      </c>
      <c r="L1064" t="str">
        <f t="shared" si="33"/>
        <v>Jul</v>
      </c>
      <c r="M1064" s="12">
        <f>(N1064/86400)+25569+(-6/24)</f>
        <v>42556.557187500002</v>
      </c>
      <c r="N1064">
        <v>1467746541</v>
      </c>
      <c r="O1064" t="b">
        <v>0</v>
      </c>
      <c r="P1064">
        <v>4</v>
      </c>
      <c r="Q1064" t="b">
        <v>0</v>
      </c>
      <c r="R1064" t="s">
        <v>8281</v>
      </c>
      <c r="S1064" s="6">
        <f>F1064/E1064</f>
        <v>0.95477386934673369</v>
      </c>
      <c r="T1064" s="7">
        <f>F1064/P1064</f>
        <v>47.5</v>
      </c>
      <c r="U1064" t="s">
        <v>8330</v>
      </c>
      <c r="V1064" t="s">
        <v>8331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 s="3">
        <f t="shared" si="32"/>
        <v>1000</v>
      </c>
      <c r="E1065">
        <v>1000</v>
      </c>
      <c r="F1065">
        <v>0</v>
      </c>
      <c r="G1065" t="s">
        <v>8220</v>
      </c>
      <c r="H1065" t="s">
        <v>8224</v>
      </c>
      <c r="I1065" t="s">
        <v>8246</v>
      </c>
      <c r="J1065" s="12">
        <f>(K1065/86400)+25569+(-6/24)</f>
        <v>42612.780810185184</v>
      </c>
      <c r="K1065">
        <v>1472604262</v>
      </c>
      <c r="L1065" t="str">
        <f t="shared" si="33"/>
        <v>Jul</v>
      </c>
      <c r="M1065" s="12">
        <f>(N1065/86400)+25569+(-6/24)</f>
        <v>42582.780810185184</v>
      </c>
      <c r="N1065">
        <v>1470012262</v>
      </c>
      <c r="O1065" t="b">
        <v>0</v>
      </c>
      <c r="P1065">
        <v>0</v>
      </c>
      <c r="Q1065" t="b">
        <v>0</v>
      </c>
      <c r="R1065" t="s">
        <v>8281</v>
      </c>
      <c r="S1065" s="6">
        <f>F1065/E1065</f>
        <v>0</v>
      </c>
      <c r="T1065" s="9" t="s">
        <v>7235</v>
      </c>
      <c r="U1065" t="s">
        <v>8330</v>
      </c>
      <c r="V1065" t="s">
        <v>8331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 s="3">
        <f t="shared" si="32"/>
        <v>81923</v>
      </c>
      <c r="E1066">
        <v>90000</v>
      </c>
      <c r="F1066">
        <v>8077</v>
      </c>
      <c r="G1066" t="s">
        <v>8221</v>
      </c>
      <c r="H1066" t="s">
        <v>8224</v>
      </c>
      <c r="I1066" t="s">
        <v>8246</v>
      </c>
      <c r="J1066" s="12">
        <f>(K1066/86400)+25569+(-6/24)</f>
        <v>41461.978043981479</v>
      </c>
      <c r="K1066">
        <v>1373174903</v>
      </c>
      <c r="L1066" t="str">
        <f t="shared" si="33"/>
        <v>May</v>
      </c>
      <c r="M1066" s="12">
        <f>(N1066/86400)+25569+(-6/24)</f>
        <v>41416.978043981479</v>
      </c>
      <c r="N1066">
        <v>1369286903</v>
      </c>
      <c r="O1066" t="b">
        <v>0</v>
      </c>
      <c r="P1066">
        <v>123</v>
      </c>
      <c r="Q1066" t="b">
        <v>0</v>
      </c>
      <c r="R1066" t="s">
        <v>8282</v>
      </c>
      <c r="S1066" s="6">
        <f>F1066/E1066</f>
        <v>8.9744444444444446E-2</v>
      </c>
      <c r="T1066" s="7">
        <f>F1066/P1066</f>
        <v>65.666666666666671</v>
      </c>
      <c r="U1066" t="s">
        <v>8332</v>
      </c>
      <c r="V1066" t="s">
        <v>8333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 s="3">
        <f t="shared" si="32"/>
        <v>2919</v>
      </c>
      <c r="E1067">
        <v>3000</v>
      </c>
      <c r="F1067">
        <v>81</v>
      </c>
      <c r="G1067" t="s">
        <v>8221</v>
      </c>
      <c r="H1067" t="s">
        <v>8226</v>
      </c>
      <c r="I1067" t="s">
        <v>8248</v>
      </c>
      <c r="J1067" s="12">
        <f>(K1067/86400)+25569+(-6/24)</f>
        <v>41689.131041666667</v>
      </c>
      <c r="K1067">
        <v>1392800922</v>
      </c>
      <c r="L1067" t="str">
        <f t="shared" si="33"/>
        <v>Jan</v>
      </c>
      <c r="M1067" s="12">
        <f>(N1067/86400)+25569+(-6/24)</f>
        <v>41661.131041666667</v>
      </c>
      <c r="N1067">
        <v>1390381722</v>
      </c>
      <c r="O1067" t="b">
        <v>0</v>
      </c>
      <c r="P1067">
        <v>5</v>
      </c>
      <c r="Q1067" t="b">
        <v>0</v>
      </c>
      <c r="R1067" t="s">
        <v>8282</v>
      </c>
      <c r="S1067" s="6">
        <f>F1067/E1067</f>
        <v>2.7E-2</v>
      </c>
      <c r="T1067" s="7">
        <f>F1067/P1067</f>
        <v>16.2</v>
      </c>
      <c r="U1067" t="s">
        <v>8332</v>
      </c>
      <c r="V1067" t="s">
        <v>8333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 s="3">
        <f t="shared" si="32"/>
        <v>144949</v>
      </c>
      <c r="E1068">
        <v>150000</v>
      </c>
      <c r="F1068">
        <v>5051</v>
      </c>
      <c r="G1068" t="s">
        <v>8221</v>
      </c>
      <c r="H1068" t="s">
        <v>8224</v>
      </c>
      <c r="I1068" t="s">
        <v>8246</v>
      </c>
      <c r="J1068" s="12">
        <f>(K1068/86400)+25569+(-6/24)</f>
        <v>41490.712754629625</v>
      </c>
      <c r="K1068">
        <v>1375657582</v>
      </c>
      <c r="L1068" t="str">
        <f t="shared" si="33"/>
        <v>Jun</v>
      </c>
      <c r="M1068" s="12">
        <f>(N1068/86400)+25569+(-6/24)</f>
        <v>41445.712754629625</v>
      </c>
      <c r="N1068">
        <v>1371769582</v>
      </c>
      <c r="O1068" t="b">
        <v>0</v>
      </c>
      <c r="P1068">
        <v>148</v>
      </c>
      <c r="Q1068" t="b">
        <v>0</v>
      </c>
      <c r="R1068" t="s">
        <v>8282</v>
      </c>
      <c r="S1068" s="6">
        <f>F1068/E1068</f>
        <v>3.3673333333333333E-2</v>
      </c>
      <c r="T1068" s="7">
        <f>F1068/P1068</f>
        <v>34.128378378378379</v>
      </c>
      <c r="U1068" t="s">
        <v>8332</v>
      </c>
      <c r="V1068" t="s">
        <v>8333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 s="3">
        <f t="shared" si="32"/>
        <v>370</v>
      </c>
      <c r="E1069">
        <v>500</v>
      </c>
      <c r="F1069">
        <v>130</v>
      </c>
      <c r="G1069" t="s">
        <v>8221</v>
      </c>
      <c r="H1069" t="s">
        <v>8224</v>
      </c>
      <c r="I1069" t="s">
        <v>8246</v>
      </c>
      <c r="J1069" s="12">
        <f>(K1069/86400)+25569+(-6/24)</f>
        <v>41629.605682870373</v>
      </c>
      <c r="K1069">
        <v>1387657931</v>
      </c>
      <c r="L1069" t="str">
        <f t="shared" si="33"/>
        <v>Nov</v>
      </c>
      <c r="M1069" s="12">
        <f>(N1069/86400)+25569+(-6/24)</f>
        <v>41599.605682870373</v>
      </c>
      <c r="N1069">
        <v>1385065931</v>
      </c>
      <c r="O1069" t="b">
        <v>0</v>
      </c>
      <c r="P1069">
        <v>10</v>
      </c>
      <c r="Q1069" t="b">
        <v>0</v>
      </c>
      <c r="R1069" t="s">
        <v>8282</v>
      </c>
      <c r="S1069" s="6">
        <f>F1069/E1069</f>
        <v>0.26</v>
      </c>
      <c r="T1069" s="7">
        <f>F1069/P1069</f>
        <v>13</v>
      </c>
      <c r="U1069" t="s">
        <v>8332</v>
      </c>
      <c r="V1069" t="s">
        <v>8333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 s="3">
        <f t="shared" si="32"/>
        <v>29955</v>
      </c>
      <c r="E1070">
        <v>30000</v>
      </c>
      <c r="F1070">
        <v>45</v>
      </c>
      <c r="G1070" t="s">
        <v>8221</v>
      </c>
      <c r="H1070" t="s">
        <v>8224</v>
      </c>
      <c r="I1070" t="s">
        <v>8246</v>
      </c>
      <c r="J1070" s="12">
        <f>(K1070/86400)+25569+(-6/24)</f>
        <v>42470.079444444447</v>
      </c>
      <c r="K1070">
        <v>1460274864</v>
      </c>
      <c r="L1070" t="str">
        <f t="shared" si="33"/>
        <v>Mar</v>
      </c>
      <c r="M1070" s="12">
        <f>(N1070/86400)+25569+(-6/24)</f>
        <v>42440.121111111112</v>
      </c>
      <c r="N1070">
        <v>1457686464</v>
      </c>
      <c r="O1070" t="b">
        <v>0</v>
      </c>
      <c r="P1070">
        <v>4</v>
      </c>
      <c r="Q1070" t="b">
        <v>0</v>
      </c>
      <c r="R1070" t="s">
        <v>8282</v>
      </c>
      <c r="S1070" s="6">
        <f>F1070/E1070</f>
        <v>1.5E-3</v>
      </c>
      <c r="T1070" s="7">
        <f>F1070/P1070</f>
        <v>11.25</v>
      </c>
      <c r="U1070" t="s">
        <v>8332</v>
      </c>
      <c r="V1070" t="s">
        <v>8333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 s="3">
        <f t="shared" si="32"/>
        <v>1350</v>
      </c>
      <c r="E1071">
        <v>2200</v>
      </c>
      <c r="F1071">
        <v>850</v>
      </c>
      <c r="G1071" t="s">
        <v>8221</v>
      </c>
      <c r="H1071" t="s">
        <v>8224</v>
      </c>
      <c r="I1071" t="s">
        <v>8246</v>
      </c>
      <c r="J1071" s="12">
        <f>(K1071/86400)+25569+(-6/24)</f>
        <v>41604.021516203706</v>
      </c>
      <c r="K1071">
        <v>1385447459</v>
      </c>
      <c r="L1071" t="str">
        <f t="shared" si="33"/>
        <v>Oct</v>
      </c>
      <c r="M1071" s="12">
        <f>(N1071/86400)+25569+(-6/24)</f>
        <v>41571.979849537034</v>
      </c>
      <c r="N1071">
        <v>1382679059</v>
      </c>
      <c r="O1071" t="b">
        <v>0</v>
      </c>
      <c r="P1071">
        <v>21</v>
      </c>
      <c r="Q1071" t="b">
        <v>0</v>
      </c>
      <c r="R1071" t="s">
        <v>8282</v>
      </c>
      <c r="S1071" s="6">
        <f>F1071/E1071</f>
        <v>0.38636363636363635</v>
      </c>
      <c r="T1071" s="7">
        <f>F1071/P1071</f>
        <v>40.476190476190474</v>
      </c>
      <c r="U1071" t="s">
        <v>8332</v>
      </c>
      <c r="V1071" t="s">
        <v>8333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 s="3">
        <f t="shared" si="32"/>
        <v>9930</v>
      </c>
      <c r="E1072">
        <v>10000</v>
      </c>
      <c r="F1072">
        <v>70</v>
      </c>
      <c r="G1072" t="s">
        <v>8221</v>
      </c>
      <c r="H1072" t="s">
        <v>8224</v>
      </c>
      <c r="I1072" t="s">
        <v>8246</v>
      </c>
      <c r="J1072" s="12">
        <f>(K1072/86400)+25569+(-6/24)</f>
        <v>41182.761828703704</v>
      </c>
      <c r="K1072">
        <v>1349050622</v>
      </c>
      <c r="L1072" t="str">
        <f t="shared" si="33"/>
        <v>Sep</v>
      </c>
      <c r="M1072" s="12">
        <f>(N1072/86400)+25569+(-6/24)</f>
        <v>41162.761828703704</v>
      </c>
      <c r="N1072">
        <v>1347322622</v>
      </c>
      <c r="O1072" t="b">
        <v>0</v>
      </c>
      <c r="P1072">
        <v>2</v>
      </c>
      <c r="Q1072" t="b">
        <v>0</v>
      </c>
      <c r="R1072" t="s">
        <v>8282</v>
      </c>
      <c r="S1072" s="6">
        <f>F1072/E1072</f>
        <v>7.0000000000000001E-3</v>
      </c>
      <c r="T1072" s="7">
        <f>F1072/P1072</f>
        <v>35</v>
      </c>
      <c r="U1072" t="s">
        <v>8332</v>
      </c>
      <c r="V1072" t="s">
        <v>8333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 s="3">
        <f t="shared" si="32"/>
        <v>100</v>
      </c>
      <c r="E1073">
        <v>100</v>
      </c>
      <c r="F1073">
        <v>0</v>
      </c>
      <c r="G1073" t="s">
        <v>8221</v>
      </c>
      <c r="H1073" t="s">
        <v>8234</v>
      </c>
      <c r="I1073" t="s">
        <v>8254</v>
      </c>
      <c r="J1073" s="12">
        <f>(K1073/86400)+25569+(-6/24)</f>
        <v>42325.545057870375</v>
      </c>
      <c r="K1073">
        <v>1447787093</v>
      </c>
      <c r="L1073" t="str">
        <f t="shared" si="33"/>
        <v>Oct</v>
      </c>
      <c r="M1073" s="12">
        <f>(N1073/86400)+25569+(-6/24)</f>
        <v>42295.503391203703</v>
      </c>
      <c r="N1073">
        <v>1445191493</v>
      </c>
      <c r="O1073" t="b">
        <v>0</v>
      </c>
      <c r="P1073">
        <v>0</v>
      </c>
      <c r="Q1073" t="b">
        <v>0</v>
      </c>
      <c r="R1073" t="s">
        <v>8282</v>
      </c>
      <c r="S1073" s="6">
        <f>F1073/E1073</f>
        <v>0</v>
      </c>
      <c r="T1073" s="9" t="s">
        <v>7235</v>
      </c>
      <c r="U1073" t="s">
        <v>8332</v>
      </c>
      <c r="V1073" t="s">
        <v>8333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 s="3">
        <f t="shared" si="32"/>
        <v>74949</v>
      </c>
      <c r="E1074">
        <v>75000</v>
      </c>
      <c r="F1074">
        <v>51</v>
      </c>
      <c r="G1074" t="s">
        <v>8221</v>
      </c>
      <c r="H1074" t="s">
        <v>8224</v>
      </c>
      <c r="I1074" t="s">
        <v>8246</v>
      </c>
      <c r="J1074" s="12">
        <f>(K1074/86400)+25569+(-6/24)</f>
        <v>41675.582141203704</v>
      </c>
      <c r="K1074">
        <v>1391630297</v>
      </c>
      <c r="L1074" t="str">
        <f t="shared" si="33"/>
        <v>Jan</v>
      </c>
      <c r="M1074" s="12">
        <f>(N1074/86400)+25569+(-6/24)</f>
        <v>41645.582141203704</v>
      </c>
      <c r="N1074">
        <v>1389038297</v>
      </c>
      <c r="O1074" t="b">
        <v>0</v>
      </c>
      <c r="P1074">
        <v>4</v>
      </c>
      <c r="Q1074" t="b">
        <v>0</v>
      </c>
      <c r="R1074" t="s">
        <v>8282</v>
      </c>
      <c r="S1074" s="6">
        <f>F1074/E1074</f>
        <v>6.8000000000000005E-4</v>
      </c>
      <c r="T1074" s="7">
        <f>F1074/P1074</f>
        <v>12.75</v>
      </c>
      <c r="U1074" t="s">
        <v>8332</v>
      </c>
      <c r="V1074" t="s">
        <v>8333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 s="3">
        <f t="shared" si="32"/>
        <v>740</v>
      </c>
      <c r="E1075">
        <v>750</v>
      </c>
      <c r="F1075">
        <v>10</v>
      </c>
      <c r="G1075" t="s">
        <v>8221</v>
      </c>
      <c r="H1075" t="s">
        <v>8224</v>
      </c>
      <c r="I1075" t="s">
        <v>8246</v>
      </c>
      <c r="J1075" s="12">
        <f>(K1075/86400)+25569+(-6/24)</f>
        <v>40832.714594907404</v>
      </c>
      <c r="K1075">
        <v>1318806541</v>
      </c>
      <c r="L1075" t="str">
        <f t="shared" si="33"/>
        <v>Sep</v>
      </c>
      <c r="M1075" s="12">
        <f>(N1075/86400)+25569+(-6/24)</f>
        <v>40802.714594907404</v>
      </c>
      <c r="N1075">
        <v>1316214541</v>
      </c>
      <c r="O1075" t="b">
        <v>0</v>
      </c>
      <c r="P1075">
        <v>1</v>
      </c>
      <c r="Q1075" t="b">
        <v>0</v>
      </c>
      <c r="R1075" t="s">
        <v>8282</v>
      </c>
      <c r="S1075" s="6">
        <f>F1075/E1075</f>
        <v>1.3333333333333334E-2</v>
      </c>
      <c r="T1075" s="7">
        <f>F1075/P1075</f>
        <v>10</v>
      </c>
      <c r="U1075" t="s">
        <v>8332</v>
      </c>
      <c r="V1075" t="s">
        <v>8333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 s="3">
        <f t="shared" si="32"/>
        <v>50593</v>
      </c>
      <c r="E1076">
        <v>54000</v>
      </c>
      <c r="F1076">
        <v>3407</v>
      </c>
      <c r="G1076" t="s">
        <v>8221</v>
      </c>
      <c r="H1076" t="s">
        <v>8224</v>
      </c>
      <c r="I1076" t="s">
        <v>8246</v>
      </c>
      <c r="J1076" s="12">
        <f>(K1076/86400)+25569+(-6/24)</f>
        <v>41642.922974537039</v>
      </c>
      <c r="K1076">
        <v>1388808545</v>
      </c>
      <c r="L1076" t="str">
        <f t="shared" si="33"/>
        <v>Dec</v>
      </c>
      <c r="M1076" s="12">
        <f>(N1076/86400)+25569+(-6/24)</f>
        <v>41612.922974537039</v>
      </c>
      <c r="N1076">
        <v>1386216545</v>
      </c>
      <c r="O1076" t="b">
        <v>0</v>
      </c>
      <c r="P1076">
        <v>30</v>
      </c>
      <c r="Q1076" t="b">
        <v>0</v>
      </c>
      <c r="R1076" t="s">
        <v>8282</v>
      </c>
      <c r="S1076" s="6">
        <f>F1076/E1076</f>
        <v>6.3092592592592589E-2</v>
      </c>
      <c r="T1076" s="7">
        <f>F1076/P1076</f>
        <v>113.56666666666666</v>
      </c>
      <c r="U1076" t="s">
        <v>8332</v>
      </c>
      <c r="V1076" t="s">
        <v>8333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 s="3">
        <f t="shared" si="32"/>
        <v>955</v>
      </c>
      <c r="E1077">
        <v>1000</v>
      </c>
      <c r="F1077">
        <v>45</v>
      </c>
      <c r="G1077" t="s">
        <v>8221</v>
      </c>
      <c r="H1077" t="s">
        <v>8224</v>
      </c>
      <c r="I1077" t="s">
        <v>8246</v>
      </c>
      <c r="J1077" s="12">
        <f>(K1077/86400)+25569+(-6/24)</f>
        <v>41035.654120370367</v>
      </c>
      <c r="K1077">
        <v>1336340516</v>
      </c>
      <c r="L1077" t="str">
        <f t="shared" si="33"/>
        <v>Apr</v>
      </c>
      <c r="M1077" s="12">
        <f>(N1077/86400)+25569+(-6/24)</f>
        <v>41005.654120370367</v>
      </c>
      <c r="N1077">
        <v>1333748516</v>
      </c>
      <c r="O1077" t="b">
        <v>0</v>
      </c>
      <c r="P1077">
        <v>3</v>
      </c>
      <c r="Q1077" t="b">
        <v>0</v>
      </c>
      <c r="R1077" t="s">
        <v>8282</v>
      </c>
      <c r="S1077" s="6">
        <f>F1077/E1077</f>
        <v>4.4999999999999998E-2</v>
      </c>
      <c r="T1077" s="7">
        <f>F1077/P1077</f>
        <v>15</v>
      </c>
      <c r="U1077" t="s">
        <v>8332</v>
      </c>
      <c r="V1077" t="s">
        <v>8333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 s="3">
        <f t="shared" si="32"/>
        <v>27926</v>
      </c>
      <c r="E1078">
        <v>75000</v>
      </c>
      <c r="F1078">
        <v>47074</v>
      </c>
      <c r="G1078" t="s">
        <v>8221</v>
      </c>
      <c r="H1078" t="s">
        <v>8224</v>
      </c>
      <c r="I1078" t="s">
        <v>8246</v>
      </c>
      <c r="J1078" s="12">
        <f>(K1078/86400)+25569+(-6/24)</f>
        <v>41893.127893518518</v>
      </c>
      <c r="K1078">
        <v>1410426250</v>
      </c>
      <c r="L1078" t="str">
        <f t="shared" si="33"/>
        <v>Jul</v>
      </c>
      <c r="M1078" s="12">
        <f>(N1078/86400)+25569+(-6/24)</f>
        <v>41838.127893518518</v>
      </c>
      <c r="N1078">
        <v>1405674250</v>
      </c>
      <c r="O1078" t="b">
        <v>0</v>
      </c>
      <c r="P1078">
        <v>975</v>
      </c>
      <c r="Q1078" t="b">
        <v>0</v>
      </c>
      <c r="R1078" t="s">
        <v>8282</v>
      </c>
      <c r="S1078" s="6">
        <f>F1078/E1078</f>
        <v>0.62765333333333329</v>
      </c>
      <c r="T1078" s="7">
        <f>F1078/P1078</f>
        <v>48.281025641025643</v>
      </c>
      <c r="U1078" t="s">
        <v>8332</v>
      </c>
      <c r="V1078" t="s">
        <v>8333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 s="3">
        <f t="shared" si="32"/>
        <v>17656</v>
      </c>
      <c r="E1079">
        <v>25000</v>
      </c>
      <c r="F1079">
        <v>7344</v>
      </c>
      <c r="G1079" t="s">
        <v>8221</v>
      </c>
      <c r="H1079" t="s">
        <v>8224</v>
      </c>
      <c r="I1079" t="s">
        <v>8246</v>
      </c>
      <c r="J1079" s="12">
        <f>(K1079/86400)+25569+(-6/24)</f>
        <v>42382.91679398148</v>
      </c>
      <c r="K1079">
        <v>1452744011</v>
      </c>
      <c r="L1079" t="str">
        <f t="shared" si="33"/>
        <v>Dec</v>
      </c>
      <c r="M1079" s="12">
        <f>(N1079/86400)+25569+(-6/24)</f>
        <v>42352.91679398148</v>
      </c>
      <c r="N1079">
        <v>1450152011</v>
      </c>
      <c r="O1079" t="b">
        <v>0</v>
      </c>
      <c r="P1079">
        <v>167</v>
      </c>
      <c r="Q1079" t="b">
        <v>0</v>
      </c>
      <c r="R1079" t="s">
        <v>8282</v>
      </c>
      <c r="S1079" s="6">
        <f>F1079/E1079</f>
        <v>0.29376000000000002</v>
      </c>
      <c r="T1079" s="7">
        <f>F1079/P1079</f>
        <v>43.976047904191617</v>
      </c>
      <c r="U1079" t="s">
        <v>8332</v>
      </c>
      <c r="V1079" t="s">
        <v>8333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 s="3">
        <f t="shared" si="32"/>
        <v>555</v>
      </c>
      <c r="E1080">
        <v>600</v>
      </c>
      <c r="F1080">
        <v>45</v>
      </c>
      <c r="G1080" t="s">
        <v>8221</v>
      </c>
      <c r="H1080" t="s">
        <v>8224</v>
      </c>
      <c r="I1080" t="s">
        <v>8246</v>
      </c>
      <c r="J1080" s="12">
        <f>(K1080/86400)+25569+(-6/24)</f>
        <v>40745.945844907408</v>
      </c>
      <c r="K1080">
        <v>1311309721</v>
      </c>
      <c r="L1080" t="str">
        <f t="shared" si="33"/>
        <v>Jun</v>
      </c>
      <c r="M1080" s="12">
        <f>(N1080/86400)+25569+(-6/24)</f>
        <v>40700.945844907408</v>
      </c>
      <c r="N1080">
        <v>1307421721</v>
      </c>
      <c r="O1080" t="b">
        <v>0</v>
      </c>
      <c r="P1080">
        <v>5</v>
      </c>
      <c r="Q1080" t="b">
        <v>0</v>
      </c>
      <c r="R1080" t="s">
        <v>8282</v>
      </c>
      <c r="S1080" s="6">
        <f>F1080/E1080</f>
        <v>7.4999999999999997E-2</v>
      </c>
      <c r="T1080" s="7">
        <f>F1080/P1080</f>
        <v>9</v>
      </c>
      <c r="U1080" t="s">
        <v>8332</v>
      </c>
      <c r="V1080" t="s">
        <v>8333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 s="3">
        <f t="shared" si="32"/>
        <v>25322</v>
      </c>
      <c r="E1081">
        <v>26000</v>
      </c>
      <c r="F1081">
        <v>678</v>
      </c>
      <c r="G1081" t="s">
        <v>8221</v>
      </c>
      <c r="H1081" t="s">
        <v>8236</v>
      </c>
      <c r="I1081" t="s">
        <v>8249</v>
      </c>
      <c r="J1081" s="12">
        <f>(K1081/86400)+25569+(-6/24)</f>
        <v>42504.316388888888</v>
      </c>
      <c r="K1081">
        <v>1463232936</v>
      </c>
      <c r="L1081" t="str">
        <f t="shared" si="33"/>
        <v>Apr</v>
      </c>
      <c r="M1081" s="12">
        <f>(N1081/86400)+25569+(-6/24)</f>
        <v>42479.316388888888</v>
      </c>
      <c r="N1081">
        <v>1461072936</v>
      </c>
      <c r="O1081" t="b">
        <v>0</v>
      </c>
      <c r="P1081">
        <v>18</v>
      </c>
      <c r="Q1081" t="b">
        <v>0</v>
      </c>
      <c r="R1081" t="s">
        <v>8282</v>
      </c>
      <c r="S1081" s="6">
        <f>F1081/E1081</f>
        <v>2.6076923076923077E-2</v>
      </c>
      <c r="T1081" s="7">
        <f>F1081/P1081</f>
        <v>37.666666666666664</v>
      </c>
      <c r="U1081" t="s">
        <v>8332</v>
      </c>
      <c r="V1081" t="s">
        <v>8333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 s="3">
        <f t="shared" si="32"/>
        <v>18179</v>
      </c>
      <c r="E1082">
        <v>20000</v>
      </c>
      <c r="F1082">
        <v>1821</v>
      </c>
      <c r="G1082" t="s">
        <v>8221</v>
      </c>
      <c r="H1082" t="s">
        <v>8224</v>
      </c>
      <c r="I1082" t="s">
        <v>8246</v>
      </c>
      <c r="J1082" s="12">
        <f>(K1082/86400)+25569+(-6/24)</f>
        <v>41769.888113425928</v>
      </c>
      <c r="K1082">
        <v>1399778333</v>
      </c>
      <c r="L1082" t="str">
        <f t="shared" si="33"/>
        <v>Apr</v>
      </c>
      <c r="M1082" s="12">
        <f>(N1082/86400)+25569+(-6/24)</f>
        <v>41739.888113425928</v>
      </c>
      <c r="N1082">
        <v>1397186333</v>
      </c>
      <c r="O1082" t="b">
        <v>0</v>
      </c>
      <c r="P1082">
        <v>98</v>
      </c>
      <c r="Q1082" t="b">
        <v>0</v>
      </c>
      <c r="R1082" t="s">
        <v>8282</v>
      </c>
      <c r="S1082" s="6">
        <f>F1082/E1082</f>
        <v>9.1050000000000006E-2</v>
      </c>
      <c r="T1082" s="7">
        <f>F1082/P1082</f>
        <v>18.581632653061224</v>
      </c>
      <c r="U1082" t="s">
        <v>8332</v>
      </c>
      <c r="V1082" t="s">
        <v>8333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 s="3">
        <f t="shared" si="32"/>
        <v>67988</v>
      </c>
      <c r="E1083">
        <v>68000</v>
      </c>
      <c r="F1083">
        <v>12</v>
      </c>
      <c r="G1083" t="s">
        <v>8221</v>
      </c>
      <c r="H1083" t="s">
        <v>8224</v>
      </c>
      <c r="I1083" t="s">
        <v>8246</v>
      </c>
      <c r="J1083" s="12">
        <f>(K1083/86400)+25569+(-6/24)</f>
        <v>42032.676990740743</v>
      </c>
      <c r="K1083">
        <v>1422483292</v>
      </c>
      <c r="L1083" t="str">
        <f t="shared" si="33"/>
        <v>Dec</v>
      </c>
      <c r="M1083" s="12">
        <f>(N1083/86400)+25569+(-6/24)</f>
        <v>42002.676990740743</v>
      </c>
      <c r="N1083">
        <v>1419891292</v>
      </c>
      <c r="O1083" t="b">
        <v>0</v>
      </c>
      <c r="P1083">
        <v>4</v>
      </c>
      <c r="Q1083" t="b">
        <v>0</v>
      </c>
      <c r="R1083" t="s">
        <v>8282</v>
      </c>
      <c r="S1083" s="6">
        <f>F1083/E1083</f>
        <v>1.7647058823529413E-4</v>
      </c>
      <c r="T1083" s="7">
        <f>F1083/P1083</f>
        <v>3</v>
      </c>
      <c r="U1083" t="s">
        <v>8332</v>
      </c>
      <c r="V1083" t="s">
        <v>8333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 s="3">
        <f t="shared" si="32"/>
        <v>9944</v>
      </c>
      <c r="E1084">
        <v>10000</v>
      </c>
      <c r="F1084">
        <v>56</v>
      </c>
      <c r="G1084" t="s">
        <v>8221</v>
      </c>
      <c r="H1084" t="s">
        <v>8224</v>
      </c>
      <c r="I1084" t="s">
        <v>8246</v>
      </c>
      <c r="J1084" s="12">
        <f>(K1084/86400)+25569+(-6/24)</f>
        <v>41131.656111111108</v>
      </c>
      <c r="K1084">
        <v>1344635088</v>
      </c>
      <c r="L1084" t="str">
        <f t="shared" si="33"/>
        <v>Jul</v>
      </c>
      <c r="M1084" s="12">
        <f>(N1084/86400)+25569+(-6/24)</f>
        <v>41101.656111111108</v>
      </c>
      <c r="N1084">
        <v>1342043088</v>
      </c>
      <c r="O1084" t="b">
        <v>0</v>
      </c>
      <c r="P1084">
        <v>3</v>
      </c>
      <c r="Q1084" t="b">
        <v>0</v>
      </c>
      <c r="R1084" t="s">
        <v>8282</v>
      </c>
      <c r="S1084" s="6">
        <f>F1084/E1084</f>
        <v>5.5999999999999999E-3</v>
      </c>
      <c r="T1084" s="7">
        <f>F1084/P1084</f>
        <v>18.666666666666668</v>
      </c>
      <c r="U1084" t="s">
        <v>8332</v>
      </c>
      <c r="V1084" t="s">
        <v>8333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 s="3">
        <f t="shared" si="32"/>
        <v>49590</v>
      </c>
      <c r="E1085">
        <v>50000</v>
      </c>
      <c r="F1085">
        <v>410</v>
      </c>
      <c r="G1085" t="s">
        <v>8221</v>
      </c>
      <c r="H1085" t="s">
        <v>8229</v>
      </c>
      <c r="I1085" t="s">
        <v>8251</v>
      </c>
      <c r="J1085" s="12">
        <f>(K1085/86400)+25569+(-6/24)</f>
        <v>41853.409525462965</v>
      </c>
      <c r="K1085">
        <v>1406994583</v>
      </c>
      <c r="L1085" t="str">
        <f t="shared" si="33"/>
        <v>Jun</v>
      </c>
      <c r="M1085" s="12">
        <f>(N1085/86400)+25569+(-6/24)</f>
        <v>41793.409525462965</v>
      </c>
      <c r="N1085">
        <v>1401810583</v>
      </c>
      <c r="O1085" t="b">
        <v>0</v>
      </c>
      <c r="P1085">
        <v>1</v>
      </c>
      <c r="Q1085" t="b">
        <v>0</v>
      </c>
      <c r="R1085" t="s">
        <v>8282</v>
      </c>
      <c r="S1085" s="6">
        <f>F1085/E1085</f>
        <v>8.2000000000000007E-3</v>
      </c>
      <c r="T1085" s="7">
        <f>F1085/P1085</f>
        <v>410</v>
      </c>
      <c r="U1085" t="s">
        <v>8332</v>
      </c>
      <c r="V1085" t="s">
        <v>8333</v>
      </c>
    </row>
    <row r="1086" spans="1:22" x14ac:dyDescent="0.25">
      <c r="A1086">
        <v>1084</v>
      </c>
      <c r="B1086" s="3" t="s">
        <v>1085</v>
      </c>
      <c r="C1086" s="3" t="s">
        <v>5194</v>
      </c>
      <c r="D1086" s="3">
        <f t="shared" si="32"/>
        <v>550</v>
      </c>
      <c r="E1086">
        <v>550</v>
      </c>
      <c r="F1086">
        <v>0</v>
      </c>
      <c r="G1086" t="s">
        <v>8221</v>
      </c>
      <c r="H1086" t="s">
        <v>8224</v>
      </c>
      <c r="I1086" t="s">
        <v>8246</v>
      </c>
      <c r="J1086" s="12">
        <f>(K1086/86400)+25569+(-6/24)</f>
        <v>41859.662083333329</v>
      </c>
      <c r="K1086">
        <v>1407534804</v>
      </c>
      <c r="L1086" t="str">
        <f t="shared" si="33"/>
        <v>Jul</v>
      </c>
      <c r="M1086" s="12">
        <f>(N1086/86400)+25569+(-6/24)</f>
        <v>41829.662083333329</v>
      </c>
      <c r="N1086">
        <v>1404942804</v>
      </c>
      <c r="O1086" t="b">
        <v>0</v>
      </c>
      <c r="P1086">
        <v>0</v>
      </c>
      <c r="Q1086" t="b">
        <v>0</v>
      </c>
      <c r="R1086" t="s">
        <v>8282</v>
      </c>
      <c r="S1086" s="6">
        <f>F1086/E1086</f>
        <v>0</v>
      </c>
      <c r="T1086" s="9" t="s">
        <v>7235</v>
      </c>
      <c r="U1086" t="s">
        <v>8332</v>
      </c>
      <c r="V1086" t="s">
        <v>8333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 s="3">
        <f t="shared" si="32"/>
        <v>28974</v>
      </c>
      <c r="E1087">
        <v>30000</v>
      </c>
      <c r="F1087">
        <v>1026</v>
      </c>
      <c r="G1087" t="s">
        <v>8221</v>
      </c>
      <c r="H1087" t="s">
        <v>8229</v>
      </c>
      <c r="I1087" t="s">
        <v>8251</v>
      </c>
      <c r="J1087" s="12">
        <f>(K1087/86400)+25569+(-6/24)</f>
        <v>42443.379340277781</v>
      </c>
      <c r="K1087">
        <v>1457967975</v>
      </c>
      <c r="L1087" t="str">
        <f t="shared" si="33"/>
        <v>Feb</v>
      </c>
      <c r="M1087" s="12">
        <f>(N1087/86400)+25569+(-6/24)</f>
        <v>42413.421006944445</v>
      </c>
      <c r="N1087">
        <v>1455379575</v>
      </c>
      <c r="O1087" t="b">
        <v>0</v>
      </c>
      <c r="P1087">
        <v>9</v>
      </c>
      <c r="Q1087" t="b">
        <v>0</v>
      </c>
      <c r="R1087" t="s">
        <v>8282</v>
      </c>
      <c r="S1087" s="6">
        <f>F1087/E1087</f>
        <v>3.4200000000000001E-2</v>
      </c>
      <c r="T1087" s="7">
        <f>F1087/P1087</f>
        <v>114</v>
      </c>
      <c r="U1087" t="s">
        <v>8332</v>
      </c>
      <c r="V1087" t="s">
        <v>8333</v>
      </c>
    </row>
    <row r="1088" spans="1:22" x14ac:dyDescent="0.25">
      <c r="A1088">
        <v>1086</v>
      </c>
      <c r="B1088" s="3" t="s">
        <v>1087</v>
      </c>
      <c r="C1088" s="3" t="s">
        <v>5196</v>
      </c>
      <c r="D1088" s="3">
        <f t="shared" si="32"/>
        <v>17985</v>
      </c>
      <c r="E1088">
        <v>18000</v>
      </c>
      <c r="F1088">
        <v>15</v>
      </c>
      <c r="G1088" t="s">
        <v>8221</v>
      </c>
      <c r="H1088" t="s">
        <v>8224</v>
      </c>
      <c r="I1088" t="s">
        <v>8246</v>
      </c>
      <c r="J1088" s="12">
        <f>(K1088/86400)+25569+(-6/24)</f>
        <v>41875.616793981484</v>
      </c>
      <c r="K1088">
        <v>1408913291</v>
      </c>
      <c r="L1088" t="str">
        <f t="shared" si="33"/>
        <v>Jul</v>
      </c>
      <c r="M1088" s="12">
        <f>(N1088/86400)+25569+(-6/24)</f>
        <v>41845.616793981484</v>
      </c>
      <c r="N1088">
        <v>1406321291</v>
      </c>
      <c r="O1088" t="b">
        <v>0</v>
      </c>
      <c r="P1088">
        <v>2</v>
      </c>
      <c r="Q1088" t="b">
        <v>0</v>
      </c>
      <c r="R1088" t="s">
        <v>8282</v>
      </c>
      <c r="S1088" s="6">
        <f>F1088/E1088</f>
        <v>8.3333333333333339E-4</v>
      </c>
      <c r="T1088" s="7">
        <f>F1088/P1088</f>
        <v>7.5</v>
      </c>
      <c r="U1088" t="s">
        <v>8332</v>
      </c>
      <c r="V1088" t="s">
        <v>8333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 s="3">
        <f t="shared" si="32"/>
        <v>1100</v>
      </c>
      <c r="E1089">
        <v>1100</v>
      </c>
      <c r="F1089">
        <v>0</v>
      </c>
      <c r="G1089" t="s">
        <v>8221</v>
      </c>
      <c r="H1089" t="s">
        <v>8224</v>
      </c>
      <c r="I1089" t="s">
        <v>8246</v>
      </c>
      <c r="J1089" s="12">
        <f>(K1089/86400)+25569+(-6/24)</f>
        <v>41805.463969907403</v>
      </c>
      <c r="K1089">
        <v>1402852087</v>
      </c>
      <c r="L1089" t="str">
        <f t="shared" si="33"/>
        <v>May</v>
      </c>
      <c r="M1089" s="12">
        <f>(N1089/86400)+25569+(-6/24)</f>
        <v>41775.463969907403</v>
      </c>
      <c r="N1089">
        <v>1400260087</v>
      </c>
      <c r="O1089" t="b">
        <v>0</v>
      </c>
      <c r="P1089">
        <v>0</v>
      </c>
      <c r="Q1089" t="b">
        <v>0</v>
      </c>
      <c r="R1089" t="s">
        <v>8282</v>
      </c>
      <c r="S1089" s="6">
        <f>F1089/E1089</f>
        <v>0</v>
      </c>
      <c r="T1089" s="9" t="s">
        <v>7235</v>
      </c>
      <c r="U1089" t="s">
        <v>8332</v>
      </c>
      <c r="V1089" t="s">
        <v>8333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 s="3">
        <f t="shared" si="32"/>
        <v>38617.660000000003</v>
      </c>
      <c r="E1090">
        <v>45000</v>
      </c>
      <c r="F1090">
        <v>6382.34</v>
      </c>
      <c r="G1090" t="s">
        <v>8221</v>
      </c>
      <c r="H1090" t="s">
        <v>8224</v>
      </c>
      <c r="I1090" t="s">
        <v>8246</v>
      </c>
      <c r="J1090" s="12">
        <f>(K1090/86400)+25569+(-6/24)</f>
        <v>41753.549386574072</v>
      </c>
      <c r="K1090">
        <v>1398366667</v>
      </c>
      <c r="L1090" t="str">
        <f t="shared" si="33"/>
        <v>Mar</v>
      </c>
      <c r="M1090" s="12">
        <f>(N1090/86400)+25569+(-6/24)</f>
        <v>41723.549386574072</v>
      </c>
      <c r="N1090">
        <v>1395774667</v>
      </c>
      <c r="O1090" t="b">
        <v>0</v>
      </c>
      <c r="P1090">
        <v>147</v>
      </c>
      <c r="Q1090" t="b">
        <v>0</v>
      </c>
      <c r="R1090" t="s">
        <v>8282</v>
      </c>
      <c r="S1090" s="6">
        <f>F1090/E1090</f>
        <v>0.14182977777777778</v>
      </c>
      <c r="T1090" s="7">
        <f>F1090/P1090</f>
        <v>43.41727891156463</v>
      </c>
      <c r="U1090" t="s">
        <v>8332</v>
      </c>
      <c r="V1090" t="s">
        <v>8333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 s="3">
        <f t="shared" ref="D1091:D1154" si="34">E1091-F1091</f>
        <v>13826</v>
      </c>
      <c r="E1091">
        <v>15000</v>
      </c>
      <c r="F1091">
        <v>1174</v>
      </c>
      <c r="G1091" t="s">
        <v>8221</v>
      </c>
      <c r="H1091" t="s">
        <v>8230</v>
      </c>
      <c r="I1091" t="s">
        <v>8249</v>
      </c>
      <c r="J1091" s="12">
        <f>(K1091/86400)+25569+(-6/24)</f>
        <v>42180.939525462964</v>
      </c>
      <c r="K1091">
        <v>1435293175</v>
      </c>
      <c r="L1091" t="str">
        <f t="shared" ref="L1091:L1154" si="35">TEXT(M1091,"mmm")</f>
        <v>May</v>
      </c>
      <c r="M1091" s="12">
        <f>(N1091/86400)+25569+(-6/24)</f>
        <v>42150.939525462964</v>
      </c>
      <c r="N1091">
        <v>1432701175</v>
      </c>
      <c r="O1091" t="b">
        <v>0</v>
      </c>
      <c r="P1091">
        <v>49</v>
      </c>
      <c r="Q1091" t="b">
        <v>0</v>
      </c>
      <c r="R1091" t="s">
        <v>8282</v>
      </c>
      <c r="S1091" s="6">
        <f>F1091/E1091</f>
        <v>7.8266666666666665E-2</v>
      </c>
      <c r="T1091" s="7">
        <f>F1091/P1091</f>
        <v>23.959183673469386</v>
      </c>
      <c r="U1091" t="s">
        <v>8332</v>
      </c>
      <c r="V1091" t="s">
        <v>8333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 s="3">
        <f t="shared" si="34"/>
        <v>12994</v>
      </c>
      <c r="E1092">
        <v>12999</v>
      </c>
      <c r="F1092">
        <v>5</v>
      </c>
      <c r="G1092" t="s">
        <v>8221</v>
      </c>
      <c r="H1092" t="s">
        <v>8226</v>
      </c>
      <c r="I1092" t="s">
        <v>8248</v>
      </c>
      <c r="J1092" s="12">
        <f>(K1092/86400)+25569+(-6/24)</f>
        <v>42152.935798611114</v>
      </c>
      <c r="K1092">
        <v>1432873653</v>
      </c>
      <c r="L1092" t="str">
        <f t="shared" si="35"/>
        <v>Apr</v>
      </c>
      <c r="M1092" s="12">
        <f>(N1092/86400)+25569+(-6/24)</f>
        <v>42122.935798611114</v>
      </c>
      <c r="N1092">
        <v>1430281653</v>
      </c>
      <c r="O1092" t="b">
        <v>0</v>
      </c>
      <c r="P1092">
        <v>1</v>
      </c>
      <c r="Q1092" t="b">
        <v>0</v>
      </c>
      <c r="R1092" t="s">
        <v>8282</v>
      </c>
      <c r="S1092" s="6">
        <f>F1092/E1092</f>
        <v>3.8464497269020693E-4</v>
      </c>
      <c r="T1092" s="7">
        <f>F1092/P1092</f>
        <v>5</v>
      </c>
      <c r="U1092" t="s">
        <v>8332</v>
      </c>
      <c r="V1092" t="s">
        <v>8333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 s="3">
        <f t="shared" si="34"/>
        <v>175</v>
      </c>
      <c r="E1093">
        <v>200</v>
      </c>
      <c r="F1093">
        <v>25</v>
      </c>
      <c r="G1093" t="s">
        <v>8221</v>
      </c>
      <c r="H1093" t="s">
        <v>8225</v>
      </c>
      <c r="I1093" t="s">
        <v>8247</v>
      </c>
      <c r="J1093" s="12">
        <f>(K1093/86400)+25569+(-6/24)</f>
        <v>42470.528611111113</v>
      </c>
      <c r="K1093">
        <v>1460313672</v>
      </c>
      <c r="L1093" t="str">
        <f t="shared" si="35"/>
        <v>Mar</v>
      </c>
      <c r="M1093" s="12">
        <f>(N1093/86400)+25569+(-6/24)</f>
        <v>42440.570277777777</v>
      </c>
      <c r="N1093">
        <v>1457725272</v>
      </c>
      <c r="O1093" t="b">
        <v>0</v>
      </c>
      <c r="P1093">
        <v>2</v>
      </c>
      <c r="Q1093" t="b">
        <v>0</v>
      </c>
      <c r="R1093" t="s">
        <v>8282</v>
      </c>
      <c r="S1093" s="6">
        <f>F1093/E1093</f>
        <v>0.125</v>
      </c>
      <c r="T1093" s="7">
        <f>F1093/P1093</f>
        <v>12.5</v>
      </c>
      <c r="U1093" t="s">
        <v>8332</v>
      </c>
      <c r="V1093" t="s">
        <v>8333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 s="3">
        <f t="shared" si="34"/>
        <v>1979</v>
      </c>
      <c r="E1094">
        <v>2000</v>
      </c>
      <c r="F1094">
        <v>21</v>
      </c>
      <c r="G1094" t="s">
        <v>8221</v>
      </c>
      <c r="H1094" t="s">
        <v>8224</v>
      </c>
      <c r="I1094" t="s">
        <v>8246</v>
      </c>
      <c r="J1094" s="12">
        <f>(K1094/86400)+25569+(-6/24)</f>
        <v>41279.775902777779</v>
      </c>
      <c r="K1094">
        <v>1357432638</v>
      </c>
      <c r="L1094" t="str">
        <f t="shared" si="35"/>
        <v>Dec</v>
      </c>
      <c r="M1094" s="12">
        <f>(N1094/86400)+25569+(-6/24)</f>
        <v>41249.775902777779</v>
      </c>
      <c r="N1094">
        <v>1354840638</v>
      </c>
      <c r="O1094" t="b">
        <v>0</v>
      </c>
      <c r="P1094">
        <v>7</v>
      </c>
      <c r="Q1094" t="b">
        <v>0</v>
      </c>
      <c r="R1094" t="s">
        <v>8282</v>
      </c>
      <c r="S1094" s="6">
        <f>F1094/E1094</f>
        <v>1.0500000000000001E-2</v>
      </c>
      <c r="T1094" s="7">
        <f>F1094/P1094</f>
        <v>3</v>
      </c>
      <c r="U1094" t="s">
        <v>8332</v>
      </c>
      <c r="V1094" t="s">
        <v>8333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 s="3">
        <f t="shared" si="34"/>
        <v>257.75</v>
      </c>
      <c r="E1095">
        <v>300</v>
      </c>
      <c r="F1095">
        <v>42.25</v>
      </c>
      <c r="G1095" t="s">
        <v>8221</v>
      </c>
      <c r="H1095" t="s">
        <v>8229</v>
      </c>
      <c r="I1095" t="s">
        <v>8251</v>
      </c>
      <c r="J1095" s="12">
        <f>(K1095/86400)+25569+(-6/24)</f>
        <v>42411.723807870367</v>
      </c>
      <c r="K1095">
        <v>1455232937</v>
      </c>
      <c r="L1095" t="str">
        <f t="shared" si="35"/>
        <v>Jan</v>
      </c>
      <c r="M1095" s="12">
        <f>(N1095/86400)+25569+(-6/24)</f>
        <v>42396.723807870367</v>
      </c>
      <c r="N1095">
        <v>1453936937</v>
      </c>
      <c r="O1095" t="b">
        <v>0</v>
      </c>
      <c r="P1095">
        <v>4</v>
      </c>
      <c r="Q1095" t="b">
        <v>0</v>
      </c>
      <c r="R1095" t="s">
        <v>8282</v>
      </c>
      <c r="S1095" s="6">
        <f>F1095/E1095</f>
        <v>0.14083333333333334</v>
      </c>
      <c r="T1095" s="7">
        <f>F1095/P1095</f>
        <v>10.5625</v>
      </c>
      <c r="U1095" t="s">
        <v>8332</v>
      </c>
      <c r="V1095" t="s">
        <v>8333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 s="3">
        <f t="shared" si="34"/>
        <v>14705.99</v>
      </c>
      <c r="E1096">
        <v>18000</v>
      </c>
      <c r="F1096">
        <v>3294.01</v>
      </c>
      <c r="G1096" t="s">
        <v>8221</v>
      </c>
      <c r="H1096" t="s">
        <v>8224</v>
      </c>
      <c r="I1096" t="s">
        <v>8246</v>
      </c>
      <c r="J1096" s="12">
        <f>(K1096/86400)+25569+(-6/24)</f>
        <v>40825.46334490741</v>
      </c>
      <c r="K1096">
        <v>1318180033</v>
      </c>
      <c r="L1096" t="str">
        <f t="shared" si="35"/>
        <v>Sep</v>
      </c>
      <c r="M1096" s="12">
        <f>(N1096/86400)+25569+(-6/24)</f>
        <v>40795.46334490741</v>
      </c>
      <c r="N1096">
        <v>1315588033</v>
      </c>
      <c r="O1096" t="b">
        <v>0</v>
      </c>
      <c r="P1096">
        <v>27</v>
      </c>
      <c r="Q1096" t="b">
        <v>0</v>
      </c>
      <c r="R1096" t="s">
        <v>8282</v>
      </c>
      <c r="S1096" s="6">
        <f>F1096/E1096</f>
        <v>0.18300055555555556</v>
      </c>
      <c r="T1096" s="7">
        <f>F1096/P1096</f>
        <v>122.00037037037038</v>
      </c>
      <c r="U1096" t="s">
        <v>8332</v>
      </c>
      <c r="V1096" t="s">
        <v>8333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 s="3">
        <f t="shared" si="34"/>
        <v>474826</v>
      </c>
      <c r="E1097">
        <v>500000</v>
      </c>
      <c r="F1097">
        <v>25174</v>
      </c>
      <c r="G1097" t="s">
        <v>8221</v>
      </c>
      <c r="H1097" t="s">
        <v>8224</v>
      </c>
      <c r="I1097" t="s">
        <v>8246</v>
      </c>
      <c r="J1097" s="12">
        <f>(K1097/86400)+25569+(-6/24)</f>
        <v>41516.287268518521</v>
      </c>
      <c r="K1097">
        <v>1377867220</v>
      </c>
      <c r="L1097" t="str">
        <f t="shared" si="35"/>
        <v>Jul</v>
      </c>
      <c r="M1097" s="12">
        <f>(N1097/86400)+25569+(-6/24)</f>
        <v>41486.287268518521</v>
      </c>
      <c r="N1097">
        <v>1375275220</v>
      </c>
      <c r="O1097" t="b">
        <v>0</v>
      </c>
      <c r="P1097">
        <v>94</v>
      </c>
      <c r="Q1097" t="b">
        <v>0</v>
      </c>
      <c r="R1097" t="s">
        <v>8282</v>
      </c>
      <c r="S1097" s="6">
        <f>F1097/E1097</f>
        <v>5.0347999999999997E-2</v>
      </c>
      <c r="T1097" s="7">
        <f>F1097/P1097</f>
        <v>267.80851063829789</v>
      </c>
      <c r="U1097" t="s">
        <v>8332</v>
      </c>
      <c r="V1097" t="s">
        <v>8333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 s="3">
        <f t="shared" si="34"/>
        <v>9848</v>
      </c>
      <c r="E1098">
        <v>12000</v>
      </c>
      <c r="F1098">
        <v>2152</v>
      </c>
      <c r="G1098" t="s">
        <v>8221</v>
      </c>
      <c r="H1098" t="s">
        <v>8224</v>
      </c>
      <c r="I1098" t="s">
        <v>8246</v>
      </c>
      <c r="J1098" s="12">
        <f>(K1098/86400)+25569+(-6/24)</f>
        <v>41915.895833333336</v>
      </c>
      <c r="K1098">
        <v>1412393400</v>
      </c>
      <c r="L1098" t="str">
        <f t="shared" si="35"/>
        <v>Sep</v>
      </c>
      <c r="M1098" s="12">
        <f>(N1098/86400)+25569+(-6/24)</f>
        <v>41885.26798611111</v>
      </c>
      <c r="N1098">
        <v>1409747154</v>
      </c>
      <c r="O1098" t="b">
        <v>0</v>
      </c>
      <c r="P1098">
        <v>29</v>
      </c>
      <c r="Q1098" t="b">
        <v>0</v>
      </c>
      <c r="R1098" t="s">
        <v>8282</v>
      </c>
      <c r="S1098" s="6">
        <f>F1098/E1098</f>
        <v>0.17933333333333334</v>
      </c>
      <c r="T1098" s="7">
        <f>F1098/P1098</f>
        <v>74.206896551724142</v>
      </c>
      <c r="U1098" t="s">
        <v>8332</v>
      </c>
      <c r="V1098" t="s">
        <v>8333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 s="3">
        <f t="shared" si="34"/>
        <v>99953</v>
      </c>
      <c r="E1099">
        <v>100000</v>
      </c>
      <c r="F1099">
        <v>47</v>
      </c>
      <c r="G1099" t="s">
        <v>8221</v>
      </c>
      <c r="H1099" t="s">
        <v>8224</v>
      </c>
      <c r="I1099" t="s">
        <v>8246</v>
      </c>
      <c r="J1099" s="12">
        <f>(K1099/86400)+25569+(-6/24)</f>
        <v>41700.542557870373</v>
      </c>
      <c r="K1099">
        <v>1393786877</v>
      </c>
      <c r="L1099" t="str">
        <f t="shared" si="35"/>
        <v>Jan</v>
      </c>
      <c r="M1099" s="12">
        <f>(N1099/86400)+25569+(-6/24)</f>
        <v>41660.542557870373</v>
      </c>
      <c r="N1099">
        <v>1390330877</v>
      </c>
      <c r="O1099" t="b">
        <v>0</v>
      </c>
      <c r="P1099">
        <v>7</v>
      </c>
      <c r="Q1099" t="b">
        <v>0</v>
      </c>
      <c r="R1099" t="s">
        <v>8282</v>
      </c>
      <c r="S1099" s="6">
        <f>F1099/E1099</f>
        <v>4.6999999999999999E-4</v>
      </c>
      <c r="T1099" s="7">
        <f>F1099/P1099</f>
        <v>6.7142857142857144</v>
      </c>
      <c r="U1099" t="s">
        <v>8332</v>
      </c>
      <c r="V1099" t="s">
        <v>8333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 s="3">
        <f t="shared" si="34"/>
        <v>23197</v>
      </c>
      <c r="E1100">
        <v>25000</v>
      </c>
      <c r="F1100">
        <v>1803</v>
      </c>
      <c r="G1100" t="s">
        <v>8221</v>
      </c>
      <c r="H1100" t="s">
        <v>8224</v>
      </c>
      <c r="I1100" t="s">
        <v>8246</v>
      </c>
      <c r="J1100" s="12">
        <f>(K1100/86400)+25569+(-6/24)</f>
        <v>41742.512673611112</v>
      </c>
      <c r="K1100">
        <v>1397413095</v>
      </c>
      <c r="L1100" t="str">
        <f t="shared" si="35"/>
        <v>Mar</v>
      </c>
      <c r="M1100" s="12">
        <f>(N1100/86400)+25569+(-6/24)</f>
        <v>41712.512673611112</v>
      </c>
      <c r="N1100">
        <v>1394821095</v>
      </c>
      <c r="O1100" t="b">
        <v>0</v>
      </c>
      <c r="P1100">
        <v>22</v>
      </c>
      <c r="Q1100" t="b">
        <v>0</v>
      </c>
      <c r="R1100" t="s">
        <v>8282</v>
      </c>
      <c r="S1100" s="6">
        <f>F1100/E1100</f>
        <v>7.2120000000000004E-2</v>
      </c>
      <c r="T1100" s="7">
        <f>F1100/P1100</f>
        <v>81.954545454545453</v>
      </c>
      <c r="U1100" t="s">
        <v>8332</v>
      </c>
      <c r="V1100" t="s">
        <v>8333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 s="3">
        <f t="shared" si="34"/>
        <v>4975</v>
      </c>
      <c r="E1101">
        <v>5000</v>
      </c>
      <c r="F1101">
        <v>25</v>
      </c>
      <c r="G1101" t="s">
        <v>8221</v>
      </c>
      <c r="H1101" t="s">
        <v>8225</v>
      </c>
      <c r="I1101" t="s">
        <v>8247</v>
      </c>
      <c r="J1101" s="12">
        <f>(K1101/86400)+25569+(-6/24)</f>
        <v>42137.586435185185</v>
      </c>
      <c r="K1101">
        <v>1431547468</v>
      </c>
      <c r="L1101" t="str">
        <f t="shared" si="35"/>
        <v>Apr</v>
      </c>
      <c r="M1101" s="12">
        <f>(N1101/86400)+25569+(-6/24)</f>
        <v>42107.586435185185</v>
      </c>
      <c r="N1101">
        <v>1428955468</v>
      </c>
      <c r="O1101" t="b">
        <v>0</v>
      </c>
      <c r="P1101">
        <v>1</v>
      </c>
      <c r="Q1101" t="b">
        <v>0</v>
      </c>
      <c r="R1101" t="s">
        <v>8282</v>
      </c>
      <c r="S1101" s="6">
        <f>F1101/E1101</f>
        <v>5.0000000000000001E-3</v>
      </c>
      <c r="T1101" s="7">
        <f>F1101/P1101</f>
        <v>25</v>
      </c>
      <c r="U1101" t="s">
        <v>8332</v>
      </c>
      <c r="V1101" t="s">
        <v>8333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 s="3">
        <f t="shared" si="34"/>
        <v>3900</v>
      </c>
      <c r="E1102">
        <v>4000</v>
      </c>
      <c r="F1102">
        <v>100</v>
      </c>
      <c r="G1102" t="s">
        <v>8221</v>
      </c>
      <c r="H1102" t="s">
        <v>8236</v>
      </c>
      <c r="I1102" t="s">
        <v>8249</v>
      </c>
      <c r="J1102" s="12">
        <f>(K1102/86400)+25569+(-6/24)</f>
        <v>42413.860775462963</v>
      </c>
      <c r="K1102">
        <v>1455417571</v>
      </c>
      <c r="L1102" t="str">
        <f t="shared" si="35"/>
        <v>Jan</v>
      </c>
      <c r="M1102" s="12">
        <f>(N1102/86400)+25569+(-6/24)</f>
        <v>42383.860775462963</v>
      </c>
      <c r="N1102">
        <v>1452825571</v>
      </c>
      <c r="O1102" t="b">
        <v>0</v>
      </c>
      <c r="P1102">
        <v>10</v>
      </c>
      <c r="Q1102" t="b">
        <v>0</v>
      </c>
      <c r="R1102" t="s">
        <v>8282</v>
      </c>
      <c r="S1102" s="6">
        <f>F1102/E1102</f>
        <v>2.5000000000000001E-2</v>
      </c>
      <c r="T1102" s="7">
        <f>F1102/P1102</f>
        <v>10</v>
      </c>
      <c r="U1102" t="s">
        <v>8332</v>
      </c>
      <c r="V1102" t="s">
        <v>8333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 s="3">
        <f t="shared" si="34"/>
        <v>99959</v>
      </c>
      <c r="E1103">
        <v>100000</v>
      </c>
      <c r="F1103">
        <v>41</v>
      </c>
      <c r="G1103" t="s">
        <v>8221</v>
      </c>
      <c r="H1103" t="s">
        <v>8224</v>
      </c>
      <c r="I1103" t="s">
        <v>8246</v>
      </c>
      <c r="J1103" s="12">
        <f>(K1103/86400)+25569+(-6/24)</f>
        <v>42565.508333333331</v>
      </c>
      <c r="K1103">
        <v>1468519920</v>
      </c>
      <c r="L1103" t="str">
        <f t="shared" si="35"/>
        <v>Jun</v>
      </c>
      <c r="M1103" s="12">
        <f>(N1103/86400)+25569+(-6/24)</f>
        <v>42538.52243055556</v>
      </c>
      <c r="N1103">
        <v>1466188338</v>
      </c>
      <c r="O1103" t="b">
        <v>0</v>
      </c>
      <c r="P1103">
        <v>6</v>
      </c>
      <c r="Q1103" t="b">
        <v>0</v>
      </c>
      <c r="R1103" t="s">
        <v>8282</v>
      </c>
      <c r="S1103" s="6">
        <f>F1103/E1103</f>
        <v>4.0999999999999999E-4</v>
      </c>
      <c r="T1103" s="7">
        <f>F1103/P1103</f>
        <v>6.833333333333333</v>
      </c>
      <c r="U1103" t="s">
        <v>8332</v>
      </c>
      <c r="V1103" t="s">
        <v>8333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 s="3">
        <f t="shared" si="34"/>
        <v>7575</v>
      </c>
      <c r="E1104">
        <v>8000</v>
      </c>
      <c r="F1104">
        <v>425</v>
      </c>
      <c r="G1104" t="s">
        <v>8221</v>
      </c>
      <c r="H1104" t="s">
        <v>8224</v>
      </c>
      <c r="I1104" t="s">
        <v>8246</v>
      </c>
      <c r="J1104" s="12">
        <f>(K1104/86400)+25569+(-6/24)</f>
        <v>41616.999305555553</v>
      </c>
      <c r="K1104">
        <v>1386568740</v>
      </c>
      <c r="L1104" t="str">
        <f t="shared" si="35"/>
        <v>Oct</v>
      </c>
      <c r="M1104" s="12">
        <f>(N1104/86400)+25569+(-6/24)</f>
        <v>41576.795428240745</v>
      </c>
      <c r="N1104">
        <v>1383095125</v>
      </c>
      <c r="O1104" t="b">
        <v>0</v>
      </c>
      <c r="P1104">
        <v>24</v>
      </c>
      <c r="Q1104" t="b">
        <v>0</v>
      </c>
      <c r="R1104" t="s">
        <v>8282</v>
      </c>
      <c r="S1104" s="6">
        <f>F1104/E1104</f>
        <v>5.3124999999999999E-2</v>
      </c>
      <c r="T1104" s="7">
        <f>F1104/P1104</f>
        <v>17.708333333333332</v>
      </c>
      <c r="U1104" t="s">
        <v>8332</v>
      </c>
      <c r="V1104" t="s">
        <v>8333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 s="3">
        <f t="shared" si="34"/>
        <v>14757</v>
      </c>
      <c r="E1105">
        <v>15000</v>
      </c>
      <c r="F1105">
        <v>243</v>
      </c>
      <c r="G1105" t="s">
        <v>8221</v>
      </c>
      <c r="H1105" t="s">
        <v>8224</v>
      </c>
      <c r="I1105" t="s">
        <v>8246</v>
      </c>
      <c r="J1105" s="12">
        <f>(K1105/86400)+25569+(-6/24)</f>
        <v>42538.97210648148</v>
      </c>
      <c r="K1105">
        <v>1466227190</v>
      </c>
      <c r="L1105" t="str">
        <f t="shared" si="35"/>
        <v>Apr</v>
      </c>
      <c r="M1105" s="12">
        <f>(N1105/86400)+25569+(-6/24)</f>
        <v>42478.97210648148</v>
      </c>
      <c r="N1105">
        <v>1461043190</v>
      </c>
      <c r="O1105" t="b">
        <v>0</v>
      </c>
      <c r="P1105">
        <v>15</v>
      </c>
      <c r="Q1105" t="b">
        <v>0</v>
      </c>
      <c r="R1105" t="s">
        <v>8282</v>
      </c>
      <c r="S1105" s="6">
        <f>F1105/E1105</f>
        <v>1.6199999999999999E-2</v>
      </c>
      <c r="T1105" s="7">
        <f>F1105/P1105</f>
        <v>16.2</v>
      </c>
      <c r="U1105" t="s">
        <v>8332</v>
      </c>
      <c r="V1105" t="s">
        <v>8333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 s="3">
        <f t="shared" si="34"/>
        <v>57029</v>
      </c>
      <c r="E1106">
        <v>60000</v>
      </c>
      <c r="F1106">
        <v>2971</v>
      </c>
      <c r="G1106" t="s">
        <v>8221</v>
      </c>
      <c r="H1106" t="s">
        <v>8225</v>
      </c>
      <c r="I1106" t="s">
        <v>8247</v>
      </c>
      <c r="J1106" s="12">
        <f>(K1106/86400)+25569+(-6/24)</f>
        <v>41801.15996527778</v>
      </c>
      <c r="K1106">
        <v>1402480221</v>
      </c>
      <c r="L1106" t="str">
        <f t="shared" si="35"/>
        <v>May</v>
      </c>
      <c r="M1106" s="12">
        <f>(N1106/86400)+25569+(-6/24)</f>
        <v>41771.15996527778</v>
      </c>
      <c r="N1106">
        <v>1399888221</v>
      </c>
      <c r="O1106" t="b">
        <v>0</v>
      </c>
      <c r="P1106">
        <v>37</v>
      </c>
      <c r="Q1106" t="b">
        <v>0</v>
      </c>
      <c r="R1106" t="s">
        <v>8282</v>
      </c>
      <c r="S1106" s="6">
        <f>F1106/E1106</f>
        <v>4.9516666666666667E-2</v>
      </c>
      <c r="T1106" s="7">
        <f>F1106/P1106</f>
        <v>80.297297297297291</v>
      </c>
      <c r="U1106" t="s">
        <v>8332</v>
      </c>
      <c r="V1106" t="s">
        <v>8333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 s="3">
        <f t="shared" si="34"/>
        <v>898569</v>
      </c>
      <c r="E1107">
        <v>900000</v>
      </c>
      <c r="F1107">
        <v>1431</v>
      </c>
      <c r="G1107" t="s">
        <v>8221</v>
      </c>
      <c r="H1107" t="s">
        <v>8224</v>
      </c>
      <c r="I1107" t="s">
        <v>8246</v>
      </c>
      <c r="J1107" s="12">
        <f>(K1107/86400)+25569+(-6/24)</f>
        <v>41721.8440625</v>
      </c>
      <c r="K1107">
        <v>1395627327</v>
      </c>
      <c r="L1107" t="str">
        <f t="shared" si="35"/>
        <v>Feb</v>
      </c>
      <c r="M1107" s="12">
        <f>(N1107/86400)+25569+(-6/24)</f>
        <v>41691.885729166665</v>
      </c>
      <c r="N1107">
        <v>1393038927</v>
      </c>
      <c r="O1107" t="b">
        <v>0</v>
      </c>
      <c r="P1107">
        <v>20</v>
      </c>
      <c r="Q1107" t="b">
        <v>0</v>
      </c>
      <c r="R1107" t="s">
        <v>8282</v>
      </c>
      <c r="S1107" s="6">
        <f>F1107/E1107</f>
        <v>1.5900000000000001E-3</v>
      </c>
      <c r="T1107" s="7">
        <f>F1107/P1107</f>
        <v>71.55</v>
      </c>
      <c r="U1107" t="s">
        <v>8332</v>
      </c>
      <c r="V1107" t="s">
        <v>8333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 s="3">
        <f t="shared" si="34"/>
        <v>235</v>
      </c>
      <c r="E1108">
        <v>400</v>
      </c>
      <c r="F1108">
        <v>165</v>
      </c>
      <c r="G1108" t="s">
        <v>8221</v>
      </c>
      <c r="H1108" t="s">
        <v>8224</v>
      </c>
      <c r="I1108" t="s">
        <v>8246</v>
      </c>
      <c r="J1108" s="12">
        <f>(K1108/86400)+25569+(-6/24)</f>
        <v>41003.448784722219</v>
      </c>
      <c r="K1108">
        <v>1333557975</v>
      </c>
      <c r="L1108" t="str">
        <f t="shared" si="35"/>
        <v>Mar</v>
      </c>
      <c r="M1108" s="12">
        <f>(N1108/86400)+25569+(-6/24)</f>
        <v>40973.490451388891</v>
      </c>
      <c r="N1108">
        <v>1330969575</v>
      </c>
      <c r="O1108" t="b">
        <v>0</v>
      </c>
      <c r="P1108">
        <v>7</v>
      </c>
      <c r="Q1108" t="b">
        <v>0</v>
      </c>
      <c r="R1108" t="s">
        <v>8282</v>
      </c>
      <c r="S1108" s="6">
        <f>F1108/E1108</f>
        <v>0.41249999999999998</v>
      </c>
      <c r="T1108" s="7">
        <f>F1108/P1108</f>
        <v>23.571428571428573</v>
      </c>
      <c r="U1108" t="s">
        <v>8332</v>
      </c>
      <c r="V1108" t="s">
        <v>8333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 s="3">
        <f t="shared" si="34"/>
        <v>10000</v>
      </c>
      <c r="E1109">
        <v>10000</v>
      </c>
      <c r="F1109">
        <v>0</v>
      </c>
      <c r="G1109" t="s">
        <v>8221</v>
      </c>
      <c r="H1109" t="s">
        <v>8224</v>
      </c>
      <c r="I1109" t="s">
        <v>8246</v>
      </c>
      <c r="J1109" s="12">
        <f>(K1109/86400)+25569+(-6/24)</f>
        <v>41843.611388888887</v>
      </c>
      <c r="K1109">
        <v>1406148024</v>
      </c>
      <c r="L1109" t="str">
        <f t="shared" si="35"/>
        <v>Jun</v>
      </c>
      <c r="M1109" s="12">
        <f>(N1109/86400)+25569+(-6/24)</f>
        <v>41813.611388888887</v>
      </c>
      <c r="N1109">
        <v>1403556024</v>
      </c>
      <c r="O1109" t="b">
        <v>0</v>
      </c>
      <c r="P1109">
        <v>0</v>
      </c>
      <c r="Q1109" t="b">
        <v>0</v>
      </c>
      <c r="R1109" t="s">
        <v>8282</v>
      </c>
      <c r="S1109" s="6">
        <f>F1109/E1109</f>
        <v>0</v>
      </c>
      <c r="T1109" s="9" t="s">
        <v>7235</v>
      </c>
      <c r="U1109" t="s">
        <v>8332</v>
      </c>
      <c r="V1109" t="s">
        <v>8333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 s="3">
        <f t="shared" si="34"/>
        <v>24267.5</v>
      </c>
      <c r="E1110">
        <v>25000</v>
      </c>
      <c r="F1110">
        <v>732.5</v>
      </c>
      <c r="G1110" t="s">
        <v>8221</v>
      </c>
      <c r="H1110" t="s">
        <v>8224</v>
      </c>
      <c r="I1110" t="s">
        <v>8246</v>
      </c>
      <c r="J1110" s="12">
        <f>(K1110/86400)+25569+(-6/24)</f>
        <v>41012.345312500001</v>
      </c>
      <c r="K1110">
        <v>1334326635</v>
      </c>
      <c r="L1110" t="str">
        <f t="shared" si="35"/>
        <v>Feb</v>
      </c>
      <c r="M1110" s="12">
        <f>(N1110/86400)+25569+(-6/24)</f>
        <v>40952.386979166666</v>
      </c>
      <c r="N1110">
        <v>1329146235</v>
      </c>
      <c r="O1110" t="b">
        <v>0</v>
      </c>
      <c r="P1110">
        <v>21</v>
      </c>
      <c r="Q1110" t="b">
        <v>0</v>
      </c>
      <c r="R1110" t="s">
        <v>8282</v>
      </c>
      <c r="S1110" s="6">
        <f>F1110/E1110</f>
        <v>2.93E-2</v>
      </c>
      <c r="T1110" s="7">
        <f>F1110/P1110</f>
        <v>34.88095238095238</v>
      </c>
      <c r="U1110" t="s">
        <v>8332</v>
      </c>
      <c r="V1110" t="s">
        <v>8333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 s="3">
        <f t="shared" si="34"/>
        <v>9955</v>
      </c>
      <c r="E1111">
        <v>10000</v>
      </c>
      <c r="F1111">
        <v>45</v>
      </c>
      <c r="G1111" t="s">
        <v>8221</v>
      </c>
      <c r="H1111" t="s">
        <v>8224</v>
      </c>
      <c r="I1111" t="s">
        <v>8246</v>
      </c>
      <c r="J1111" s="12">
        <f>(K1111/86400)+25569+(-6/24)</f>
        <v>42692.543865740736</v>
      </c>
      <c r="K1111">
        <v>1479495790</v>
      </c>
      <c r="L1111" t="str">
        <f t="shared" si="35"/>
        <v>Oct</v>
      </c>
      <c r="M1111" s="12">
        <f>(N1111/86400)+25569+(-6/24)</f>
        <v>42662.502199074079</v>
      </c>
      <c r="N1111">
        <v>1476900190</v>
      </c>
      <c r="O1111" t="b">
        <v>0</v>
      </c>
      <c r="P1111">
        <v>3</v>
      </c>
      <c r="Q1111" t="b">
        <v>0</v>
      </c>
      <c r="R1111" t="s">
        <v>8282</v>
      </c>
      <c r="S1111" s="6">
        <f>F1111/E1111</f>
        <v>4.4999999999999997E-3</v>
      </c>
      <c r="T1111" s="7">
        <f>F1111/P1111</f>
        <v>15</v>
      </c>
      <c r="U1111" t="s">
        <v>8332</v>
      </c>
      <c r="V1111" t="s">
        <v>8333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 s="3">
        <f t="shared" si="34"/>
        <v>49745</v>
      </c>
      <c r="E1112">
        <v>50000</v>
      </c>
      <c r="F1112">
        <v>255</v>
      </c>
      <c r="G1112" t="s">
        <v>8221</v>
      </c>
      <c r="H1112" t="s">
        <v>8224</v>
      </c>
      <c r="I1112" t="s">
        <v>8246</v>
      </c>
      <c r="J1112" s="12">
        <f>(K1112/86400)+25569+(-6/24)</f>
        <v>41250.683124999996</v>
      </c>
      <c r="K1112">
        <v>1354919022</v>
      </c>
      <c r="L1112" t="str">
        <f t="shared" si="35"/>
        <v>Nov</v>
      </c>
      <c r="M1112" s="12">
        <f>(N1112/86400)+25569+(-6/24)</f>
        <v>41220.683124999996</v>
      </c>
      <c r="N1112">
        <v>1352327022</v>
      </c>
      <c r="O1112" t="b">
        <v>0</v>
      </c>
      <c r="P1112">
        <v>11</v>
      </c>
      <c r="Q1112" t="b">
        <v>0</v>
      </c>
      <c r="R1112" t="s">
        <v>8282</v>
      </c>
      <c r="S1112" s="6">
        <f>F1112/E1112</f>
        <v>5.1000000000000004E-3</v>
      </c>
      <c r="T1112" s="7">
        <f>F1112/P1112</f>
        <v>23.181818181818183</v>
      </c>
      <c r="U1112" t="s">
        <v>8332</v>
      </c>
      <c r="V1112" t="s">
        <v>8333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 s="3">
        <f t="shared" si="34"/>
        <v>2499</v>
      </c>
      <c r="E1113">
        <v>2500</v>
      </c>
      <c r="F1113">
        <v>1</v>
      </c>
      <c r="G1113" t="s">
        <v>8221</v>
      </c>
      <c r="H1113" t="s">
        <v>8224</v>
      </c>
      <c r="I1113" t="s">
        <v>8246</v>
      </c>
      <c r="J1113" s="12">
        <f>(K1113/86400)+25569+(-6/24)</f>
        <v>42376.953587962962</v>
      </c>
      <c r="K1113">
        <v>1452228790</v>
      </c>
      <c r="L1113" t="str">
        <f t="shared" si="35"/>
        <v>Dec</v>
      </c>
      <c r="M1113" s="12">
        <f>(N1113/86400)+25569+(-6/24)</f>
        <v>42346.953587962962</v>
      </c>
      <c r="N1113">
        <v>1449636790</v>
      </c>
      <c r="O1113" t="b">
        <v>0</v>
      </c>
      <c r="P1113">
        <v>1</v>
      </c>
      <c r="Q1113" t="b">
        <v>0</v>
      </c>
      <c r="R1113" t="s">
        <v>8282</v>
      </c>
      <c r="S1113" s="6">
        <f>F1113/E1113</f>
        <v>4.0000000000000002E-4</v>
      </c>
      <c r="T1113" s="7">
        <f>F1113/P1113</f>
        <v>1</v>
      </c>
      <c r="U1113" t="s">
        <v>8332</v>
      </c>
      <c r="V1113" t="s">
        <v>8333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 s="3">
        <f t="shared" si="34"/>
        <v>56727.08</v>
      </c>
      <c r="E1114">
        <v>88000</v>
      </c>
      <c r="F1114">
        <v>31272.92</v>
      </c>
      <c r="G1114" t="s">
        <v>8221</v>
      </c>
      <c r="H1114" t="s">
        <v>8224</v>
      </c>
      <c r="I1114" t="s">
        <v>8246</v>
      </c>
      <c r="J1114" s="12">
        <f>(K1114/86400)+25569+(-6/24)</f>
        <v>42023.104166666672</v>
      </c>
      <c r="K1114">
        <v>1421656200</v>
      </c>
      <c r="L1114" t="str">
        <f t="shared" si="35"/>
        <v>Nov</v>
      </c>
      <c r="M1114" s="12">
        <f>(N1114/86400)+25569+(-6/24)</f>
        <v>41963.509386574078</v>
      </c>
      <c r="N1114">
        <v>1416507211</v>
      </c>
      <c r="O1114" t="b">
        <v>0</v>
      </c>
      <c r="P1114">
        <v>312</v>
      </c>
      <c r="Q1114" t="b">
        <v>0</v>
      </c>
      <c r="R1114" t="s">
        <v>8282</v>
      </c>
      <c r="S1114" s="6">
        <f>F1114/E1114</f>
        <v>0.35537409090909089</v>
      </c>
      <c r="T1114" s="7">
        <f>F1114/P1114</f>
        <v>100.23371794871794</v>
      </c>
      <c r="U1114" t="s">
        <v>8332</v>
      </c>
      <c r="V1114" t="s">
        <v>8333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 s="3">
        <f t="shared" si="34"/>
        <v>995</v>
      </c>
      <c r="E1115">
        <v>1000</v>
      </c>
      <c r="F1115">
        <v>5</v>
      </c>
      <c r="G1115" t="s">
        <v>8221</v>
      </c>
      <c r="H1115" t="s">
        <v>8225</v>
      </c>
      <c r="I1115" t="s">
        <v>8247</v>
      </c>
      <c r="J1115" s="12">
        <f>(K1115/86400)+25569+(-6/24)</f>
        <v>41865.727083333331</v>
      </c>
      <c r="K1115">
        <v>1408058820</v>
      </c>
      <c r="L1115" t="str">
        <f t="shared" si="35"/>
        <v>Jul</v>
      </c>
      <c r="M1115" s="12">
        <f>(N1115/86400)+25569+(-6/24)</f>
        <v>41835.727083333331</v>
      </c>
      <c r="N1115">
        <v>1405466820</v>
      </c>
      <c r="O1115" t="b">
        <v>0</v>
      </c>
      <c r="P1115">
        <v>1</v>
      </c>
      <c r="Q1115" t="b">
        <v>0</v>
      </c>
      <c r="R1115" t="s">
        <v>8282</v>
      </c>
      <c r="S1115" s="6">
        <f>F1115/E1115</f>
        <v>5.0000000000000001E-3</v>
      </c>
      <c r="T1115" s="7">
        <f>F1115/P1115</f>
        <v>5</v>
      </c>
      <c r="U1115" t="s">
        <v>8332</v>
      </c>
      <c r="V1115" t="s">
        <v>8333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 s="3">
        <f t="shared" si="34"/>
        <v>5990</v>
      </c>
      <c r="E1116">
        <v>6000</v>
      </c>
      <c r="F1116">
        <v>10</v>
      </c>
      <c r="G1116" t="s">
        <v>8221</v>
      </c>
      <c r="H1116" t="s">
        <v>8225</v>
      </c>
      <c r="I1116" t="s">
        <v>8247</v>
      </c>
      <c r="J1116" s="12">
        <f>(K1116/86400)+25569+(-6/24)</f>
        <v>41556.095914351856</v>
      </c>
      <c r="K1116">
        <v>1381306687</v>
      </c>
      <c r="L1116" t="str">
        <f t="shared" si="35"/>
        <v>Sep</v>
      </c>
      <c r="M1116" s="12">
        <f>(N1116/86400)+25569+(-6/24)</f>
        <v>41526.095914351856</v>
      </c>
      <c r="N1116">
        <v>1378714687</v>
      </c>
      <c r="O1116" t="b">
        <v>0</v>
      </c>
      <c r="P1116">
        <v>3</v>
      </c>
      <c r="Q1116" t="b">
        <v>0</v>
      </c>
      <c r="R1116" t="s">
        <v>8282</v>
      </c>
      <c r="S1116" s="6">
        <f>F1116/E1116</f>
        <v>1.6666666666666668E-3</v>
      </c>
      <c r="T1116" s="7">
        <f>F1116/P1116</f>
        <v>3.3333333333333335</v>
      </c>
      <c r="U1116" t="s">
        <v>8332</v>
      </c>
      <c r="V1116" t="s">
        <v>8333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 s="3">
        <f t="shared" si="34"/>
        <v>39947</v>
      </c>
      <c r="E1117">
        <v>40000</v>
      </c>
      <c r="F1117">
        <v>53</v>
      </c>
      <c r="G1117" t="s">
        <v>8221</v>
      </c>
      <c r="H1117" t="s">
        <v>8224</v>
      </c>
      <c r="I1117" t="s">
        <v>8246</v>
      </c>
      <c r="J1117" s="12">
        <f>(K1117/86400)+25569+(-6/24)</f>
        <v>42459.403877314813</v>
      </c>
      <c r="K1117">
        <v>1459352495</v>
      </c>
      <c r="L1117" t="str">
        <f t="shared" si="35"/>
        <v>Feb</v>
      </c>
      <c r="M1117" s="12">
        <f>(N1117/86400)+25569+(-6/24)</f>
        <v>42429.445543981477</v>
      </c>
      <c r="N1117">
        <v>1456764095</v>
      </c>
      <c r="O1117" t="b">
        <v>0</v>
      </c>
      <c r="P1117">
        <v>4</v>
      </c>
      <c r="Q1117" t="b">
        <v>0</v>
      </c>
      <c r="R1117" t="s">
        <v>8282</v>
      </c>
      <c r="S1117" s="6">
        <f>F1117/E1117</f>
        <v>1.325E-3</v>
      </c>
      <c r="T1117" s="7">
        <f>F1117/P1117</f>
        <v>13.25</v>
      </c>
      <c r="U1117" t="s">
        <v>8332</v>
      </c>
      <c r="V1117" t="s">
        <v>8333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 s="3">
        <f t="shared" si="34"/>
        <v>499821.48</v>
      </c>
      <c r="E1118">
        <v>500000</v>
      </c>
      <c r="F1118">
        <v>178.52</v>
      </c>
      <c r="G1118" t="s">
        <v>8221</v>
      </c>
      <c r="H1118" t="s">
        <v>8224</v>
      </c>
      <c r="I1118" t="s">
        <v>8246</v>
      </c>
      <c r="J1118" s="12">
        <f>(K1118/86400)+25569+(-6/24)</f>
        <v>41069.597314814819</v>
      </c>
      <c r="K1118">
        <v>1339273208</v>
      </c>
      <c r="L1118" t="str">
        <f t="shared" si="35"/>
        <v>Apr</v>
      </c>
      <c r="M1118" s="12">
        <f>(N1118/86400)+25569+(-6/24)</f>
        <v>41009.597314814819</v>
      </c>
      <c r="N1118">
        <v>1334089208</v>
      </c>
      <c r="O1118" t="b">
        <v>0</v>
      </c>
      <c r="P1118">
        <v>10</v>
      </c>
      <c r="Q1118" t="b">
        <v>0</v>
      </c>
      <c r="R1118" t="s">
        <v>8282</v>
      </c>
      <c r="S1118" s="6">
        <f>F1118/E1118</f>
        <v>3.5704000000000004E-4</v>
      </c>
      <c r="T1118" s="7">
        <f>F1118/P1118</f>
        <v>17.852</v>
      </c>
      <c r="U1118" t="s">
        <v>8332</v>
      </c>
      <c r="V1118" t="s">
        <v>8333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 s="3">
        <f t="shared" si="34"/>
        <v>917</v>
      </c>
      <c r="E1119">
        <v>1000</v>
      </c>
      <c r="F1119">
        <v>83</v>
      </c>
      <c r="G1119" t="s">
        <v>8221</v>
      </c>
      <c r="H1119" t="s">
        <v>8236</v>
      </c>
      <c r="I1119" t="s">
        <v>8249</v>
      </c>
      <c r="J1119" s="12">
        <f>(K1119/86400)+25569+(-6/24)</f>
        <v>42363.348530092597</v>
      </c>
      <c r="K1119">
        <v>1451053313</v>
      </c>
      <c r="L1119" t="str">
        <f t="shared" si="35"/>
        <v>Nov</v>
      </c>
      <c r="M1119" s="12">
        <f>(N1119/86400)+25569+(-6/24)</f>
        <v>42333.348530092597</v>
      </c>
      <c r="N1119">
        <v>1448461313</v>
      </c>
      <c r="O1119" t="b">
        <v>0</v>
      </c>
      <c r="P1119">
        <v>8</v>
      </c>
      <c r="Q1119" t="b">
        <v>0</v>
      </c>
      <c r="R1119" t="s">
        <v>8282</v>
      </c>
      <c r="S1119" s="6">
        <f>F1119/E1119</f>
        <v>8.3000000000000004E-2</v>
      </c>
      <c r="T1119" s="7">
        <f>F1119/P1119</f>
        <v>10.375</v>
      </c>
      <c r="U1119" t="s">
        <v>8332</v>
      </c>
      <c r="V1119" t="s">
        <v>8333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 s="3">
        <f t="shared" si="34"/>
        <v>4391</v>
      </c>
      <c r="E1120">
        <v>4500</v>
      </c>
      <c r="F1120">
        <v>109</v>
      </c>
      <c r="G1120" t="s">
        <v>8221</v>
      </c>
      <c r="H1120" t="s">
        <v>8226</v>
      </c>
      <c r="I1120" t="s">
        <v>8248</v>
      </c>
      <c r="J1120" s="12">
        <f>(K1120/86400)+25569+(-6/24)</f>
        <v>41733.874756944446</v>
      </c>
      <c r="K1120">
        <v>1396666779</v>
      </c>
      <c r="L1120" t="str">
        <f t="shared" si="35"/>
        <v>Mar</v>
      </c>
      <c r="M1120" s="12">
        <f>(N1120/86400)+25569+(-6/24)</f>
        <v>41703.91642361111</v>
      </c>
      <c r="N1120">
        <v>1394078379</v>
      </c>
      <c r="O1120" t="b">
        <v>0</v>
      </c>
      <c r="P1120">
        <v>3</v>
      </c>
      <c r="Q1120" t="b">
        <v>0</v>
      </c>
      <c r="R1120" t="s">
        <v>8282</v>
      </c>
      <c r="S1120" s="6">
        <f>F1120/E1120</f>
        <v>2.4222222222222221E-2</v>
      </c>
      <c r="T1120" s="7">
        <f>F1120/P1120</f>
        <v>36.333333333333336</v>
      </c>
      <c r="U1120" t="s">
        <v>8332</v>
      </c>
      <c r="V1120" t="s">
        <v>8333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 s="3">
        <f t="shared" si="34"/>
        <v>2095</v>
      </c>
      <c r="E1121">
        <v>2100</v>
      </c>
      <c r="F1121">
        <v>5</v>
      </c>
      <c r="G1121" t="s">
        <v>8221</v>
      </c>
      <c r="H1121" t="s">
        <v>8224</v>
      </c>
      <c r="I1121" t="s">
        <v>8246</v>
      </c>
      <c r="J1121" s="12">
        <f>(K1121/86400)+25569+(-6/24)</f>
        <v>41735.542407407411</v>
      </c>
      <c r="K1121">
        <v>1396810864</v>
      </c>
      <c r="L1121" t="str">
        <f t="shared" si="35"/>
        <v>Mar</v>
      </c>
      <c r="M1121" s="12">
        <f>(N1121/86400)+25569+(-6/24)</f>
        <v>41722.542407407411</v>
      </c>
      <c r="N1121">
        <v>1395687664</v>
      </c>
      <c r="O1121" t="b">
        <v>0</v>
      </c>
      <c r="P1121">
        <v>1</v>
      </c>
      <c r="Q1121" t="b">
        <v>0</v>
      </c>
      <c r="R1121" t="s">
        <v>8282</v>
      </c>
      <c r="S1121" s="6">
        <f>F1121/E1121</f>
        <v>2.3809523809523812E-3</v>
      </c>
      <c r="T1121" s="7">
        <f>F1121/P1121</f>
        <v>5</v>
      </c>
      <c r="U1121" t="s">
        <v>8332</v>
      </c>
      <c r="V1121" t="s">
        <v>8333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 s="3">
        <f t="shared" si="34"/>
        <v>25000</v>
      </c>
      <c r="E1122">
        <v>25000</v>
      </c>
      <c r="F1122">
        <v>0</v>
      </c>
      <c r="G1122" t="s">
        <v>8221</v>
      </c>
      <c r="H1122" t="s">
        <v>8224</v>
      </c>
      <c r="I1122" t="s">
        <v>8246</v>
      </c>
      <c r="J1122" s="12">
        <f>(K1122/86400)+25569+(-6/24)</f>
        <v>40844.622685185182</v>
      </c>
      <c r="K1122">
        <v>1319835400</v>
      </c>
      <c r="L1122" t="str">
        <f t="shared" si="35"/>
        <v>Sep</v>
      </c>
      <c r="M1122" s="12">
        <f>(N1122/86400)+25569+(-6/24)</f>
        <v>40799.622685185182</v>
      </c>
      <c r="N1122">
        <v>1315947400</v>
      </c>
      <c r="O1122" t="b">
        <v>0</v>
      </c>
      <c r="P1122">
        <v>0</v>
      </c>
      <c r="Q1122" t="b">
        <v>0</v>
      </c>
      <c r="R1122" t="s">
        <v>8282</v>
      </c>
      <c r="S1122" s="6">
        <f>F1122/E1122</f>
        <v>0</v>
      </c>
      <c r="T1122" s="9" t="s">
        <v>7235</v>
      </c>
      <c r="U1122" t="s">
        <v>8332</v>
      </c>
      <c r="V1122" t="s">
        <v>8333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 s="3">
        <f t="shared" si="34"/>
        <v>249971</v>
      </c>
      <c r="E1123">
        <v>250000</v>
      </c>
      <c r="F1123">
        <v>29</v>
      </c>
      <c r="G1123" t="s">
        <v>8221</v>
      </c>
      <c r="H1123" t="s">
        <v>8224</v>
      </c>
      <c r="I1123" t="s">
        <v>8246</v>
      </c>
      <c r="J1123" s="12">
        <f>(K1123/86400)+25569+(-6/24)</f>
        <v>42442.642546296294</v>
      </c>
      <c r="K1123">
        <v>1457904316</v>
      </c>
      <c r="L1123" t="str">
        <f t="shared" si="35"/>
        <v>Feb</v>
      </c>
      <c r="M1123" s="12">
        <f>(N1123/86400)+25569+(-6/24)</f>
        <v>42412.684212962966</v>
      </c>
      <c r="N1123">
        <v>1455315916</v>
      </c>
      <c r="O1123" t="b">
        <v>0</v>
      </c>
      <c r="P1123">
        <v>5</v>
      </c>
      <c r="Q1123" t="b">
        <v>0</v>
      </c>
      <c r="R1123" t="s">
        <v>8282</v>
      </c>
      <c r="S1123" s="6">
        <f>F1123/E1123</f>
        <v>1.16E-4</v>
      </c>
      <c r="T1123" s="7">
        <f>F1123/P1123</f>
        <v>5.8</v>
      </c>
      <c r="U1123" t="s">
        <v>8332</v>
      </c>
      <c r="V1123" t="s">
        <v>8333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 s="3">
        <f t="shared" si="34"/>
        <v>3200</v>
      </c>
      <c r="E1124">
        <v>3200</v>
      </c>
      <c r="F1124">
        <v>0</v>
      </c>
      <c r="G1124" t="s">
        <v>8221</v>
      </c>
      <c r="H1124" t="s">
        <v>8225</v>
      </c>
      <c r="I1124" t="s">
        <v>8247</v>
      </c>
      <c r="J1124" s="12">
        <f>(K1124/86400)+25569+(-6/24)</f>
        <v>41424.453993055555</v>
      </c>
      <c r="K1124">
        <v>1369932825</v>
      </c>
      <c r="L1124" t="str">
        <f t="shared" si="35"/>
        <v>May</v>
      </c>
      <c r="M1124" s="12">
        <f>(N1124/86400)+25569+(-6/24)</f>
        <v>41410.453993055555</v>
      </c>
      <c r="N1124">
        <v>1368723225</v>
      </c>
      <c r="O1124" t="b">
        <v>0</v>
      </c>
      <c r="P1124">
        <v>0</v>
      </c>
      <c r="Q1124" t="b">
        <v>0</v>
      </c>
      <c r="R1124" t="s">
        <v>8282</v>
      </c>
      <c r="S1124" s="6">
        <f>F1124/E1124</f>
        <v>0</v>
      </c>
      <c r="T1124" s="9" t="s">
        <v>7235</v>
      </c>
      <c r="U1124" t="s">
        <v>8332</v>
      </c>
      <c r="V1124" t="s">
        <v>8333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 s="3">
        <f t="shared" si="34"/>
        <v>4989</v>
      </c>
      <c r="E1125">
        <v>5000</v>
      </c>
      <c r="F1125">
        <v>11</v>
      </c>
      <c r="G1125" t="s">
        <v>8221</v>
      </c>
      <c r="H1125" t="s">
        <v>8224</v>
      </c>
      <c r="I1125" t="s">
        <v>8246</v>
      </c>
      <c r="J1125" s="12">
        <f>(K1125/86400)+25569+(-6/24)</f>
        <v>41748.2737037037</v>
      </c>
      <c r="K1125">
        <v>1397910848</v>
      </c>
      <c r="L1125" t="str">
        <f t="shared" si="35"/>
        <v>Mar</v>
      </c>
      <c r="M1125" s="12">
        <f>(N1125/86400)+25569+(-6/24)</f>
        <v>41718.2737037037</v>
      </c>
      <c r="N1125">
        <v>1395318848</v>
      </c>
      <c r="O1125" t="b">
        <v>0</v>
      </c>
      <c r="P1125">
        <v>3</v>
      </c>
      <c r="Q1125" t="b">
        <v>0</v>
      </c>
      <c r="R1125" t="s">
        <v>8282</v>
      </c>
      <c r="S1125" s="6">
        <f>F1125/E1125</f>
        <v>2.2000000000000001E-3</v>
      </c>
      <c r="T1125" s="7">
        <f>F1125/P1125</f>
        <v>3.6666666666666665</v>
      </c>
      <c r="U1125" t="s">
        <v>8332</v>
      </c>
      <c r="V1125" t="s">
        <v>8333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 s="3">
        <f t="shared" si="34"/>
        <v>89575</v>
      </c>
      <c r="E1126">
        <v>90000</v>
      </c>
      <c r="F1126">
        <v>425</v>
      </c>
      <c r="G1126" t="s">
        <v>8221</v>
      </c>
      <c r="H1126" t="s">
        <v>8224</v>
      </c>
      <c r="I1126" t="s">
        <v>8246</v>
      </c>
      <c r="J1126" s="12">
        <f>(K1126/86400)+25569+(-6/24)</f>
        <v>42124.417256944449</v>
      </c>
      <c r="K1126">
        <v>1430409651</v>
      </c>
      <c r="L1126" t="str">
        <f t="shared" si="35"/>
        <v>Mar</v>
      </c>
      <c r="M1126" s="12">
        <f>(N1126/86400)+25569+(-6/24)</f>
        <v>42094.417256944449</v>
      </c>
      <c r="N1126">
        <v>1427817651</v>
      </c>
      <c r="O1126" t="b">
        <v>0</v>
      </c>
      <c r="P1126">
        <v>7</v>
      </c>
      <c r="Q1126" t="b">
        <v>0</v>
      </c>
      <c r="R1126" t="s">
        <v>8283</v>
      </c>
      <c r="S1126" s="6">
        <f>F1126/E1126</f>
        <v>4.7222222222222223E-3</v>
      </c>
      <c r="T1126" s="7">
        <f>F1126/P1126</f>
        <v>60.714285714285715</v>
      </c>
      <c r="U1126" t="s">
        <v>8332</v>
      </c>
      <c r="V1126" t="s">
        <v>8334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 s="3">
        <f t="shared" si="34"/>
        <v>3000</v>
      </c>
      <c r="E1127">
        <v>3000</v>
      </c>
      <c r="F1127">
        <v>0</v>
      </c>
      <c r="G1127" t="s">
        <v>8221</v>
      </c>
      <c r="H1127" t="s">
        <v>8225</v>
      </c>
      <c r="I1127" t="s">
        <v>8247</v>
      </c>
      <c r="J1127" s="12">
        <f>(K1127/86400)+25569+(-6/24)</f>
        <v>42272.374189814815</v>
      </c>
      <c r="K1127">
        <v>1443193130</v>
      </c>
      <c r="L1127" t="str">
        <f t="shared" si="35"/>
        <v>Jul</v>
      </c>
      <c r="M1127" s="12">
        <f>(N1127/86400)+25569+(-6/24)</f>
        <v>42212.374189814815</v>
      </c>
      <c r="N1127">
        <v>1438009130</v>
      </c>
      <c r="O1127" t="b">
        <v>0</v>
      </c>
      <c r="P1127">
        <v>0</v>
      </c>
      <c r="Q1127" t="b">
        <v>0</v>
      </c>
      <c r="R1127" t="s">
        <v>8283</v>
      </c>
      <c r="S1127" s="6">
        <f>F1127/E1127</f>
        <v>0</v>
      </c>
      <c r="T1127" s="9" t="s">
        <v>7235</v>
      </c>
      <c r="U1127" t="s">
        <v>8332</v>
      </c>
      <c r="V1127" t="s">
        <v>8334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 s="3">
        <f t="shared" si="34"/>
        <v>1990</v>
      </c>
      <c r="E1128">
        <v>2000</v>
      </c>
      <c r="F1128">
        <v>10</v>
      </c>
      <c r="G1128" t="s">
        <v>8221</v>
      </c>
      <c r="H1128" t="s">
        <v>8224</v>
      </c>
      <c r="I1128" t="s">
        <v>8246</v>
      </c>
      <c r="J1128" s="12">
        <f>(K1128/86400)+25569+(-6/24)</f>
        <v>42565.077476851853</v>
      </c>
      <c r="K1128">
        <v>1468482694</v>
      </c>
      <c r="L1128" t="str">
        <f t="shared" si="35"/>
        <v>Jun</v>
      </c>
      <c r="M1128" s="12">
        <f>(N1128/86400)+25569+(-6/24)</f>
        <v>42535.077476851853</v>
      </c>
      <c r="N1128">
        <v>1465890694</v>
      </c>
      <c r="O1128" t="b">
        <v>0</v>
      </c>
      <c r="P1128">
        <v>2</v>
      </c>
      <c r="Q1128" t="b">
        <v>0</v>
      </c>
      <c r="R1128" t="s">
        <v>8283</v>
      </c>
      <c r="S1128" s="6">
        <f>F1128/E1128</f>
        <v>5.0000000000000001E-3</v>
      </c>
      <c r="T1128" s="7">
        <f>F1128/P1128</f>
        <v>5</v>
      </c>
      <c r="U1128" t="s">
        <v>8332</v>
      </c>
      <c r="V1128" t="s">
        <v>8334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 s="3">
        <f t="shared" si="34"/>
        <v>34415</v>
      </c>
      <c r="E1129">
        <v>35000</v>
      </c>
      <c r="F1129">
        <v>585</v>
      </c>
      <c r="G1129" t="s">
        <v>8221</v>
      </c>
      <c r="H1129" t="s">
        <v>8224</v>
      </c>
      <c r="I1129" t="s">
        <v>8246</v>
      </c>
      <c r="J1129" s="12">
        <f>(K1129/86400)+25569+(-6/24)</f>
        <v>41957.645833333328</v>
      </c>
      <c r="K1129">
        <v>1416000600</v>
      </c>
      <c r="L1129" t="str">
        <f t="shared" si="35"/>
        <v>Oct</v>
      </c>
      <c r="M1129" s="12">
        <f>(N1129/86400)+25569+(-6/24)</f>
        <v>41926.604166666664</v>
      </c>
      <c r="N1129">
        <v>1413318600</v>
      </c>
      <c r="O1129" t="b">
        <v>0</v>
      </c>
      <c r="P1129">
        <v>23</v>
      </c>
      <c r="Q1129" t="b">
        <v>0</v>
      </c>
      <c r="R1129" t="s">
        <v>8283</v>
      </c>
      <c r="S1129" s="6">
        <f>F1129/E1129</f>
        <v>1.6714285714285713E-2</v>
      </c>
      <c r="T1129" s="7">
        <f>F1129/P1129</f>
        <v>25.434782608695652</v>
      </c>
      <c r="U1129" t="s">
        <v>8332</v>
      </c>
      <c r="V1129" t="s">
        <v>8334</v>
      </c>
    </row>
    <row r="1130" spans="1:22" x14ac:dyDescent="0.25">
      <c r="A1130">
        <v>1128</v>
      </c>
      <c r="B1130" s="3" t="s">
        <v>1129</v>
      </c>
      <c r="C1130" s="3" t="s">
        <v>5238</v>
      </c>
      <c r="D1130" s="3">
        <f t="shared" si="34"/>
        <v>999</v>
      </c>
      <c r="E1130">
        <v>1000</v>
      </c>
      <c r="F1130">
        <v>1</v>
      </c>
      <c r="G1130" t="s">
        <v>8221</v>
      </c>
      <c r="H1130" t="s">
        <v>8225</v>
      </c>
      <c r="I1130" t="s">
        <v>8247</v>
      </c>
      <c r="J1130" s="12">
        <f>(K1130/86400)+25569+(-6/24)</f>
        <v>41858.399502314816</v>
      </c>
      <c r="K1130">
        <v>1407425717</v>
      </c>
      <c r="L1130" t="str">
        <f t="shared" si="35"/>
        <v>Jul</v>
      </c>
      <c r="M1130" s="12">
        <f>(N1130/86400)+25569+(-6/24)</f>
        <v>41828.399502314816</v>
      </c>
      <c r="N1130">
        <v>1404833717</v>
      </c>
      <c r="O1130" t="b">
        <v>0</v>
      </c>
      <c r="P1130">
        <v>1</v>
      </c>
      <c r="Q1130" t="b">
        <v>0</v>
      </c>
      <c r="R1130" t="s">
        <v>8283</v>
      </c>
      <c r="S1130" s="6">
        <f>F1130/E1130</f>
        <v>1E-3</v>
      </c>
      <c r="T1130" s="7">
        <f>F1130/P1130</f>
        <v>1</v>
      </c>
      <c r="U1130" t="s">
        <v>8332</v>
      </c>
      <c r="V1130" t="s">
        <v>8334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 s="3">
        <f t="shared" si="34"/>
        <v>19979</v>
      </c>
      <c r="E1131">
        <v>20000</v>
      </c>
      <c r="F1131">
        <v>21</v>
      </c>
      <c r="G1131" t="s">
        <v>8221</v>
      </c>
      <c r="H1131" t="s">
        <v>8224</v>
      </c>
      <c r="I1131" t="s">
        <v>8246</v>
      </c>
      <c r="J1131" s="12">
        <f>(K1131/86400)+25569+(-6/24)</f>
        <v>42526.014965277776</v>
      </c>
      <c r="K1131">
        <v>1465107693</v>
      </c>
      <c r="L1131" t="str">
        <f t="shared" si="35"/>
        <v>May</v>
      </c>
      <c r="M1131" s="12">
        <f>(N1131/86400)+25569+(-6/24)</f>
        <v>42496.014965277776</v>
      </c>
      <c r="N1131">
        <v>1462515693</v>
      </c>
      <c r="O1131" t="b">
        <v>0</v>
      </c>
      <c r="P1131">
        <v>2</v>
      </c>
      <c r="Q1131" t="b">
        <v>0</v>
      </c>
      <c r="R1131" t="s">
        <v>8283</v>
      </c>
      <c r="S1131" s="6">
        <f>F1131/E1131</f>
        <v>1.0499999999999999E-3</v>
      </c>
      <c r="T1131" s="7">
        <f>F1131/P1131</f>
        <v>10.5</v>
      </c>
      <c r="U1131" t="s">
        <v>8332</v>
      </c>
      <c r="V1131" t="s">
        <v>8334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 s="3">
        <f t="shared" si="34"/>
        <v>4989</v>
      </c>
      <c r="E1132">
        <v>5000</v>
      </c>
      <c r="F1132">
        <v>11</v>
      </c>
      <c r="G1132" t="s">
        <v>8221</v>
      </c>
      <c r="H1132" t="s">
        <v>8224</v>
      </c>
      <c r="I1132" t="s">
        <v>8246</v>
      </c>
      <c r="J1132" s="12">
        <f>(K1132/86400)+25569+(-6/24)</f>
        <v>41968.788194444445</v>
      </c>
      <c r="K1132">
        <v>1416963300</v>
      </c>
      <c r="L1132" t="str">
        <f t="shared" si="35"/>
        <v>Sep</v>
      </c>
      <c r="M1132" s="12">
        <f>(N1132/86400)+25569+(-6/24)</f>
        <v>41908.746527777781</v>
      </c>
      <c r="N1132">
        <v>1411775700</v>
      </c>
      <c r="O1132" t="b">
        <v>0</v>
      </c>
      <c r="P1132">
        <v>3</v>
      </c>
      <c r="Q1132" t="b">
        <v>0</v>
      </c>
      <c r="R1132" t="s">
        <v>8283</v>
      </c>
      <c r="S1132" s="6">
        <f>F1132/E1132</f>
        <v>2.2000000000000001E-3</v>
      </c>
      <c r="T1132" s="7">
        <f>F1132/P1132</f>
        <v>3.6666666666666665</v>
      </c>
      <c r="U1132" t="s">
        <v>8332</v>
      </c>
      <c r="V1132" t="s">
        <v>8334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 s="3">
        <f t="shared" si="34"/>
        <v>40000</v>
      </c>
      <c r="E1133">
        <v>40000</v>
      </c>
      <c r="F1133">
        <v>0</v>
      </c>
      <c r="G1133" t="s">
        <v>8221</v>
      </c>
      <c r="H1133" t="s">
        <v>8226</v>
      </c>
      <c r="I1133" t="s">
        <v>8248</v>
      </c>
      <c r="J1133" s="12">
        <f>(K1133/86400)+25569+(-6/24)</f>
        <v>42362.658194444448</v>
      </c>
      <c r="K1133">
        <v>1450993668</v>
      </c>
      <c r="L1133" t="str">
        <f t="shared" si="35"/>
        <v>Nov</v>
      </c>
      <c r="M1133" s="12">
        <f>(N1133/86400)+25569+(-6/24)</f>
        <v>42332.658194444448</v>
      </c>
      <c r="N1133">
        <v>1448401668</v>
      </c>
      <c r="O1133" t="b">
        <v>0</v>
      </c>
      <c r="P1133">
        <v>0</v>
      </c>
      <c r="Q1133" t="b">
        <v>0</v>
      </c>
      <c r="R1133" t="s">
        <v>8283</v>
      </c>
      <c r="S1133" s="6">
        <f>F1133/E1133</f>
        <v>0</v>
      </c>
      <c r="T1133" s="9" t="s">
        <v>7235</v>
      </c>
      <c r="U1133" t="s">
        <v>8332</v>
      </c>
      <c r="V1133" t="s">
        <v>8334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 s="3">
        <f t="shared" si="34"/>
        <v>8562</v>
      </c>
      <c r="E1134">
        <v>10000</v>
      </c>
      <c r="F1134">
        <v>1438</v>
      </c>
      <c r="G1134" t="s">
        <v>8221</v>
      </c>
      <c r="H1134" t="s">
        <v>8229</v>
      </c>
      <c r="I1134" t="s">
        <v>8251</v>
      </c>
      <c r="J1134" s="12">
        <f>(K1134/86400)+25569+(-6/24)</f>
        <v>42735.865405092598</v>
      </c>
      <c r="K1134">
        <v>1483238771</v>
      </c>
      <c r="L1134" t="str">
        <f t="shared" si="35"/>
        <v>Dec</v>
      </c>
      <c r="M1134" s="12">
        <f>(N1134/86400)+25569+(-6/24)</f>
        <v>42705.865405092598</v>
      </c>
      <c r="N1134">
        <v>1480646771</v>
      </c>
      <c r="O1134" t="b">
        <v>0</v>
      </c>
      <c r="P1134">
        <v>13</v>
      </c>
      <c r="Q1134" t="b">
        <v>0</v>
      </c>
      <c r="R1134" t="s">
        <v>8283</v>
      </c>
      <c r="S1134" s="6">
        <f>F1134/E1134</f>
        <v>0.14380000000000001</v>
      </c>
      <c r="T1134" s="7">
        <f>F1134/P1134</f>
        <v>110.61538461538461</v>
      </c>
      <c r="U1134" t="s">
        <v>8332</v>
      </c>
      <c r="V1134" t="s">
        <v>8334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 s="3">
        <f t="shared" si="34"/>
        <v>2980</v>
      </c>
      <c r="E1135">
        <v>3000</v>
      </c>
      <c r="F1135">
        <v>20</v>
      </c>
      <c r="G1135" t="s">
        <v>8221</v>
      </c>
      <c r="H1135" t="s">
        <v>8225</v>
      </c>
      <c r="I1135" t="s">
        <v>8247</v>
      </c>
      <c r="J1135" s="12">
        <f>(K1135/86400)+25569+(-6/24)</f>
        <v>41851.157187500001</v>
      </c>
      <c r="K1135">
        <v>1406799981</v>
      </c>
      <c r="L1135" t="str">
        <f t="shared" si="35"/>
        <v>Jul</v>
      </c>
      <c r="M1135" s="12">
        <f>(N1135/86400)+25569+(-6/24)</f>
        <v>41821.157187500001</v>
      </c>
      <c r="N1135">
        <v>1404207981</v>
      </c>
      <c r="O1135" t="b">
        <v>0</v>
      </c>
      <c r="P1135">
        <v>1</v>
      </c>
      <c r="Q1135" t="b">
        <v>0</v>
      </c>
      <c r="R1135" t="s">
        <v>8283</v>
      </c>
      <c r="S1135" s="6">
        <f>F1135/E1135</f>
        <v>6.6666666666666671E-3</v>
      </c>
      <c r="T1135" s="7">
        <f>F1135/P1135</f>
        <v>20</v>
      </c>
      <c r="U1135" t="s">
        <v>8332</v>
      </c>
      <c r="V1135" t="s">
        <v>8334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 s="3">
        <f t="shared" si="34"/>
        <v>24999</v>
      </c>
      <c r="E1136">
        <v>25000</v>
      </c>
      <c r="F1136">
        <v>1</v>
      </c>
      <c r="G1136" t="s">
        <v>8221</v>
      </c>
      <c r="H1136" t="s">
        <v>8226</v>
      </c>
      <c r="I1136" t="s">
        <v>8248</v>
      </c>
      <c r="J1136" s="12">
        <f>(K1136/86400)+25569+(-6/24)</f>
        <v>41971.939583333333</v>
      </c>
      <c r="K1136">
        <v>1417235580</v>
      </c>
      <c r="L1136" t="str">
        <f t="shared" si="35"/>
        <v>Nov</v>
      </c>
      <c r="M1136" s="12">
        <f>(N1136/86400)+25569+(-6/24)</f>
        <v>41958.035046296296</v>
      </c>
      <c r="N1136">
        <v>1416034228</v>
      </c>
      <c r="O1136" t="b">
        <v>0</v>
      </c>
      <c r="P1136">
        <v>1</v>
      </c>
      <c r="Q1136" t="b">
        <v>0</v>
      </c>
      <c r="R1136" t="s">
        <v>8283</v>
      </c>
      <c r="S1136" s="6">
        <f>F1136/E1136</f>
        <v>4.0000000000000003E-5</v>
      </c>
      <c r="T1136" s="7">
        <f>F1136/P1136</f>
        <v>1</v>
      </c>
      <c r="U1136" t="s">
        <v>8332</v>
      </c>
      <c r="V1136" t="s">
        <v>8334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 s="3">
        <f t="shared" si="34"/>
        <v>950</v>
      </c>
      <c r="E1137">
        <v>1000</v>
      </c>
      <c r="F1137">
        <v>50</v>
      </c>
      <c r="G1137" t="s">
        <v>8221</v>
      </c>
      <c r="H1137" t="s">
        <v>8236</v>
      </c>
      <c r="I1137" t="s">
        <v>8249</v>
      </c>
      <c r="J1137" s="12">
        <f>(K1137/86400)+25569+(-6/24)</f>
        <v>42588.73951388889</v>
      </c>
      <c r="K1137">
        <v>1470527094</v>
      </c>
      <c r="L1137" t="str">
        <f t="shared" si="35"/>
        <v>Jul</v>
      </c>
      <c r="M1137" s="12">
        <f>(N1137/86400)+25569+(-6/24)</f>
        <v>42558.73951388889</v>
      </c>
      <c r="N1137">
        <v>1467935094</v>
      </c>
      <c r="O1137" t="b">
        <v>0</v>
      </c>
      <c r="P1137">
        <v>1</v>
      </c>
      <c r="Q1137" t="b">
        <v>0</v>
      </c>
      <c r="R1137" t="s">
        <v>8283</v>
      </c>
      <c r="S1137" s="6">
        <f>F1137/E1137</f>
        <v>0.05</v>
      </c>
      <c r="T1137" s="7">
        <f>F1137/P1137</f>
        <v>50</v>
      </c>
      <c r="U1137" t="s">
        <v>8332</v>
      </c>
      <c r="V1137" t="s">
        <v>8334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 s="3">
        <f t="shared" si="34"/>
        <v>3920</v>
      </c>
      <c r="E1138">
        <v>4190</v>
      </c>
      <c r="F1138">
        <v>270</v>
      </c>
      <c r="G1138" t="s">
        <v>8221</v>
      </c>
      <c r="H1138" t="s">
        <v>8230</v>
      </c>
      <c r="I1138" t="s">
        <v>8249</v>
      </c>
      <c r="J1138" s="12">
        <f>(K1138/86400)+25569+(-6/24)</f>
        <v>42357.421631944446</v>
      </c>
      <c r="K1138">
        <v>1450541229</v>
      </c>
      <c r="L1138" t="str">
        <f t="shared" si="35"/>
        <v>Nov</v>
      </c>
      <c r="M1138" s="12">
        <f>(N1138/86400)+25569+(-6/24)</f>
        <v>42327.421631944446</v>
      </c>
      <c r="N1138">
        <v>1447949229</v>
      </c>
      <c r="O1138" t="b">
        <v>0</v>
      </c>
      <c r="P1138">
        <v>6</v>
      </c>
      <c r="Q1138" t="b">
        <v>0</v>
      </c>
      <c r="R1138" t="s">
        <v>8283</v>
      </c>
      <c r="S1138" s="6">
        <f>F1138/E1138</f>
        <v>6.4439140811455853E-2</v>
      </c>
      <c r="T1138" s="7">
        <f>F1138/P1138</f>
        <v>45</v>
      </c>
      <c r="U1138" t="s">
        <v>8332</v>
      </c>
      <c r="V1138" t="s">
        <v>8334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 s="3">
        <f t="shared" si="34"/>
        <v>15125</v>
      </c>
      <c r="E1139">
        <v>25000</v>
      </c>
      <c r="F1139">
        <v>9875</v>
      </c>
      <c r="G1139" t="s">
        <v>8221</v>
      </c>
      <c r="H1139" t="s">
        <v>8224</v>
      </c>
      <c r="I1139" t="s">
        <v>8246</v>
      </c>
      <c r="J1139" s="12">
        <f>(K1139/86400)+25569+(-6/24)</f>
        <v>42483.569687499999</v>
      </c>
      <c r="K1139">
        <v>1461440421</v>
      </c>
      <c r="L1139" t="str">
        <f t="shared" si="35"/>
        <v>Mar</v>
      </c>
      <c r="M1139" s="12">
        <f>(N1139/86400)+25569+(-6/24)</f>
        <v>42453.569687499999</v>
      </c>
      <c r="N1139">
        <v>1458848421</v>
      </c>
      <c r="O1139" t="b">
        <v>0</v>
      </c>
      <c r="P1139">
        <v>39</v>
      </c>
      <c r="Q1139" t="b">
        <v>0</v>
      </c>
      <c r="R1139" t="s">
        <v>8283</v>
      </c>
      <c r="S1139" s="6">
        <f>F1139/E1139</f>
        <v>0.39500000000000002</v>
      </c>
      <c r="T1139" s="7">
        <f>F1139/P1139</f>
        <v>253.2051282051282</v>
      </c>
      <c r="U1139" t="s">
        <v>8332</v>
      </c>
      <c r="V1139" t="s">
        <v>8334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 s="3">
        <f t="shared" si="34"/>
        <v>34875</v>
      </c>
      <c r="E1140">
        <v>35000</v>
      </c>
      <c r="F1140">
        <v>125</v>
      </c>
      <c r="G1140" t="s">
        <v>8221</v>
      </c>
      <c r="H1140" t="s">
        <v>8224</v>
      </c>
      <c r="I1140" t="s">
        <v>8246</v>
      </c>
      <c r="J1140" s="12">
        <f>(K1140/86400)+25569+(-6/24)</f>
        <v>42756.6566087963</v>
      </c>
      <c r="K1140">
        <v>1485035131</v>
      </c>
      <c r="L1140" t="str">
        <f t="shared" si="35"/>
        <v>Jan</v>
      </c>
      <c r="M1140" s="12">
        <f>(N1140/86400)+25569+(-6/24)</f>
        <v>42736.6566087963</v>
      </c>
      <c r="N1140">
        <v>1483307131</v>
      </c>
      <c r="O1140" t="b">
        <v>0</v>
      </c>
      <c r="P1140">
        <v>4</v>
      </c>
      <c r="Q1140" t="b">
        <v>0</v>
      </c>
      <c r="R1140" t="s">
        <v>8283</v>
      </c>
      <c r="S1140" s="6">
        <f>F1140/E1140</f>
        <v>3.5714285714285713E-3</v>
      </c>
      <c r="T1140" s="7">
        <f>F1140/P1140</f>
        <v>31.25</v>
      </c>
      <c r="U1140" t="s">
        <v>8332</v>
      </c>
      <c r="V1140" t="s">
        <v>8334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 s="3">
        <f t="shared" si="34"/>
        <v>7995</v>
      </c>
      <c r="E1141">
        <v>8000</v>
      </c>
      <c r="F1141">
        <v>5</v>
      </c>
      <c r="G1141" t="s">
        <v>8221</v>
      </c>
      <c r="H1141" t="s">
        <v>8224</v>
      </c>
      <c r="I1141" t="s">
        <v>8246</v>
      </c>
      <c r="J1141" s="12">
        <f>(K1141/86400)+25569+(-6/24)</f>
        <v>42005.09752314815</v>
      </c>
      <c r="K1141">
        <v>1420100426</v>
      </c>
      <c r="L1141" t="str">
        <f t="shared" si="35"/>
        <v>Dec</v>
      </c>
      <c r="M1141" s="12">
        <f>(N1141/86400)+25569+(-6/24)</f>
        <v>41975.09752314815</v>
      </c>
      <c r="N1141">
        <v>1417508426</v>
      </c>
      <c r="O1141" t="b">
        <v>0</v>
      </c>
      <c r="P1141">
        <v>1</v>
      </c>
      <c r="Q1141" t="b">
        <v>0</v>
      </c>
      <c r="R1141" t="s">
        <v>8283</v>
      </c>
      <c r="S1141" s="6">
        <f>F1141/E1141</f>
        <v>6.2500000000000001E-4</v>
      </c>
      <c r="T1141" s="7">
        <f>F1141/P1141</f>
        <v>5</v>
      </c>
      <c r="U1141" t="s">
        <v>8332</v>
      </c>
      <c r="V1141" t="s">
        <v>8334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 s="3">
        <f t="shared" si="34"/>
        <v>5000</v>
      </c>
      <c r="E1142">
        <v>5000</v>
      </c>
      <c r="F1142">
        <v>0</v>
      </c>
      <c r="G1142" t="s">
        <v>8221</v>
      </c>
      <c r="H1142" t="s">
        <v>8225</v>
      </c>
      <c r="I1142" t="s">
        <v>8247</v>
      </c>
      <c r="J1142" s="12">
        <f>(K1142/86400)+25569+(-6/24)</f>
        <v>42222.212048611109</v>
      </c>
      <c r="K1142">
        <v>1438859121</v>
      </c>
      <c r="L1142" t="str">
        <f t="shared" si="35"/>
        <v>Jul</v>
      </c>
      <c r="M1142" s="12">
        <f>(N1142/86400)+25569+(-6/24)</f>
        <v>42192.212048611109</v>
      </c>
      <c r="N1142">
        <v>1436267121</v>
      </c>
      <c r="O1142" t="b">
        <v>0</v>
      </c>
      <c r="P1142">
        <v>0</v>
      </c>
      <c r="Q1142" t="b">
        <v>0</v>
      </c>
      <c r="R1142" t="s">
        <v>8283</v>
      </c>
      <c r="S1142" s="6">
        <f>F1142/E1142</f>
        <v>0</v>
      </c>
      <c r="T1142" s="9" t="s">
        <v>7235</v>
      </c>
      <c r="U1142" t="s">
        <v>8332</v>
      </c>
      <c r="V1142" t="s">
        <v>8334</v>
      </c>
    </row>
    <row r="1143" spans="1:22" x14ac:dyDescent="0.25">
      <c r="A1143">
        <v>1141</v>
      </c>
      <c r="B1143" s="3" t="s">
        <v>1142</v>
      </c>
      <c r="C1143" s="3" t="s">
        <v>5251</v>
      </c>
      <c r="D1143" s="3">
        <f t="shared" si="34"/>
        <v>500</v>
      </c>
      <c r="E1143">
        <v>500</v>
      </c>
      <c r="F1143">
        <v>0</v>
      </c>
      <c r="G1143" t="s">
        <v>8221</v>
      </c>
      <c r="H1143" t="s">
        <v>8236</v>
      </c>
      <c r="I1143" t="s">
        <v>8249</v>
      </c>
      <c r="J1143" s="12">
        <f>(K1143/86400)+25569+(-6/24)</f>
        <v>42194.449652777781</v>
      </c>
      <c r="K1143">
        <v>1436460450</v>
      </c>
      <c r="L1143" t="str">
        <f t="shared" si="35"/>
        <v>Jun</v>
      </c>
      <c r="M1143" s="12">
        <f>(N1143/86400)+25569+(-6/24)</f>
        <v>42164.449652777781</v>
      </c>
      <c r="N1143">
        <v>1433868450</v>
      </c>
      <c r="O1143" t="b">
        <v>0</v>
      </c>
      <c r="P1143">
        <v>0</v>
      </c>
      <c r="Q1143" t="b">
        <v>0</v>
      </c>
      <c r="R1143" t="s">
        <v>8283</v>
      </c>
      <c r="S1143" s="6">
        <f>F1143/E1143</f>
        <v>0</v>
      </c>
      <c r="T1143" s="9" t="s">
        <v>7235</v>
      </c>
      <c r="U1143" t="s">
        <v>8332</v>
      </c>
      <c r="V1143" t="s">
        <v>8334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 s="3">
        <f t="shared" si="34"/>
        <v>4000</v>
      </c>
      <c r="E1144">
        <v>4000</v>
      </c>
      <c r="F1144">
        <v>0</v>
      </c>
      <c r="G1144" t="s">
        <v>8221</v>
      </c>
      <c r="H1144" t="s">
        <v>8224</v>
      </c>
      <c r="I1144" t="s">
        <v>8246</v>
      </c>
      <c r="J1144" s="12">
        <f>(K1144/86400)+25569+(-6/24)</f>
        <v>42051.756099537037</v>
      </c>
      <c r="K1144">
        <v>1424131727</v>
      </c>
      <c r="L1144" t="str">
        <f t="shared" si="35"/>
        <v>Jan</v>
      </c>
      <c r="M1144" s="12">
        <f>(N1144/86400)+25569+(-6/24)</f>
        <v>42021.756099537037</v>
      </c>
      <c r="N1144">
        <v>1421539727</v>
      </c>
      <c r="O1144" t="b">
        <v>0</v>
      </c>
      <c r="P1144">
        <v>0</v>
      </c>
      <c r="Q1144" t="b">
        <v>0</v>
      </c>
      <c r="R1144" t="s">
        <v>8283</v>
      </c>
      <c r="S1144" s="6">
        <f>F1144/E1144</f>
        <v>0</v>
      </c>
      <c r="T1144" s="9" t="s">
        <v>7235</v>
      </c>
      <c r="U1144" t="s">
        <v>8332</v>
      </c>
      <c r="V1144" t="s">
        <v>8334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 s="3">
        <f t="shared" si="34"/>
        <v>44814</v>
      </c>
      <c r="E1145">
        <v>45000</v>
      </c>
      <c r="F1145">
        <v>186</v>
      </c>
      <c r="G1145" t="s">
        <v>8221</v>
      </c>
      <c r="H1145" t="s">
        <v>8224</v>
      </c>
      <c r="I1145" t="s">
        <v>8246</v>
      </c>
      <c r="J1145" s="12">
        <f>(K1145/86400)+25569+(-6/24)</f>
        <v>42354.94358796296</v>
      </c>
      <c r="K1145">
        <v>1450327126</v>
      </c>
      <c r="L1145" t="str">
        <f t="shared" si="35"/>
        <v>Nov</v>
      </c>
      <c r="M1145" s="12">
        <f>(N1145/86400)+25569+(-6/24)</f>
        <v>42324.94358796296</v>
      </c>
      <c r="N1145">
        <v>1447735126</v>
      </c>
      <c r="O1145" t="b">
        <v>0</v>
      </c>
      <c r="P1145">
        <v>8</v>
      </c>
      <c r="Q1145" t="b">
        <v>0</v>
      </c>
      <c r="R1145" t="s">
        <v>8283</v>
      </c>
      <c r="S1145" s="6">
        <f>F1145/E1145</f>
        <v>4.1333333333333335E-3</v>
      </c>
      <c r="T1145" s="7">
        <f>F1145/P1145</f>
        <v>23.25</v>
      </c>
      <c r="U1145" t="s">
        <v>8332</v>
      </c>
      <c r="V1145" t="s">
        <v>8334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 s="3">
        <f t="shared" si="34"/>
        <v>9300</v>
      </c>
      <c r="E1146">
        <v>9300</v>
      </c>
      <c r="F1146">
        <v>0</v>
      </c>
      <c r="G1146" t="s">
        <v>8221</v>
      </c>
      <c r="H1146" t="s">
        <v>8224</v>
      </c>
      <c r="I1146" t="s">
        <v>8246</v>
      </c>
      <c r="J1146" s="12">
        <f>(K1146/86400)+25569+(-6/24)</f>
        <v>42122.931944444441</v>
      </c>
      <c r="K1146">
        <v>1430281320</v>
      </c>
      <c r="L1146" t="str">
        <f t="shared" si="35"/>
        <v>Mar</v>
      </c>
      <c r="M1146" s="12">
        <f>(N1146/86400)+25569+(-6/24)</f>
        <v>42092.931944444441</v>
      </c>
      <c r="N1146">
        <v>1427689320</v>
      </c>
      <c r="O1146" t="b">
        <v>0</v>
      </c>
      <c r="P1146">
        <v>0</v>
      </c>
      <c r="Q1146" t="b">
        <v>0</v>
      </c>
      <c r="R1146" t="s">
        <v>8284</v>
      </c>
      <c r="S1146" s="6">
        <f>F1146/E1146</f>
        <v>0</v>
      </c>
      <c r="T1146" s="9" t="s">
        <v>7235</v>
      </c>
      <c r="U1146" t="s">
        <v>8335</v>
      </c>
      <c r="V1146" t="s">
        <v>8336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 s="3">
        <f t="shared" si="34"/>
        <v>79900</v>
      </c>
      <c r="E1147">
        <v>80000</v>
      </c>
      <c r="F1147">
        <v>100</v>
      </c>
      <c r="G1147" t="s">
        <v>8221</v>
      </c>
      <c r="H1147" t="s">
        <v>8224</v>
      </c>
      <c r="I1147" t="s">
        <v>8246</v>
      </c>
      <c r="J1147" s="12">
        <f>(K1147/86400)+25569+(-6/24)</f>
        <v>41914.49759259259</v>
      </c>
      <c r="K1147">
        <v>1412272592</v>
      </c>
      <c r="L1147" t="str">
        <f t="shared" si="35"/>
        <v>Aug</v>
      </c>
      <c r="M1147" s="12">
        <f>(N1147/86400)+25569+(-6/24)</f>
        <v>41854.49759259259</v>
      </c>
      <c r="N1147">
        <v>1407088592</v>
      </c>
      <c r="O1147" t="b">
        <v>0</v>
      </c>
      <c r="P1147">
        <v>1</v>
      </c>
      <c r="Q1147" t="b">
        <v>0</v>
      </c>
      <c r="R1147" t="s">
        <v>8284</v>
      </c>
      <c r="S1147" s="6">
        <f>F1147/E1147</f>
        <v>1.25E-3</v>
      </c>
      <c r="T1147" s="7">
        <f>F1147/P1147</f>
        <v>100</v>
      </c>
      <c r="U1147" t="s">
        <v>8335</v>
      </c>
      <c r="V1147" t="s">
        <v>8336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 s="3">
        <f t="shared" si="34"/>
        <v>5470</v>
      </c>
      <c r="E1148">
        <v>6000</v>
      </c>
      <c r="F1148">
        <v>530</v>
      </c>
      <c r="G1148" t="s">
        <v>8221</v>
      </c>
      <c r="H1148" t="s">
        <v>8224</v>
      </c>
      <c r="I1148" t="s">
        <v>8246</v>
      </c>
      <c r="J1148" s="12">
        <f>(K1148/86400)+25569+(-6/24)</f>
        <v>41761.7033912037</v>
      </c>
      <c r="K1148">
        <v>1399071173</v>
      </c>
      <c r="L1148" t="str">
        <f t="shared" si="35"/>
        <v>Mar</v>
      </c>
      <c r="M1148" s="12">
        <f>(N1148/86400)+25569+(-6/24)</f>
        <v>41723.7033912037</v>
      </c>
      <c r="N1148">
        <v>1395787973</v>
      </c>
      <c r="O1148" t="b">
        <v>0</v>
      </c>
      <c r="P1148">
        <v>12</v>
      </c>
      <c r="Q1148" t="b">
        <v>0</v>
      </c>
      <c r="R1148" t="s">
        <v>8284</v>
      </c>
      <c r="S1148" s="6">
        <f>F1148/E1148</f>
        <v>8.8333333333333333E-2</v>
      </c>
      <c r="T1148" s="7">
        <f>F1148/P1148</f>
        <v>44.166666666666664</v>
      </c>
      <c r="U1148" t="s">
        <v>8335</v>
      </c>
      <c r="V1148" t="s">
        <v>8336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 s="3">
        <f t="shared" si="34"/>
        <v>25000</v>
      </c>
      <c r="E1149">
        <v>25000</v>
      </c>
      <c r="F1149">
        <v>0</v>
      </c>
      <c r="G1149" t="s">
        <v>8221</v>
      </c>
      <c r="H1149" t="s">
        <v>8229</v>
      </c>
      <c r="I1149" t="s">
        <v>8251</v>
      </c>
      <c r="J1149" s="12">
        <f>(K1149/86400)+25569+(-6/24)</f>
        <v>41931.722025462965</v>
      </c>
      <c r="K1149">
        <v>1413760783</v>
      </c>
      <c r="L1149" t="str">
        <f t="shared" si="35"/>
        <v>Aug</v>
      </c>
      <c r="M1149" s="12">
        <f>(N1149/86400)+25569+(-6/24)</f>
        <v>41871.722025462965</v>
      </c>
      <c r="N1149">
        <v>1408576783</v>
      </c>
      <c r="O1149" t="b">
        <v>0</v>
      </c>
      <c r="P1149">
        <v>0</v>
      </c>
      <c r="Q1149" t="b">
        <v>0</v>
      </c>
      <c r="R1149" t="s">
        <v>8284</v>
      </c>
      <c r="S1149" s="6">
        <f>F1149/E1149</f>
        <v>0</v>
      </c>
      <c r="T1149" s="9" t="s">
        <v>7235</v>
      </c>
      <c r="U1149" t="s">
        <v>8335</v>
      </c>
      <c r="V1149" t="s">
        <v>8336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 s="3">
        <f t="shared" si="34"/>
        <v>14927</v>
      </c>
      <c r="E1150">
        <v>15000</v>
      </c>
      <c r="F1150">
        <v>73</v>
      </c>
      <c r="G1150" t="s">
        <v>8221</v>
      </c>
      <c r="H1150" t="s">
        <v>8224</v>
      </c>
      <c r="I1150" t="s">
        <v>8246</v>
      </c>
      <c r="J1150" s="12">
        <f>(K1150/86400)+25569+(-6/24)</f>
        <v>42704.962743055556</v>
      </c>
      <c r="K1150">
        <v>1480568781</v>
      </c>
      <c r="L1150" t="str">
        <f t="shared" si="35"/>
        <v>Oct</v>
      </c>
      <c r="M1150" s="12">
        <f>(N1150/86400)+25569+(-6/24)</f>
        <v>42674.921076388884</v>
      </c>
      <c r="N1150">
        <v>1477973181</v>
      </c>
      <c r="O1150" t="b">
        <v>0</v>
      </c>
      <c r="P1150">
        <v>3</v>
      </c>
      <c r="Q1150" t="b">
        <v>0</v>
      </c>
      <c r="R1150" t="s">
        <v>8284</v>
      </c>
      <c r="S1150" s="6">
        <f>F1150/E1150</f>
        <v>4.8666666666666667E-3</v>
      </c>
      <c r="T1150" s="7">
        <f>F1150/P1150</f>
        <v>24.333333333333332</v>
      </c>
      <c r="U1150" t="s">
        <v>8335</v>
      </c>
      <c r="V1150" t="s">
        <v>8336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 s="3">
        <f t="shared" si="34"/>
        <v>49925</v>
      </c>
      <c r="E1151">
        <v>50000</v>
      </c>
      <c r="F1151">
        <v>75</v>
      </c>
      <c r="G1151" t="s">
        <v>8221</v>
      </c>
      <c r="H1151" t="s">
        <v>8224</v>
      </c>
      <c r="I1151" t="s">
        <v>8246</v>
      </c>
      <c r="J1151" s="12">
        <f>(K1151/86400)+25569+(-6/24)</f>
        <v>42537.46025462963</v>
      </c>
      <c r="K1151">
        <v>1466096566</v>
      </c>
      <c r="L1151" t="str">
        <f t="shared" si="35"/>
        <v>May</v>
      </c>
      <c r="M1151" s="12">
        <f>(N1151/86400)+25569+(-6/24)</f>
        <v>42507.46025462963</v>
      </c>
      <c r="N1151">
        <v>1463504566</v>
      </c>
      <c r="O1151" t="b">
        <v>0</v>
      </c>
      <c r="P1151">
        <v>2</v>
      </c>
      <c r="Q1151" t="b">
        <v>0</v>
      </c>
      <c r="R1151" t="s">
        <v>8284</v>
      </c>
      <c r="S1151" s="6">
        <f>F1151/E1151</f>
        <v>1.5E-3</v>
      </c>
      <c r="T1151" s="7">
        <f>F1151/P1151</f>
        <v>37.5</v>
      </c>
      <c r="U1151" t="s">
        <v>8335</v>
      </c>
      <c r="V1151" t="s">
        <v>8336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 s="3">
        <f t="shared" si="34"/>
        <v>2248</v>
      </c>
      <c r="E1152">
        <v>2500</v>
      </c>
      <c r="F1152">
        <v>252</v>
      </c>
      <c r="G1152" t="s">
        <v>8221</v>
      </c>
      <c r="H1152" t="s">
        <v>8224</v>
      </c>
      <c r="I1152" t="s">
        <v>8246</v>
      </c>
      <c r="J1152" s="12">
        <f>(K1152/86400)+25569+(-6/24)</f>
        <v>42377.704571759255</v>
      </c>
      <c r="K1152">
        <v>1452293675</v>
      </c>
      <c r="L1152" t="str">
        <f t="shared" si="35"/>
        <v>Nov</v>
      </c>
      <c r="M1152" s="12">
        <f>(N1152/86400)+25569+(-6/24)</f>
        <v>42317.704571759255</v>
      </c>
      <c r="N1152">
        <v>1447109675</v>
      </c>
      <c r="O1152" t="b">
        <v>0</v>
      </c>
      <c r="P1152">
        <v>6</v>
      </c>
      <c r="Q1152" t="b">
        <v>0</v>
      </c>
      <c r="R1152" t="s">
        <v>8284</v>
      </c>
      <c r="S1152" s="6">
        <f>F1152/E1152</f>
        <v>0.1008</v>
      </c>
      <c r="T1152" s="7">
        <f>F1152/P1152</f>
        <v>42</v>
      </c>
      <c r="U1152" t="s">
        <v>8335</v>
      </c>
      <c r="V1152" t="s">
        <v>8336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 s="3">
        <f t="shared" si="34"/>
        <v>25000</v>
      </c>
      <c r="E1153">
        <v>25000</v>
      </c>
      <c r="F1153">
        <v>0</v>
      </c>
      <c r="G1153" t="s">
        <v>8221</v>
      </c>
      <c r="H1153" t="s">
        <v>8224</v>
      </c>
      <c r="I1153" t="s">
        <v>8246</v>
      </c>
      <c r="J1153" s="12">
        <f>(K1153/86400)+25569+(-6/24)</f>
        <v>42253.852581018524</v>
      </c>
      <c r="K1153">
        <v>1441592863</v>
      </c>
      <c r="L1153" t="str">
        <f t="shared" si="35"/>
        <v>Aug</v>
      </c>
      <c r="M1153" s="12">
        <f>(N1153/86400)+25569+(-6/24)</f>
        <v>42223.852581018524</v>
      </c>
      <c r="N1153">
        <v>1439000863</v>
      </c>
      <c r="O1153" t="b">
        <v>0</v>
      </c>
      <c r="P1153">
        <v>0</v>
      </c>
      <c r="Q1153" t="b">
        <v>0</v>
      </c>
      <c r="R1153" t="s">
        <v>8284</v>
      </c>
      <c r="S1153" s="6">
        <f>F1153/E1153</f>
        <v>0</v>
      </c>
      <c r="T1153" s="9" t="s">
        <v>7235</v>
      </c>
      <c r="U1153" t="s">
        <v>8335</v>
      </c>
      <c r="V1153" t="s">
        <v>8336</v>
      </c>
    </row>
    <row r="1154" spans="1:22" x14ac:dyDescent="0.25">
      <c r="A1154">
        <v>1152</v>
      </c>
      <c r="B1154" s="3" t="s">
        <v>1153</v>
      </c>
      <c r="C1154" s="3" t="s">
        <v>5262</v>
      </c>
      <c r="D1154" s="3">
        <f t="shared" si="34"/>
        <v>15089</v>
      </c>
      <c r="E1154">
        <v>16000</v>
      </c>
      <c r="F1154">
        <v>911</v>
      </c>
      <c r="G1154" t="s">
        <v>8221</v>
      </c>
      <c r="H1154" t="s">
        <v>8224</v>
      </c>
      <c r="I1154" t="s">
        <v>8246</v>
      </c>
      <c r="J1154" s="12">
        <f>(K1154/86400)+25569+(-6/24)</f>
        <v>42139.459629629629</v>
      </c>
      <c r="K1154">
        <v>1431709312</v>
      </c>
      <c r="L1154" t="str">
        <f t="shared" si="35"/>
        <v>Apr</v>
      </c>
      <c r="M1154" s="12">
        <f>(N1154/86400)+25569+(-6/24)</f>
        <v>42109.459629629629</v>
      </c>
      <c r="N1154">
        <v>1429117312</v>
      </c>
      <c r="O1154" t="b">
        <v>0</v>
      </c>
      <c r="P1154">
        <v>15</v>
      </c>
      <c r="Q1154" t="b">
        <v>0</v>
      </c>
      <c r="R1154" t="s">
        <v>8284</v>
      </c>
      <c r="S1154" s="6">
        <f>F1154/E1154</f>
        <v>5.6937500000000002E-2</v>
      </c>
      <c r="T1154" s="7">
        <f>F1154/P1154</f>
        <v>60.733333333333334</v>
      </c>
      <c r="U1154" t="s">
        <v>8335</v>
      </c>
      <c r="V1154" t="s">
        <v>8336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 s="3">
        <f t="shared" ref="D1155:D1218" si="36">E1155-F1155</f>
        <v>7950</v>
      </c>
      <c r="E1155">
        <v>8000</v>
      </c>
      <c r="F1155">
        <v>50</v>
      </c>
      <c r="G1155" t="s">
        <v>8221</v>
      </c>
      <c r="H1155" t="s">
        <v>8224</v>
      </c>
      <c r="I1155" t="s">
        <v>8246</v>
      </c>
      <c r="J1155" s="12">
        <f>(K1155/86400)+25569+(-6/24)</f>
        <v>42173.464178240742</v>
      </c>
      <c r="K1155">
        <v>1434647305</v>
      </c>
      <c r="L1155" t="str">
        <f t="shared" ref="L1155:L1218" si="37">TEXT(M1155,"mmm")</f>
        <v>May</v>
      </c>
      <c r="M1155" s="12">
        <f>(N1155/86400)+25569+(-6/24)</f>
        <v>42143.464178240742</v>
      </c>
      <c r="N1155">
        <v>1432055305</v>
      </c>
      <c r="O1155" t="b">
        <v>0</v>
      </c>
      <c r="P1155">
        <v>1</v>
      </c>
      <c r="Q1155" t="b">
        <v>0</v>
      </c>
      <c r="R1155" t="s">
        <v>8284</v>
      </c>
      <c r="S1155" s="6">
        <f>F1155/E1155</f>
        <v>6.2500000000000003E-3</v>
      </c>
      <c r="T1155" s="7">
        <f>F1155/P1155</f>
        <v>50</v>
      </c>
      <c r="U1155" t="s">
        <v>8335</v>
      </c>
      <c r="V1155" t="s">
        <v>8336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 s="3">
        <f t="shared" si="36"/>
        <v>4675</v>
      </c>
      <c r="E1156">
        <v>5000</v>
      </c>
      <c r="F1156">
        <v>325</v>
      </c>
      <c r="G1156" t="s">
        <v>8221</v>
      </c>
      <c r="H1156" t="s">
        <v>8224</v>
      </c>
      <c r="I1156" t="s">
        <v>8246</v>
      </c>
      <c r="J1156" s="12">
        <f>(K1156/86400)+25569+(-6/24)</f>
        <v>42252.858865740738</v>
      </c>
      <c r="K1156">
        <v>1441507006</v>
      </c>
      <c r="L1156" t="str">
        <f t="shared" si="37"/>
        <v>Aug</v>
      </c>
      <c r="M1156" s="12">
        <f>(N1156/86400)+25569+(-6/24)</f>
        <v>42222.858865740738</v>
      </c>
      <c r="N1156">
        <v>1438915006</v>
      </c>
      <c r="O1156" t="b">
        <v>0</v>
      </c>
      <c r="P1156">
        <v>3</v>
      </c>
      <c r="Q1156" t="b">
        <v>0</v>
      </c>
      <c r="R1156" t="s">
        <v>8284</v>
      </c>
      <c r="S1156" s="6">
        <f>F1156/E1156</f>
        <v>6.5000000000000002E-2</v>
      </c>
      <c r="T1156" s="7">
        <f>F1156/P1156</f>
        <v>108.33333333333333</v>
      </c>
      <c r="U1156" t="s">
        <v>8335</v>
      </c>
      <c r="V1156" t="s">
        <v>8336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 s="3">
        <f t="shared" si="36"/>
        <v>24812</v>
      </c>
      <c r="E1157">
        <v>25000</v>
      </c>
      <c r="F1157">
        <v>188</v>
      </c>
      <c r="G1157" t="s">
        <v>8221</v>
      </c>
      <c r="H1157" t="s">
        <v>8224</v>
      </c>
      <c r="I1157" t="s">
        <v>8246</v>
      </c>
      <c r="J1157" s="12">
        <f>(K1157/86400)+25569+(-6/24)</f>
        <v>41865.513981481483</v>
      </c>
      <c r="K1157">
        <v>1408040408</v>
      </c>
      <c r="L1157" t="str">
        <f t="shared" si="37"/>
        <v>Jul</v>
      </c>
      <c r="M1157" s="12">
        <f>(N1157/86400)+25569+(-6/24)</f>
        <v>41835.513981481483</v>
      </c>
      <c r="N1157">
        <v>1405448408</v>
      </c>
      <c r="O1157" t="b">
        <v>0</v>
      </c>
      <c r="P1157">
        <v>8</v>
      </c>
      <c r="Q1157" t="b">
        <v>0</v>
      </c>
      <c r="R1157" t="s">
        <v>8284</v>
      </c>
      <c r="S1157" s="6">
        <f>F1157/E1157</f>
        <v>7.5199999999999998E-3</v>
      </c>
      <c r="T1157" s="7">
        <f>F1157/P1157</f>
        <v>23.5</v>
      </c>
      <c r="U1157" t="s">
        <v>8335</v>
      </c>
      <c r="V1157" t="s">
        <v>8336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 s="3">
        <f t="shared" si="36"/>
        <v>6500</v>
      </c>
      <c r="E1158">
        <v>6500</v>
      </c>
      <c r="F1158">
        <v>0</v>
      </c>
      <c r="G1158" t="s">
        <v>8221</v>
      </c>
      <c r="H1158" t="s">
        <v>8224</v>
      </c>
      <c r="I1158" t="s">
        <v>8246</v>
      </c>
      <c r="J1158" s="12">
        <f>(K1158/86400)+25569+(-6/24)</f>
        <v>42058.82131944444</v>
      </c>
      <c r="K1158">
        <v>1424742162</v>
      </c>
      <c r="L1158" t="str">
        <f t="shared" si="37"/>
        <v>Jan</v>
      </c>
      <c r="M1158" s="12">
        <f>(N1158/86400)+25569+(-6/24)</f>
        <v>42028.82131944444</v>
      </c>
      <c r="N1158">
        <v>1422150162</v>
      </c>
      <c r="O1158" t="b">
        <v>0</v>
      </c>
      <c r="P1158">
        <v>0</v>
      </c>
      <c r="Q1158" t="b">
        <v>0</v>
      </c>
      <c r="R1158" t="s">
        <v>8284</v>
      </c>
      <c r="S1158" s="6">
        <f>F1158/E1158</f>
        <v>0</v>
      </c>
      <c r="T1158" s="9" t="s">
        <v>7235</v>
      </c>
      <c r="U1158" t="s">
        <v>8335</v>
      </c>
      <c r="V1158" t="s">
        <v>8336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 s="3">
        <f t="shared" si="36"/>
        <v>9849</v>
      </c>
      <c r="E1159">
        <v>10000</v>
      </c>
      <c r="F1159">
        <v>151</v>
      </c>
      <c r="G1159" t="s">
        <v>8221</v>
      </c>
      <c r="H1159" t="s">
        <v>8224</v>
      </c>
      <c r="I1159" t="s">
        <v>8246</v>
      </c>
      <c r="J1159" s="12">
        <f>(K1159/86400)+25569+(-6/24)</f>
        <v>41978.419907407406</v>
      </c>
      <c r="K1159">
        <v>1417795480</v>
      </c>
      <c r="L1159" t="str">
        <f t="shared" si="37"/>
        <v>Oct</v>
      </c>
      <c r="M1159" s="12">
        <f>(N1159/86400)+25569+(-6/24)</f>
        <v>41918.378240740742</v>
      </c>
      <c r="N1159">
        <v>1412607880</v>
      </c>
      <c r="O1159" t="b">
        <v>0</v>
      </c>
      <c r="P1159">
        <v>3</v>
      </c>
      <c r="Q1159" t="b">
        <v>0</v>
      </c>
      <c r="R1159" t="s">
        <v>8284</v>
      </c>
      <c r="S1159" s="6">
        <f>F1159/E1159</f>
        <v>1.5100000000000001E-2</v>
      </c>
      <c r="T1159" s="7">
        <f>F1159/P1159</f>
        <v>50.333333333333336</v>
      </c>
      <c r="U1159" t="s">
        <v>8335</v>
      </c>
      <c r="V1159" t="s">
        <v>8336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 s="3">
        <f t="shared" si="36"/>
        <v>7465</v>
      </c>
      <c r="E1160">
        <v>7500</v>
      </c>
      <c r="F1160">
        <v>35</v>
      </c>
      <c r="G1160" t="s">
        <v>8221</v>
      </c>
      <c r="H1160" t="s">
        <v>8224</v>
      </c>
      <c r="I1160" t="s">
        <v>8246</v>
      </c>
      <c r="J1160" s="12">
        <f>(K1160/86400)+25569+(-6/24)</f>
        <v>41981.84175925926</v>
      </c>
      <c r="K1160">
        <v>1418091128</v>
      </c>
      <c r="L1160" t="str">
        <f t="shared" si="37"/>
        <v>Nov</v>
      </c>
      <c r="M1160" s="12">
        <f>(N1160/86400)+25569+(-6/24)</f>
        <v>41951.84175925926</v>
      </c>
      <c r="N1160">
        <v>1415499128</v>
      </c>
      <c r="O1160" t="b">
        <v>0</v>
      </c>
      <c r="P1160">
        <v>3</v>
      </c>
      <c r="Q1160" t="b">
        <v>0</v>
      </c>
      <c r="R1160" t="s">
        <v>8284</v>
      </c>
      <c r="S1160" s="6">
        <f>F1160/E1160</f>
        <v>4.6666666666666671E-3</v>
      </c>
      <c r="T1160" s="7">
        <f>F1160/P1160</f>
        <v>11.666666666666666</v>
      </c>
      <c r="U1160" t="s">
        <v>8335</v>
      </c>
      <c r="V1160" t="s">
        <v>8336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 s="3">
        <f t="shared" si="36"/>
        <v>6750</v>
      </c>
      <c r="E1161">
        <v>6750</v>
      </c>
      <c r="F1161">
        <v>0</v>
      </c>
      <c r="G1161" t="s">
        <v>8221</v>
      </c>
      <c r="H1161" t="s">
        <v>8224</v>
      </c>
      <c r="I1161" t="s">
        <v>8246</v>
      </c>
      <c r="J1161" s="12">
        <f>(K1161/86400)+25569+(-6/24)</f>
        <v>42185.40625</v>
      </c>
      <c r="K1161">
        <v>1435679100</v>
      </c>
      <c r="L1161" t="str">
        <f t="shared" si="37"/>
        <v>May</v>
      </c>
      <c r="M1161" s="12">
        <f>(N1161/86400)+25569+(-6/24)</f>
        <v>42154.476446759261</v>
      </c>
      <c r="N1161">
        <v>1433006765</v>
      </c>
      <c r="O1161" t="b">
        <v>0</v>
      </c>
      <c r="P1161">
        <v>0</v>
      </c>
      <c r="Q1161" t="b">
        <v>0</v>
      </c>
      <c r="R1161" t="s">
        <v>8284</v>
      </c>
      <c r="S1161" s="6">
        <f>F1161/E1161</f>
        <v>0</v>
      </c>
      <c r="T1161" s="9" t="s">
        <v>7235</v>
      </c>
      <c r="U1161" t="s">
        <v>8335</v>
      </c>
      <c r="V1161" t="s">
        <v>8336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 s="3">
        <f t="shared" si="36"/>
        <v>28845</v>
      </c>
      <c r="E1162">
        <v>30000</v>
      </c>
      <c r="F1162">
        <v>1155</v>
      </c>
      <c r="G1162" t="s">
        <v>8221</v>
      </c>
      <c r="H1162" t="s">
        <v>8224</v>
      </c>
      <c r="I1162" t="s">
        <v>8246</v>
      </c>
      <c r="J1162" s="12">
        <f>(K1162/86400)+25569+(-6/24)</f>
        <v>42090.863263888888</v>
      </c>
      <c r="K1162">
        <v>1427510586</v>
      </c>
      <c r="L1162" t="str">
        <f t="shared" si="37"/>
        <v>Feb</v>
      </c>
      <c r="M1162" s="12">
        <f>(N1162/86400)+25569+(-6/24)</f>
        <v>42060.904930555553</v>
      </c>
      <c r="N1162">
        <v>1424922186</v>
      </c>
      <c r="O1162" t="b">
        <v>0</v>
      </c>
      <c r="P1162">
        <v>19</v>
      </c>
      <c r="Q1162" t="b">
        <v>0</v>
      </c>
      <c r="R1162" t="s">
        <v>8284</v>
      </c>
      <c r="S1162" s="6">
        <f>F1162/E1162</f>
        <v>3.85E-2</v>
      </c>
      <c r="T1162" s="7">
        <f>F1162/P1162</f>
        <v>60.789473684210527</v>
      </c>
      <c r="U1162" t="s">
        <v>8335</v>
      </c>
      <c r="V1162" t="s">
        <v>8336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 s="3">
        <f t="shared" si="36"/>
        <v>18000</v>
      </c>
      <c r="E1163">
        <v>18000</v>
      </c>
      <c r="F1163">
        <v>0</v>
      </c>
      <c r="G1163" t="s">
        <v>8221</v>
      </c>
      <c r="H1163" t="s">
        <v>8224</v>
      </c>
      <c r="I1163" t="s">
        <v>8246</v>
      </c>
      <c r="J1163" s="12">
        <f>(K1163/86400)+25569+(-6/24)</f>
        <v>42143.379502314812</v>
      </c>
      <c r="K1163">
        <v>1432047989</v>
      </c>
      <c r="L1163" t="str">
        <f t="shared" si="37"/>
        <v>Apr</v>
      </c>
      <c r="M1163" s="12">
        <f>(N1163/86400)+25569+(-6/24)</f>
        <v>42122.379502314812</v>
      </c>
      <c r="N1163">
        <v>1430233589</v>
      </c>
      <c r="O1163" t="b">
        <v>0</v>
      </c>
      <c r="P1163">
        <v>0</v>
      </c>
      <c r="Q1163" t="b">
        <v>0</v>
      </c>
      <c r="R1163" t="s">
        <v>8284</v>
      </c>
      <c r="S1163" s="6">
        <f>F1163/E1163</f>
        <v>0</v>
      </c>
      <c r="T1163" s="9" t="s">
        <v>7235</v>
      </c>
      <c r="U1163" t="s">
        <v>8335</v>
      </c>
      <c r="V1163" t="s">
        <v>8336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 s="3">
        <f t="shared" si="36"/>
        <v>59965</v>
      </c>
      <c r="E1164">
        <v>60000</v>
      </c>
      <c r="F1164">
        <v>35</v>
      </c>
      <c r="G1164" t="s">
        <v>8221</v>
      </c>
      <c r="H1164" t="s">
        <v>8224</v>
      </c>
      <c r="I1164" t="s">
        <v>8246</v>
      </c>
      <c r="J1164" s="12">
        <f>(K1164/86400)+25569+(-6/24)</f>
        <v>41907.433611111112</v>
      </c>
      <c r="K1164">
        <v>1411662264</v>
      </c>
      <c r="L1164" t="str">
        <f t="shared" si="37"/>
        <v>Aug</v>
      </c>
      <c r="M1164" s="12">
        <f>(N1164/86400)+25569+(-6/24)</f>
        <v>41876.433611111112</v>
      </c>
      <c r="N1164">
        <v>1408983864</v>
      </c>
      <c r="O1164" t="b">
        <v>0</v>
      </c>
      <c r="P1164">
        <v>2</v>
      </c>
      <c r="Q1164" t="b">
        <v>0</v>
      </c>
      <c r="R1164" t="s">
        <v>8284</v>
      </c>
      <c r="S1164" s="6">
        <f>F1164/E1164</f>
        <v>5.8333333333333338E-4</v>
      </c>
      <c r="T1164" s="7">
        <f>F1164/P1164</f>
        <v>17.5</v>
      </c>
      <c r="U1164" t="s">
        <v>8335</v>
      </c>
      <c r="V1164" t="s">
        <v>8336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 s="3">
        <f t="shared" si="36"/>
        <v>5200</v>
      </c>
      <c r="E1165">
        <v>5200</v>
      </c>
      <c r="F1165">
        <v>0</v>
      </c>
      <c r="G1165" t="s">
        <v>8221</v>
      </c>
      <c r="H1165" t="s">
        <v>8224</v>
      </c>
      <c r="I1165" t="s">
        <v>8246</v>
      </c>
      <c r="J1165" s="12">
        <f>(K1165/86400)+25569+(-6/24)</f>
        <v>41860.473611111112</v>
      </c>
      <c r="K1165">
        <v>1407604920</v>
      </c>
      <c r="L1165" t="str">
        <f t="shared" si="37"/>
        <v>Jul</v>
      </c>
      <c r="M1165" s="12">
        <f>(N1165/86400)+25569+(-6/24)</f>
        <v>41830.473611111112</v>
      </c>
      <c r="N1165">
        <v>1405012920</v>
      </c>
      <c r="O1165" t="b">
        <v>0</v>
      </c>
      <c r="P1165">
        <v>0</v>
      </c>
      <c r="Q1165" t="b">
        <v>0</v>
      </c>
      <c r="R1165" t="s">
        <v>8284</v>
      </c>
      <c r="S1165" s="6">
        <f>F1165/E1165</f>
        <v>0</v>
      </c>
      <c r="T1165" s="9" t="s">
        <v>7235</v>
      </c>
      <c r="U1165" t="s">
        <v>8335</v>
      </c>
      <c r="V1165" t="s">
        <v>8336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 s="3">
        <f t="shared" si="36"/>
        <v>10000</v>
      </c>
      <c r="E1166">
        <v>10000</v>
      </c>
      <c r="F1166">
        <v>0</v>
      </c>
      <c r="G1166" t="s">
        <v>8221</v>
      </c>
      <c r="H1166" t="s">
        <v>8224</v>
      </c>
      <c r="I1166" t="s">
        <v>8246</v>
      </c>
      <c r="J1166" s="12">
        <f>(K1166/86400)+25569+(-6/24)</f>
        <v>42539.474328703705</v>
      </c>
      <c r="K1166">
        <v>1466270582</v>
      </c>
      <c r="L1166" t="str">
        <f t="shared" si="37"/>
        <v>May</v>
      </c>
      <c r="M1166" s="12">
        <f>(N1166/86400)+25569+(-6/24)</f>
        <v>42509.474328703705</v>
      </c>
      <c r="N1166">
        <v>1463678582</v>
      </c>
      <c r="O1166" t="b">
        <v>0</v>
      </c>
      <c r="P1166">
        <v>0</v>
      </c>
      <c r="Q1166" t="b">
        <v>0</v>
      </c>
      <c r="R1166" t="s">
        <v>8284</v>
      </c>
      <c r="S1166" s="6">
        <f>F1166/E1166</f>
        <v>0</v>
      </c>
      <c r="T1166" s="9" t="s">
        <v>7235</v>
      </c>
      <c r="U1166" t="s">
        <v>8335</v>
      </c>
      <c r="V1166" t="s">
        <v>8336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 s="3">
        <f t="shared" si="36"/>
        <v>7929.5</v>
      </c>
      <c r="E1167">
        <v>10000</v>
      </c>
      <c r="F1167">
        <v>2070.5</v>
      </c>
      <c r="G1167" t="s">
        <v>8221</v>
      </c>
      <c r="H1167" t="s">
        <v>8224</v>
      </c>
      <c r="I1167" t="s">
        <v>8246</v>
      </c>
      <c r="J1167" s="12">
        <f>(K1167/86400)+25569+(-6/24)</f>
        <v>41825.964467592596</v>
      </c>
      <c r="K1167">
        <v>1404623330</v>
      </c>
      <c r="L1167" t="str">
        <f t="shared" si="37"/>
        <v>Jun</v>
      </c>
      <c r="M1167" s="12">
        <f>(N1167/86400)+25569+(-6/24)</f>
        <v>41791.964467592596</v>
      </c>
      <c r="N1167">
        <v>1401685730</v>
      </c>
      <c r="O1167" t="b">
        <v>0</v>
      </c>
      <c r="P1167">
        <v>25</v>
      </c>
      <c r="Q1167" t="b">
        <v>0</v>
      </c>
      <c r="R1167" t="s">
        <v>8284</v>
      </c>
      <c r="S1167" s="6">
        <f>F1167/E1167</f>
        <v>0.20705000000000001</v>
      </c>
      <c r="T1167" s="7">
        <f>F1167/P1167</f>
        <v>82.82</v>
      </c>
      <c r="U1167" t="s">
        <v>8335</v>
      </c>
      <c r="V1167" t="s">
        <v>8336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 s="3">
        <f t="shared" si="36"/>
        <v>12129</v>
      </c>
      <c r="E1168">
        <v>15000</v>
      </c>
      <c r="F1168">
        <v>2871</v>
      </c>
      <c r="G1168" t="s">
        <v>8221</v>
      </c>
      <c r="H1168" t="s">
        <v>8224</v>
      </c>
      <c r="I1168" t="s">
        <v>8246</v>
      </c>
      <c r="J1168" s="12">
        <f>(K1168/86400)+25569+(-6/24)</f>
        <v>42180.916666666672</v>
      </c>
      <c r="K1168">
        <v>1435291200</v>
      </c>
      <c r="L1168" t="str">
        <f t="shared" si="37"/>
        <v>May</v>
      </c>
      <c r="M1168" s="12">
        <f>(N1168/86400)+25569+(-6/24)</f>
        <v>42150.235439814816</v>
      </c>
      <c r="N1168">
        <v>1432640342</v>
      </c>
      <c r="O1168" t="b">
        <v>0</v>
      </c>
      <c r="P1168">
        <v>8</v>
      </c>
      <c r="Q1168" t="b">
        <v>0</v>
      </c>
      <c r="R1168" t="s">
        <v>8284</v>
      </c>
      <c r="S1168" s="6">
        <f>F1168/E1168</f>
        <v>0.19139999999999999</v>
      </c>
      <c r="T1168" s="7">
        <f>F1168/P1168</f>
        <v>358.875</v>
      </c>
      <c r="U1168" t="s">
        <v>8335</v>
      </c>
      <c r="V1168" t="s">
        <v>8336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 s="3">
        <f t="shared" si="36"/>
        <v>59021</v>
      </c>
      <c r="E1169">
        <v>60000</v>
      </c>
      <c r="F1169">
        <v>979</v>
      </c>
      <c r="G1169" t="s">
        <v>8221</v>
      </c>
      <c r="H1169" t="s">
        <v>8224</v>
      </c>
      <c r="I1169" t="s">
        <v>8246</v>
      </c>
      <c r="J1169" s="12">
        <f>(K1169/86400)+25569+(-6/24)</f>
        <v>41894.484895833331</v>
      </c>
      <c r="K1169">
        <v>1410543495</v>
      </c>
      <c r="L1169" t="str">
        <f t="shared" si="37"/>
        <v>Aug</v>
      </c>
      <c r="M1169" s="12">
        <f>(N1169/86400)+25569+(-6/24)</f>
        <v>41863.484895833331</v>
      </c>
      <c r="N1169">
        <v>1407865095</v>
      </c>
      <c r="O1169" t="b">
        <v>0</v>
      </c>
      <c r="P1169">
        <v>16</v>
      </c>
      <c r="Q1169" t="b">
        <v>0</v>
      </c>
      <c r="R1169" t="s">
        <v>8284</v>
      </c>
      <c r="S1169" s="6">
        <f>F1169/E1169</f>
        <v>1.6316666666666667E-2</v>
      </c>
      <c r="T1169" s="7">
        <f>F1169/P1169</f>
        <v>61.1875</v>
      </c>
      <c r="U1169" t="s">
        <v>8335</v>
      </c>
      <c r="V1169" t="s">
        <v>8336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 s="3">
        <f t="shared" si="36"/>
        <v>16980</v>
      </c>
      <c r="E1170">
        <v>18000</v>
      </c>
      <c r="F1170">
        <v>1020</v>
      </c>
      <c r="G1170" t="s">
        <v>8221</v>
      </c>
      <c r="H1170" t="s">
        <v>8224</v>
      </c>
      <c r="I1170" t="s">
        <v>8246</v>
      </c>
      <c r="J1170" s="12">
        <f>(K1170/86400)+25569+(-6/24)</f>
        <v>42634.803993055553</v>
      </c>
      <c r="K1170">
        <v>1474507065</v>
      </c>
      <c r="L1170" t="str">
        <f t="shared" si="37"/>
        <v>Aug</v>
      </c>
      <c r="M1170" s="12">
        <f>(N1170/86400)+25569+(-6/24)</f>
        <v>42604.803993055553</v>
      </c>
      <c r="N1170">
        <v>1471915065</v>
      </c>
      <c r="O1170" t="b">
        <v>0</v>
      </c>
      <c r="P1170">
        <v>3</v>
      </c>
      <c r="Q1170" t="b">
        <v>0</v>
      </c>
      <c r="R1170" t="s">
        <v>8284</v>
      </c>
      <c r="S1170" s="6">
        <f>F1170/E1170</f>
        <v>5.6666666666666664E-2</v>
      </c>
      <c r="T1170" s="7">
        <f>F1170/P1170</f>
        <v>340</v>
      </c>
      <c r="U1170" t="s">
        <v>8335</v>
      </c>
      <c r="V1170" t="s">
        <v>8336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 s="3">
        <f t="shared" si="36"/>
        <v>9983</v>
      </c>
      <c r="E1171">
        <v>10000</v>
      </c>
      <c r="F1171">
        <v>17</v>
      </c>
      <c r="G1171" t="s">
        <v>8221</v>
      </c>
      <c r="H1171" t="s">
        <v>8224</v>
      </c>
      <c r="I1171" t="s">
        <v>8246</v>
      </c>
      <c r="J1171" s="12">
        <f>(K1171/86400)+25569+(-6/24)</f>
        <v>42057.103738425925</v>
      </c>
      <c r="K1171">
        <v>1424593763</v>
      </c>
      <c r="L1171" t="str">
        <f t="shared" si="37"/>
        <v>Jan</v>
      </c>
      <c r="M1171" s="12">
        <f>(N1171/86400)+25569+(-6/24)</f>
        <v>42027.103738425925</v>
      </c>
      <c r="N1171">
        <v>1422001763</v>
      </c>
      <c r="O1171" t="b">
        <v>0</v>
      </c>
      <c r="P1171">
        <v>3</v>
      </c>
      <c r="Q1171" t="b">
        <v>0</v>
      </c>
      <c r="R1171" t="s">
        <v>8284</v>
      </c>
      <c r="S1171" s="6">
        <f>F1171/E1171</f>
        <v>1.6999999999999999E-3</v>
      </c>
      <c r="T1171" s="7">
        <f>F1171/P1171</f>
        <v>5.666666666666667</v>
      </c>
      <c r="U1171" t="s">
        <v>8335</v>
      </c>
      <c r="V1171" t="s">
        <v>8336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 s="3">
        <f t="shared" si="36"/>
        <v>24900</v>
      </c>
      <c r="E1172">
        <v>25000</v>
      </c>
      <c r="F1172">
        <v>100</v>
      </c>
      <c r="G1172" t="s">
        <v>8221</v>
      </c>
      <c r="H1172" t="s">
        <v>8225</v>
      </c>
      <c r="I1172" t="s">
        <v>8247</v>
      </c>
      <c r="J1172" s="12">
        <f>(K1172/86400)+25569+(-6/24)</f>
        <v>42154.643182870372</v>
      </c>
      <c r="K1172">
        <v>1433021171</v>
      </c>
      <c r="L1172" t="str">
        <f t="shared" si="37"/>
        <v>Apr</v>
      </c>
      <c r="M1172" s="12">
        <f>(N1172/86400)+25569+(-6/24)</f>
        <v>42124.643182870372</v>
      </c>
      <c r="N1172">
        <v>1430429171</v>
      </c>
      <c r="O1172" t="b">
        <v>0</v>
      </c>
      <c r="P1172">
        <v>2</v>
      </c>
      <c r="Q1172" t="b">
        <v>0</v>
      </c>
      <c r="R1172" t="s">
        <v>8284</v>
      </c>
      <c r="S1172" s="6">
        <f>F1172/E1172</f>
        <v>4.0000000000000001E-3</v>
      </c>
      <c r="T1172" s="7">
        <f>F1172/P1172</f>
        <v>50</v>
      </c>
      <c r="U1172" t="s">
        <v>8335</v>
      </c>
      <c r="V1172" t="s">
        <v>8336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 s="3">
        <f t="shared" si="36"/>
        <v>24975</v>
      </c>
      <c r="E1173">
        <v>25000</v>
      </c>
      <c r="F1173">
        <v>25</v>
      </c>
      <c r="G1173" t="s">
        <v>8221</v>
      </c>
      <c r="H1173" t="s">
        <v>8224</v>
      </c>
      <c r="I1173" t="s">
        <v>8246</v>
      </c>
      <c r="J1173" s="12">
        <f>(K1173/86400)+25569+(-6/24)</f>
        <v>41956.596377314811</v>
      </c>
      <c r="K1173">
        <v>1415909927</v>
      </c>
      <c r="L1173" t="str">
        <f t="shared" si="37"/>
        <v>Oct</v>
      </c>
      <c r="M1173" s="12">
        <f>(N1173/86400)+25569+(-6/24)</f>
        <v>41938.554710648146</v>
      </c>
      <c r="N1173">
        <v>1414351127</v>
      </c>
      <c r="O1173" t="b">
        <v>0</v>
      </c>
      <c r="P1173">
        <v>1</v>
      </c>
      <c r="Q1173" t="b">
        <v>0</v>
      </c>
      <c r="R1173" t="s">
        <v>8284</v>
      </c>
      <c r="S1173" s="6">
        <f>F1173/E1173</f>
        <v>1E-3</v>
      </c>
      <c r="T1173" s="7">
        <f>F1173/P1173</f>
        <v>25</v>
      </c>
      <c r="U1173" t="s">
        <v>8335</v>
      </c>
      <c r="V1173" t="s">
        <v>8336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 s="3">
        <f t="shared" si="36"/>
        <v>9000</v>
      </c>
      <c r="E1174">
        <v>9000</v>
      </c>
      <c r="F1174">
        <v>0</v>
      </c>
      <c r="G1174" t="s">
        <v>8221</v>
      </c>
      <c r="H1174" t="s">
        <v>8224</v>
      </c>
      <c r="I1174" t="s">
        <v>8246</v>
      </c>
      <c r="J1174" s="12">
        <f>(K1174/86400)+25569+(-6/24)</f>
        <v>41871.432314814811</v>
      </c>
      <c r="K1174">
        <v>1408551752</v>
      </c>
      <c r="L1174" t="str">
        <f t="shared" si="37"/>
        <v>Jul</v>
      </c>
      <c r="M1174" s="12">
        <f>(N1174/86400)+25569+(-6/24)</f>
        <v>41841.432314814811</v>
      </c>
      <c r="N1174">
        <v>1405959752</v>
      </c>
      <c r="O1174" t="b">
        <v>0</v>
      </c>
      <c r="P1174">
        <v>0</v>
      </c>
      <c r="Q1174" t="b">
        <v>0</v>
      </c>
      <c r="R1174" t="s">
        <v>8284</v>
      </c>
      <c r="S1174" s="6">
        <f>F1174/E1174</f>
        <v>0</v>
      </c>
      <c r="T1174" s="9" t="s">
        <v>7235</v>
      </c>
      <c r="U1174" t="s">
        <v>8335</v>
      </c>
      <c r="V1174" t="s">
        <v>8336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 s="3">
        <f t="shared" si="36"/>
        <v>124970</v>
      </c>
      <c r="E1175">
        <v>125000</v>
      </c>
      <c r="F1175">
        <v>30</v>
      </c>
      <c r="G1175" t="s">
        <v>8221</v>
      </c>
      <c r="H1175" t="s">
        <v>8224</v>
      </c>
      <c r="I1175" t="s">
        <v>8246</v>
      </c>
      <c r="J1175" s="12">
        <f>(K1175/86400)+25569+(-6/24)</f>
        <v>42218.935844907406</v>
      </c>
      <c r="K1175">
        <v>1438576057</v>
      </c>
      <c r="L1175" t="str">
        <f t="shared" si="37"/>
        <v>Jun</v>
      </c>
      <c r="M1175" s="12">
        <f>(N1175/86400)+25569+(-6/24)</f>
        <v>42183.935844907406</v>
      </c>
      <c r="N1175">
        <v>1435552057</v>
      </c>
      <c r="O1175" t="b">
        <v>0</v>
      </c>
      <c r="P1175">
        <v>1</v>
      </c>
      <c r="Q1175" t="b">
        <v>0</v>
      </c>
      <c r="R1175" t="s">
        <v>8284</v>
      </c>
      <c r="S1175" s="6">
        <f>F1175/E1175</f>
        <v>2.4000000000000001E-4</v>
      </c>
      <c r="T1175" s="7">
        <f>F1175/P1175</f>
        <v>30</v>
      </c>
      <c r="U1175" t="s">
        <v>8335</v>
      </c>
      <c r="V1175" t="s">
        <v>8336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 s="3">
        <f t="shared" si="36"/>
        <v>14114</v>
      </c>
      <c r="E1176">
        <v>15000</v>
      </c>
      <c r="F1176">
        <v>886</v>
      </c>
      <c r="G1176" t="s">
        <v>8221</v>
      </c>
      <c r="H1176" t="s">
        <v>8224</v>
      </c>
      <c r="I1176" t="s">
        <v>8246</v>
      </c>
      <c r="J1176" s="12">
        <f>(K1176/86400)+25569+(-6/24)</f>
        <v>42498.59174768519</v>
      </c>
      <c r="K1176">
        <v>1462738327</v>
      </c>
      <c r="L1176" t="str">
        <f t="shared" si="37"/>
        <v>Apr</v>
      </c>
      <c r="M1176" s="12">
        <f>(N1176/86400)+25569+(-6/24)</f>
        <v>42468.59174768519</v>
      </c>
      <c r="N1176">
        <v>1460146327</v>
      </c>
      <c r="O1176" t="b">
        <v>0</v>
      </c>
      <c r="P1176">
        <v>19</v>
      </c>
      <c r="Q1176" t="b">
        <v>0</v>
      </c>
      <c r="R1176" t="s">
        <v>8284</v>
      </c>
      <c r="S1176" s="6">
        <f>F1176/E1176</f>
        <v>5.906666666666667E-2</v>
      </c>
      <c r="T1176" s="7">
        <f>F1176/P1176</f>
        <v>46.631578947368418</v>
      </c>
      <c r="U1176" t="s">
        <v>8335</v>
      </c>
      <c r="V1176" t="s">
        <v>8336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 s="3">
        <f t="shared" si="36"/>
        <v>19415</v>
      </c>
      <c r="E1177">
        <v>20000</v>
      </c>
      <c r="F1177">
        <v>585</v>
      </c>
      <c r="G1177" t="s">
        <v>8221</v>
      </c>
      <c r="H1177" t="s">
        <v>8224</v>
      </c>
      <c r="I1177" t="s">
        <v>8246</v>
      </c>
      <c r="J1177" s="12">
        <f>(K1177/86400)+25569+(-6/24)</f>
        <v>42200.478460648148</v>
      </c>
      <c r="K1177">
        <v>1436981339</v>
      </c>
      <c r="L1177" t="str">
        <f t="shared" si="37"/>
        <v>Jun</v>
      </c>
      <c r="M1177" s="12">
        <f>(N1177/86400)+25569+(-6/24)</f>
        <v>42170.478460648148</v>
      </c>
      <c r="N1177">
        <v>1434389339</v>
      </c>
      <c r="O1177" t="b">
        <v>0</v>
      </c>
      <c r="P1177">
        <v>9</v>
      </c>
      <c r="Q1177" t="b">
        <v>0</v>
      </c>
      <c r="R1177" t="s">
        <v>8284</v>
      </c>
      <c r="S1177" s="6">
        <f>F1177/E1177</f>
        <v>2.9250000000000002E-2</v>
      </c>
      <c r="T1177" s="7">
        <f>F1177/P1177</f>
        <v>65</v>
      </c>
      <c r="U1177" t="s">
        <v>8335</v>
      </c>
      <c r="V1177" t="s">
        <v>8336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 s="3">
        <f t="shared" si="36"/>
        <v>174990</v>
      </c>
      <c r="E1178">
        <v>175000</v>
      </c>
      <c r="F1178">
        <v>10</v>
      </c>
      <c r="G1178" t="s">
        <v>8221</v>
      </c>
      <c r="H1178" t="s">
        <v>8226</v>
      </c>
      <c r="I1178" t="s">
        <v>8248</v>
      </c>
      <c r="J1178" s="12">
        <f>(K1178/86400)+25569+(-6/24)</f>
        <v>42800.291666666672</v>
      </c>
      <c r="K1178">
        <v>1488805200</v>
      </c>
      <c r="L1178" t="str">
        <f t="shared" si="37"/>
        <v>Jan</v>
      </c>
      <c r="M1178" s="12">
        <f>(N1178/86400)+25569+(-6/24)</f>
        <v>42745.769652777773</v>
      </c>
      <c r="N1178">
        <v>1484094498</v>
      </c>
      <c r="O1178" t="b">
        <v>0</v>
      </c>
      <c r="P1178">
        <v>1</v>
      </c>
      <c r="Q1178" t="b">
        <v>0</v>
      </c>
      <c r="R1178" t="s">
        <v>8284</v>
      </c>
      <c r="S1178" s="6">
        <f>F1178/E1178</f>
        <v>5.7142857142857142E-5</v>
      </c>
      <c r="T1178" s="7">
        <f>F1178/P1178</f>
        <v>10</v>
      </c>
      <c r="U1178" t="s">
        <v>8335</v>
      </c>
      <c r="V1178" t="s">
        <v>8336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 s="3">
        <f t="shared" si="36"/>
        <v>6000</v>
      </c>
      <c r="E1179">
        <v>6000</v>
      </c>
      <c r="F1179">
        <v>0</v>
      </c>
      <c r="G1179" t="s">
        <v>8221</v>
      </c>
      <c r="H1179" t="s">
        <v>8225</v>
      </c>
      <c r="I1179" t="s">
        <v>8247</v>
      </c>
      <c r="J1179" s="12">
        <f>(K1179/86400)+25569+(-6/24)</f>
        <v>41927.410833333335</v>
      </c>
      <c r="K1179">
        <v>1413388296</v>
      </c>
      <c r="L1179" t="str">
        <f t="shared" si="37"/>
        <v>Sep</v>
      </c>
      <c r="M1179" s="12">
        <f>(N1179/86400)+25569+(-6/24)</f>
        <v>41897.410833333335</v>
      </c>
      <c r="N1179">
        <v>1410796296</v>
      </c>
      <c r="O1179" t="b">
        <v>0</v>
      </c>
      <c r="P1179">
        <v>0</v>
      </c>
      <c r="Q1179" t="b">
        <v>0</v>
      </c>
      <c r="R1179" t="s">
        <v>8284</v>
      </c>
      <c r="S1179" s="6">
        <f>F1179/E1179</f>
        <v>0</v>
      </c>
      <c r="T1179" s="9" t="s">
        <v>7235</v>
      </c>
      <c r="U1179" t="s">
        <v>8335</v>
      </c>
      <c r="V1179" t="s">
        <v>8336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 s="3">
        <f t="shared" si="36"/>
        <v>74995</v>
      </c>
      <c r="E1180">
        <v>75000</v>
      </c>
      <c r="F1180">
        <v>5</v>
      </c>
      <c r="G1180" t="s">
        <v>8221</v>
      </c>
      <c r="H1180" t="s">
        <v>8224</v>
      </c>
      <c r="I1180" t="s">
        <v>8246</v>
      </c>
      <c r="J1180" s="12">
        <f>(K1180/86400)+25569+(-6/24)</f>
        <v>41867.655694444446</v>
      </c>
      <c r="K1180">
        <v>1408225452</v>
      </c>
      <c r="L1180" t="str">
        <f t="shared" si="37"/>
        <v>Jul</v>
      </c>
      <c r="M1180" s="12">
        <f>(N1180/86400)+25569+(-6/24)</f>
        <v>41837.655694444446</v>
      </c>
      <c r="N1180">
        <v>1405633452</v>
      </c>
      <c r="O1180" t="b">
        <v>0</v>
      </c>
      <c r="P1180">
        <v>1</v>
      </c>
      <c r="Q1180" t="b">
        <v>0</v>
      </c>
      <c r="R1180" t="s">
        <v>8284</v>
      </c>
      <c r="S1180" s="6">
        <f>F1180/E1180</f>
        <v>6.666666666666667E-5</v>
      </c>
      <c r="T1180" s="7">
        <f>F1180/P1180</f>
        <v>5</v>
      </c>
      <c r="U1180" t="s">
        <v>8335</v>
      </c>
      <c r="V1180" t="s">
        <v>8336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 s="3">
        <f t="shared" si="36"/>
        <v>56800</v>
      </c>
      <c r="E1181">
        <v>60000</v>
      </c>
      <c r="F1181">
        <v>3200</v>
      </c>
      <c r="G1181" t="s">
        <v>8221</v>
      </c>
      <c r="H1181" t="s">
        <v>8229</v>
      </c>
      <c r="I1181" t="s">
        <v>8251</v>
      </c>
      <c r="J1181" s="12">
        <f>(K1181/86400)+25569+(-6/24)</f>
        <v>42305.470219907409</v>
      </c>
      <c r="K1181">
        <v>1446052627</v>
      </c>
      <c r="L1181" t="str">
        <f t="shared" si="37"/>
        <v>Sep</v>
      </c>
      <c r="M1181" s="12">
        <f>(N1181/86400)+25569+(-6/24)</f>
        <v>42275.470219907409</v>
      </c>
      <c r="N1181">
        <v>1443460627</v>
      </c>
      <c r="O1181" t="b">
        <v>0</v>
      </c>
      <c r="P1181">
        <v>5</v>
      </c>
      <c r="Q1181" t="b">
        <v>0</v>
      </c>
      <c r="R1181" t="s">
        <v>8284</v>
      </c>
      <c r="S1181" s="6">
        <f>F1181/E1181</f>
        <v>5.3333333333333337E-2</v>
      </c>
      <c r="T1181" s="7">
        <f>F1181/P1181</f>
        <v>640</v>
      </c>
      <c r="U1181" t="s">
        <v>8335</v>
      </c>
      <c r="V1181" t="s">
        <v>8336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 s="3">
        <f t="shared" si="36"/>
        <v>44125</v>
      </c>
      <c r="E1182">
        <v>50000</v>
      </c>
      <c r="F1182">
        <v>5875</v>
      </c>
      <c r="G1182" t="s">
        <v>8221</v>
      </c>
      <c r="H1182" t="s">
        <v>8224</v>
      </c>
      <c r="I1182" t="s">
        <v>8246</v>
      </c>
      <c r="J1182" s="12">
        <f>(K1182/86400)+25569+(-6/24)</f>
        <v>41818.556875000002</v>
      </c>
      <c r="K1182">
        <v>1403983314</v>
      </c>
      <c r="L1182" t="str">
        <f t="shared" si="37"/>
        <v>May</v>
      </c>
      <c r="M1182" s="12">
        <f>(N1182/86400)+25569+(-6/24)</f>
        <v>41781.556875000002</v>
      </c>
      <c r="N1182">
        <v>1400786514</v>
      </c>
      <c r="O1182" t="b">
        <v>0</v>
      </c>
      <c r="P1182">
        <v>85</v>
      </c>
      <c r="Q1182" t="b">
        <v>0</v>
      </c>
      <c r="R1182" t="s">
        <v>8284</v>
      </c>
      <c r="S1182" s="6">
        <f>F1182/E1182</f>
        <v>0.11749999999999999</v>
      </c>
      <c r="T1182" s="7">
        <f>F1182/P1182</f>
        <v>69.117647058823536</v>
      </c>
      <c r="U1182" t="s">
        <v>8335</v>
      </c>
      <c r="V1182" t="s">
        <v>8336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 s="3">
        <f t="shared" si="36"/>
        <v>49996</v>
      </c>
      <c r="E1183">
        <v>50000</v>
      </c>
      <c r="F1183">
        <v>4</v>
      </c>
      <c r="G1183" t="s">
        <v>8221</v>
      </c>
      <c r="H1183" t="s">
        <v>8224</v>
      </c>
      <c r="I1183" t="s">
        <v>8246</v>
      </c>
      <c r="J1183" s="12">
        <f>(K1183/86400)+25569+(-6/24)</f>
        <v>42064.089363425926</v>
      </c>
      <c r="K1183">
        <v>1425197321</v>
      </c>
      <c r="L1183" t="str">
        <f t="shared" si="37"/>
        <v>Jan</v>
      </c>
      <c r="M1183" s="12">
        <f>(N1183/86400)+25569+(-6/24)</f>
        <v>42034.089363425926</v>
      </c>
      <c r="N1183">
        <v>1422605321</v>
      </c>
      <c r="O1183" t="b">
        <v>0</v>
      </c>
      <c r="P1183">
        <v>3</v>
      </c>
      <c r="Q1183" t="b">
        <v>0</v>
      </c>
      <c r="R1183" t="s">
        <v>8284</v>
      </c>
      <c r="S1183" s="6">
        <f>F1183/E1183</f>
        <v>8.0000000000000007E-5</v>
      </c>
      <c r="T1183" s="7">
        <f>F1183/P1183</f>
        <v>1.3333333333333333</v>
      </c>
      <c r="U1183" t="s">
        <v>8335</v>
      </c>
      <c r="V1183" t="s">
        <v>8336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 s="3">
        <f t="shared" si="36"/>
        <v>958</v>
      </c>
      <c r="E1184">
        <v>1000</v>
      </c>
      <c r="F1184">
        <v>42</v>
      </c>
      <c r="G1184" t="s">
        <v>8221</v>
      </c>
      <c r="H1184" t="s">
        <v>8224</v>
      </c>
      <c r="I1184" t="s">
        <v>8246</v>
      </c>
      <c r="J1184" s="12">
        <f>(K1184/86400)+25569+(-6/24)</f>
        <v>42747.445833333331</v>
      </c>
      <c r="K1184">
        <v>1484239320</v>
      </c>
      <c r="L1184" t="str">
        <f t="shared" si="37"/>
        <v>Dec</v>
      </c>
      <c r="M1184" s="12">
        <f>(N1184/86400)+25569+(-6/24)</f>
        <v>42728.577407407407</v>
      </c>
      <c r="N1184">
        <v>1482609088</v>
      </c>
      <c r="O1184" t="b">
        <v>0</v>
      </c>
      <c r="P1184">
        <v>4</v>
      </c>
      <c r="Q1184" t="b">
        <v>0</v>
      </c>
      <c r="R1184" t="s">
        <v>8284</v>
      </c>
      <c r="S1184" s="6">
        <f>F1184/E1184</f>
        <v>4.2000000000000003E-2</v>
      </c>
      <c r="T1184" s="7">
        <f>F1184/P1184</f>
        <v>10.5</v>
      </c>
      <c r="U1184" t="s">
        <v>8335</v>
      </c>
      <c r="V1184" t="s">
        <v>8336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 s="3">
        <f t="shared" si="36"/>
        <v>2400</v>
      </c>
      <c r="E1185">
        <v>2500</v>
      </c>
      <c r="F1185">
        <v>100</v>
      </c>
      <c r="G1185" t="s">
        <v>8221</v>
      </c>
      <c r="H1185" t="s">
        <v>8224</v>
      </c>
      <c r="I1185" t="s">
        <v>8246</v>
      </c>
      <c r="J1185" s="12">
        <f>(K1185/86400)+25569+(-6/24)</f>
        <v>42675.915972222225</v>
      </c>
      <c r="K1185">
        <v>1478059140</v>
      </c>
      <c r="L1185" t="str">
        <f t="shared" si="37"/>
        <v>Oct</v>
      </c>
      <c r="M1185" s="12">
        <f>(N1185/86400)+25569+(-6/24)</f>
        <v>42656.61137731481</v>
      </c>
      <c r="N1185">
        <v>1476391223</v>
      </c>
      <c r="O1185" t="b">
        <v>0</v>
      </c>
      <c r="P1185">
        <v>3</v>
      </c>
      <c r="Q1185" t="b">
        <v>0</v>
      </c>
      <c r="R1185" t="s">
        <v>8284</v>
      </c>
      <c r="S1185" s="6">
        <f>F1185/E1185</f>
        <v>0.04</v>
      </c>
      <c r="T1185" s="7">
        <f>F1185/P1185</f>
        <v>33.333333333333336</v>
      </c>
      <c r="U1185" t="s">
        <v>8335</v>
      </c>
      <c r="V1185" t="s">
        <v>8336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 s="3">
        <f t="shared" si="36"/>
        <v>-1086</v>
      </c>
      <c r="E1186">
        <v>22000</v>
      </c>
      <c r="F1186">
        <v>23086</v>
      </c>
      <c r="G1186" t="s">
        <v>8219</v>
      </c>
      <c r="H1186" t="s">
        <v>8225</v>
      </c>
      <c r="I1186" t="s">
        <v>8247</v>
      </c>
      <c r="J1186" s="12">
        <f>(K1186/86400)+25569+(-6/24)</f>
        <v>42772.349664351852</v>
      </c>
      <c r="K1186">
        <v>1486391011</v>
      </c>
      <c r="L1186" t="str">
        <f t="shared" si="37"/>
        <v>Jan</v>
      </c>
      <c r="M1186" s="12">
        <f>(N1186/86400)+25569+(-6/24)</f>
        <v>42741.349664351852</v>
      </c>
      <c r="N1186">
        <v>1483712611</v>
      </c>
      <c r="O1186" t="b">
        <v>0</v>
      </c>
      <c r="P1186">
        <v>375</v>
      </c>
      <c r="Q1186" t="b">
        <v>1</v>
      </c>
      <c r="R1186" t="s">
        <v>8285</v>
      </c>
      <c r="S1186" s="6">
        <f>F1186/E1186</f>
        <v>1.0493636363636363</v>
      </c>
      <c r="T1186" s="7">
        <f>F1186/P1186</f>
        <v>61.562666666666665</v>
      </c>
      <c r="U1186" t="s">
        <v>8337</v>
      </c>
      <c r="V1186" t="s">
        <v>8338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 s="3">
        <f t="shared" si="36"/>
        <v>-680</v>
      </c>
      <c r="E1187">
        <v>12500</v>
      </c>
      <c r="F1187">
        <v>13180</v>
      </c>
      <c r="G1187" t="s">
        <v>8219</v>
      </c>
      <c r="H1187" t="s">
        <v>8224</v>
      </c>
      <c r="I1187" t="s">
        <v>8246</v>
      </c>
      <c r="J1187" s="12">
        <f>(K1187/86400)+25569+(-6/24)</f>
        <v>42162.916666666672</v>
      </c>
      <c r="K1187">
        <v>1433736000</v>
      </c>
      <c r="L1187" t="str">
        <f t="shared" si="37"/>
        <v>May</v>
      </c>
      <c r="M1187" s="12">
        <f>(N1187/86400)+25569+(-6/24)</f>
        <v>42130.615150462967</v>
      </c>
      <c r="N1187">
        <v>1430945149</v>
      </c>
      <c r="O1187" t="b">
        <v>0</v>
      </c>
      <c r="P1187">
        <v>111</v>
      </c>
      <c r="Q1187" t="b">
        <v>1</v>
      </c>
      <c r="R1187" t="s">
        <v>8285</v>
      </c>
      <c r="S1187" s="6">
        <f>F1187/E1187</f>
        <v>1.0544</v>
      </c>
      <c r="T1187" s="7">
        <f>F1187/P1187</f>
        <v>118.73873873873873</v>
      </c>
      <c r="U1187" t="s">
        <v>8337</v>
      </c>
      <c r="V1187" t="s">
        <v>8338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 s="3">
        <f t="shared" si="36"/>
        <v>-505</v>
      </c>
      <c r="E1188">
        <v>7500</v>
      </c>
      <c r="F1188">
        <v>8005</v>
      </c>
      <c r="G1188" t="s">
        <v>8219</v>
      </c>
      <c r="H1188" t="s">
        <v>8225</v>
      </c>
      <c r="I1188" t="s">
        <v>8247</v>
      </c>
      <c r="J1188" s="12">
        <f>(K1188/86400)+25569+(-6/24)</f>
        <v>42156.695833333331</v>
      </c>
      <c r="K1188">
        <v>1433198520</v>
      </c>
      <c r="L1188" t="str">
        <f t="shared" si="37"/>
        <v>Apr</v>
      </c>
      <c r="M1188" s="12">
        <f>(N1188/86400)+25569+(-6/24)</f>
        <v>42123.61336805555</v>
      </c>
      <c r="N1188">
        <v>1430340195</v>
      </c>
      <c r="O1188" t="b">
        <v>0</v>
      </c>
      <c r="P1188">
        <v>123</v>
      </c>
      <c r="Q1188" t="b">
        <v>1</v>
      </c>
      <c r="R1188" t="s">
        <v>8285</v>
      </c>
      <c r="S1188" s="6">
        <f>F1188/E1188</f>
        <v>1.0673333333333332</v>
      </c>
      <c r="T1188" s="7">
        <f>F1188/P1188</f>
        <v>65.081300813008127</v>
      </c>
      <c r="U1188" t="s">
        <v>8337</v>
      </c>
      <c r="V1188" t="s">
        <v>8338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 s="3">
        <f t="shared" si="36"/>
        <v>-361</v>
      </c>
      <c r="E1189">
        <v>8750</v>
      </c>
      <c r="F1189">
        <v>9111</v>
      </c>
      <c r="G1189" t="s">
        <v>8219</v>
      </c>
      <c r="H1189" t="s">
        <v>8224</v>
      </c>
      <c r="I1189" t="s">
        <v>8246</v>
      </c>
      <c r="J1189" s="12">
        <f>(K1189/86400)+25569+(-6/24)</f>
        <v>42141.5</v>
      </c>
      <c r="K1189">
        <v>1431885600</v>
      </c>
      <c r="L1189" t="str">
        <f t="shared" si="37"/>
        <v>Apr</v>
      </c>
      <c r="M1189" s="12">
        <f>(N1189/86400)+25569+(-6/24)</f>
        <v>42109.644942129627</v>
      </c>
      <c r="N1189">
        <v>1429133323</v>
      </c>
      <c r="O1189" t="b">
        <v>0</v>
      </c>
      <c r="P1189">
        <v>70</v>
      </c>
      <c r="Q1189" t="b">
        <v>1</v>
      </c>
      <c r="R1189" t="s">
        <v>8285</v>
      </c>
      <c r="S1189" s="6">
        <f>F1189/E1189</f>
        <v>1.0412571428571429</v>
      </c>
      <c r="T1189" s="7">
        <f>F1189/P1189</f>
        <v>130.15714285714284</v>
      </c>
      <c r="U1189" t="s">
        <v>8337</v>
      </c>
      <c r="V1189" t="s">
        <v>8338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 s="3">
        <f t="shared" si="36"/>
        <v>-1211</v>
      </c>
      <c r="E1190">
        <v>2000</v>
      </c>
      <c r="F1190">
        <v>3211</v>
      </c>
      <c r="G1190" t="s">
        <v>8219</v>
      </c>
      <c r="H1190" t="s">
        <v>8229</v>
      </c>
      <c r="I1190" t="s">
        <v>8251</v>
      </c>
      <c r="J1190" s="12">
        <f>(K1190/86400)+25569+(-6/24)</f>
        <v>42732.450694444444</v>
      </c>
      <c r="K1190">
        <v>1482943740</v>
      </c>
      <c r="L1190" t="str">
        <f t="shared" si="37"/>
        <v>Dec</v>
      </c>
      <c r="M1190" s="12">
        <f>(N1190/86400)+25569+(-6/24)</f>
        <v>42711.450694444444</v>
      </c>
      <c r="N1190">
        <v>1481129340</v>
      </c>
      <c r="O1190" t="b">
        <v>0</v>
      </c>
      <c r="P1190">
        <v>85</v>
      </c>
      <c r="Q1190" t="b">
        <v>1</v>
      </c>
      <c r="R1190" t="s">
        <v>8285</v>
      </c>
      <c r="S1190" s="6">
        <f>F1190/E1190</f>
        <v>1.6054999999999999</v>
      </c>
      <c r="T1190" s="7">
        <f>F1190/P1190</f>
        <v>37.776470588235291</v>
      </c>
      <c r="U1190" t="s">
        <v>8337</v>
      </c>
      <c r="V1190" t="s">
        <v>8338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 s="3">
        <f t="shared" si="36"/>
        <v>-700</v>
      </c>
      <c r="E1191">
        <v>9000</v>
      </c>
      <c r="F1191">
        <v>9700</v>
      </c>
      <c r="G1191" t="s">
        <v>8219</v>
      </c>
      <c r="H1191" t="s">
        <v>8224</v>
      </c>
      <c r="I1191" t="s">
        <v>8246</v>
      </c>
      <c r="J1191" s="12">
        <f>(K1191/86400)+25569+(-6/24)</f>
        <v>42550.729108796295</v>
      </c>
      <c r="K1191">
        <v>1467242995</v>
      </c>
      <c r="L1191" t="str">
        <f t="shared" si="37"/>
        <v>Jun</v>
      </c>
      <c r="M1191" s="12">
        <f>(N1191/86400)+25569+(-6/24)</f>
        <v>42529.729108796295</v>
      </c>
      <c r="N1191">
        <v>1465428595</v>
      </c>
      <c r="O1191" t="b">
        <v>0</v>
      </c>
      <c r="P1191">
        <v>86</v>
      </c>
      <c r="Q1191" t="b">
        <v>1</v>
      </c>
      <c r="R1191" t="s">
        <v>8285</v>
      </c>
      <c r="S1191" s="6">
        <f>F1191/E1191</f>
        <v>1.0777777777777777</v>
      </c>
      <c r="T1191" s="7">
        <f>F1191/P1191</f>
        <v>112.79069767441861</v>
      </c>
      <c r="U1191" t="s">
        <v>8337</v>
      </c>
      <c r="V1191" t="s">
        <v>8338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 s="3">
        <f t="shared" si="36"/>
        <v>-175</v>
      </c>
      <c r="E1192">
        <v>500</v>
      </c>
      <c r="F1192">
        <v>675</v>
      </c>
      <c r="G1192" t="s">
        <v>8219</v>
      </c>
      <c r="H1192" t="s">
        <v>8224</v>
      </c>
      <c r="I1192" t="s">
        <v>8246</v>
      </c>
      <c r="J1192" s="12">
        <f>(K1192/86400)+25569+(-6/24)</f>
        <v>41882.415798611109</v>
      </c>
      <c r="K1192">
        <v>1409500725</v>
      </c>
      <c r="L1192" t="str">
        <f t="shared" si="37"/>
        <v>Aug</v>
      </c>
      <c r="M1192" s="12">
        <f>(N1192/86400)+25569+(-6/24)</f>
        <v>41852.415798611109</v>
      </c>
      <c r="N1192">
        <v>1406908725</v>
      </c>
      <c r="O1192" t="b">
        <v>0</v>
      </c>
      <c r="P1192">
        <v>13</v>
      </c>
      <c r="Q1192" t="b">
        <v>1</v>
      </c>
      <c r="R1192" t="s">
        <v>8285</v>
      </c>
      <c r="S1192" s="6">
        <f>F1192/E1192</f>
        <v>1.35</v>
      </c>
      <c r="T1192" s="7">
        <f>F1192/P1192</f>
        <v>51.92307692307692</v>
      </c>
      <c r="U1192" t="s">
        <v>8337</v>
      </c>
      <c r="V1192" t="s">
        <v>8338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 s="3">
        <f t="shared" si="36"/>
        <v>-245</v>
      </c>
      <c r="E1193">
        <v>2700</v>
      </c>
      <c r="F1193">
        <v>2945</v>
      </c>
      <c r="G1193" t="s">
        <v>8219</v>
      </c>
      <c r="H1193" t="s">
        <v>8224</v>
      </c>
      <c r="I1193" t="s">
        <v>8246</v>
      </c>
      <c r="J1193" s="12">
        <f>(K1193/86400)+25569+(-6/24)</f>
        <v>42449.312037037038</v>
      </c>
      <c r="K1193">
        <v>1458480560</v>
      </c>
      <c r="L1193" t="str">
        <f t="shared" si="37"/>
        <v>Feb</v>
      </c>
      <c r="M1193" s="12">
        <f>(N1193/86400)+25569+(-6/24)</f>
        <v>42419.353703703702</v>
      </c>
      <c r="N1193">
        <v>1455892160</v>
      </c>
      <c r="O1193" t="b">
        <v>0</v>
      </c>
      <c r="P1193">
        <v>33</v>
      </c>
      <c r="Q1193" t="b">
        <v>1</v>
      </c>
      <c r="R1193" t="s">
        <v>8285</v>
      </c>
      <c r="S1193" s="6">
        <f>F1193/E1193</f>
        <v>1.0907407407407408</v>
      </c>
      <c r="T1193" s="7">
        <f>F1193/P1193</f>
        <v>89.242424242424249</v>
      </c>
      <c r="U1193" t="s">
        <v>8337</v>
      </c>
      <c r="V1193" t="s">
        <v>8338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 s="3">
        <f t="shared" si="36"/>
        <v>-190</v>
      </c>
      <c r="E1194">
        <v>100</v>
      </c>
      <c r="F1194">
        <v>290</v>
      </c>
      <c r="G1194" t="s">
        <v>8219</v>
      </c>
      <c r="H1194" t="s">
        <v>8225</v>
      </c>
      <c r="I1194" t="s">
        <v>8247</v>
      </c>
      <c r="J1194" s="12">
        <f>(K1194/86400)+25569+(-6/24)</f>
        <v>42777.256689814814</v>
      </c>
      <c r="K1194">
        <v>1486814978</v>
      </c>
      <c r="L1194" t="str">
        <f t="shared" si="37"/>
        <v>Jan</v>
      </c>
      <c r="M1194" s="12">
        <f>(N1194/86400)+25569+(-6/24)</f>
        <v>42747.256689814814</v>
      </c>
      <c r="N1194">
        <v>1484222978</v>
      </c>
      <c r="O1194" t="b">
        <v>0</v>
      </c>
      <c r="P1194">
        <v>15</v>
      </c>
      <c r="Q1194" t="b">
        <v>1</v>
      </c>
      <c r="R1194" t="s">
        <v>8285</v>
      </c>
      <c r="S1194" s="6">
        <f>F1194/E1194</f>
        <v>2.9</v>
      </c>
      <c r="T1194" s="7">
        <f>F1194/P1194</f>
        <v>19.333333333333332</v>
      </c>
      <c r="U1194" t="s">
        <v>8337</v>
      </c>
      <c r="V1194" t="s">
        <v>8338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 s="3">
        <f t="shared" si="36"/>
        <v>-831</v>
      </c>
      <c r="E1195">
        <v>21000</v>
      </c>
      <c r="F1195">
        <v>21831</v>
      </c>
      <c r="G1195" t="s">
        <v>8219</v>
      </c>
      <c r="H1195" t="s">
        <v>8224</v>
      </c>
      <c r="I1195" t="s">
        <v>8246</v>
      </c>
      <c r="J1195" s="12">
        <f>(K1195/86400)+25569+(-6/24)</f>
        <v>42469.484409722223</v>
      </c>
      <c r="K1195">
        <v>1460223453</v>
      </c>
      <c r="L1195" t="str">
        <f t="shared" si="37"/>
        <v>Feb</v>
      </c>
      <c r="M1195" s="12">
        <f>(N1195/86400)+25569+(-6/24)</f>
        <v>42409.526076388887</v>
      </c>
      <c r="N1195">
        <v>1455043053</v>
      </c>
      <c r="O1195" t="b">
        <v>0</v>
      </c>
      <c r="P1195">
        <v>273</v>
      </c>
      <c r="Q1195" t="b">
        <v>1</v>
      </c>
      <c r="R1195" t="s">
        <v>8285</v>
      </c>
      <c r="S1195" s="6">
        <f>F1195/E1195</f>
        <v>1.0395714285714286</v>
      </c>
      <c r="T1195" s="7">
        <f>F1195/P1195</f>
        <v>79.967032967032964</v>
      </c>
      <c r="U1195" t="s">
        <v>8337</v>
      </c>
      <c r="V1195" t="s">
        <v>8338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 s="3">
        <f t="shared" si="36"/>
        <v>-27780</v>
      </c>
      <c r="E1196">
        <v>12500</v>
      </c>
      <c r="F1196">
        <v>40280</v>
      </c>
      <c r="G1196" t="s">
        <v>8219</v>
      </c>
      <c r="H1196" t="s">
        <v>8241</v>
      </c>
      <c r="I1196" t="s">
        <v>8249</v>
      </c>
      <c r="J1196" s="12">
        <f>(K1196/86400)+25569+(-6/24)</f>
        <v>42102.238182870366</v>
      </c>
      <c r="K1196">
        <v>1428493379</v>
      </c>
      <c r="L1196" t="str">
        <f t="shared" si="37"/>
        <v>Mar</v>
      </c>
      <c r="M1196" s="12">
        <f>(N1196/86400)+25569+(-6/24)</f>
        <v>42072.238182870366</v>
      </c>
      <c r="N1196">
        <v>1425901379</v>
      </c>
      <c r="O1196" t="b">
        <v>0</v>
      </c>
      <c r="P1196">
        <v>714</v>
      </c>
      <c r="Q1196" t="b">
        <v>1</v>
      </c>
      <c r="R1196" t="s">
        <v>8285</v>
      </c>
      <c r="S1196" s="6">
        <f>F1196/E1196</f>
        <v>3.2223999999999999</v>
      </c>
      <c r="T1196" s="7">
        <f>F1196/P1196</f>
        <v>56.414565826330531</v>
      </c>
      <c r="U1196" t="s">
        <v>8337</v>
      </c>
      <c r="V1196" t="s">
        <v>8338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 s="3">
        <f t="shared" si="36"/>
        <v>-3500</v>
      </c>
      <c r="E1197">
        <v>10000</v>
      </c>
      <c r="F1197">
        <v>13500</v>
      </c>
      <c r="G1197" t="s">
        <v>8219</v>
      </c>
      <c r="H1197" t="s">
        <v>8237</v>
      </c>
      <c r="I1197" t="s">
        <v>8249</v>
      </c>
      <c r="J1197" s="12">
        <f>(K1197/86400)+25569+(-6/24)</f>
        <v>42358.125</v>
      </c>
      <c r="K1197">
        <v>1450602000</v>
      </c>
      <c r="L1197" t="str">
        <f t="shared" si="37"/>
        <v>Oct</v>
      </c>
      <c r="M1197" s="12">
        <f>(N1197/86400)+25569+(-6/24)</f>
        <v>42298.09783564815</v>
      </c>
      <c r="N1197">
        <v>1445415653</v>
      </c>
      <c r="O1197" t="b">
        <v>0</v>
      </c>
      <c r="P1197">
        <v>170</v>
      </c>
      <c r="Q1197" t="b">
        <v>1</v>
      </c>
      <c r="R1197" t="s">
        <v>8285</v>
      </c>
      <c r="S1197" s="6">
        <f>F1197/E1197</f>
        <v>1.35</v>
      </c>
      <c r="T1197" s="7">
        <f>F1197/P1197</f>
        <v>79.411764705882348</v>
      </c>
      <c r="U1197" t="s">
        <v>8337</v>
      </c>
      <c r="V1197" t="s">
        <v>8338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 s="3">
        <f t="shared" si="36"/>
        <v>-24637</v>
      </c>
      <c r="E1198">
        <v>14500</v>
      </c>
      <c r="F1198">
        <v>39137</v>
      </c>
      <c r="G1198" t="s">
        <v>8219</v>
      </c>
      <c r="H1198" t="s">
        <v>8225</v>
      </c>
      <c r="I1198" t="s">
        <v>8247</v>
      </c>
      <c r="J1198" s="12">
        <f>(K1198/86400)+25569+(-6/24)</f>
        <v>42356.568738425922</v>
      </c>
      <c r="K1198">
        <v>1450467539</v>
      </c>
      <c r="L1198" t="str">
        <f t="shared" si="37"/>
        <v>Nov</v>
      </c>
      <c r="M1198" s="12">
        <f>(N1198/86400)+25569+(-6/24)</f>
        <v>42326.568738425922</v>
      </c>
      <c r="N1198">
        <v>1447875539</v>
      </c>
      <c r="O1198" t="b">
        <v>0</v>
      </c>
      <c r="P1198">
        <v>512</v>
      </c>
      <c r="Q1198" t="b">
        <v>1</v>
      </c>
      <c r="R1198" t="s">
        <v>8285</v>
      </c>
      <c r="S1198" s="6">
        <f>F1198/E1198</f>
        <v>2.6991034482758622</v>
      </c>
      <c r="T1198" s="7">
        <f>F1198/P1198</f>
        <v>76.439453125</v>
      </c>
      <c r="U1198" t="s">
        <v>8337</v>
      </c>
      <c r="V1198" t="s">
        <v>8338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 s="3">
        <f t="shared" si="36"/>
        <v>-22994</v>
      </c>
      <c r="E1199">
        <v>15000</v>
      </c>
      <c r="F1199">
        <v>37994</v>
      </c>
      <c r="G1199" t="s">
        <v>8219</v>
      </c>
      <c r="H1199" t="s">
        <v>8224</v>
      </c>
      <c r="I1199" t="s">
        <v>8246</v>
      </c>
      <c r="J1199" s="12">
        <f>(K1199/86400)+25569+(-6/24)</f>
        <v>42533.999305555553</v>
      </c>
      <c r="K1199">
        <v>1465797540</v>
      </c>
      <c r="L1199" t="str">
        <f t="shared" si="37"/>
        <v>May</v>
      </c>
      <c r="M1199" s="12">
        <f>(N1199/86400)+25569+(-6/24)</f>
        <v>42503.41474537037</v>
      </c>
      <c r="N1199">
        <v>1463155034</v>
      </c>
      <c r="O1199" t="b">
        <v>0</v>
      </c>
      <c r="P1199">
        <v>314</v>
      </c>
      <c r="Q1199" t="b">
        <v>1</v>
      </c>
      <c r="R1199" t="s">
        <v>8285</v>
      </c>
      <c r="S1199" s="6">
        <f>F1199/E1199</f>
        <v>2.5329333333333333</v>
      </c>
      <c r="T1199" s="7">
        <f>F1199/P1199</f>
        <v>121</v>
      </c>
      <c r="U1199" t="s">
        <v>8337</v>
      </c>
      <c r="V1199" t="s">
        <v>8338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 s="3">
        <f t="shared" si="36"/>
        <v>-5621</v>
      </c>
      <c r="E1200">
        <v>3500</v>
      </c>
      <c r="F1200">
        <v>9121</v>
      </c>
      <c r="G1200" t="s">
        <v>8219</v>
      </c>
      <c r="H1200" t="s">
        <v>8224</v>
      </c>
      <c r="I1200" t="s">
        <v>8246</v>
      </c>
      <c r="J1200" s="12">
        <f>(K1200/86400)+25569+(-6/24)</f>
        <v>42368.875</v>
      </c>
      <c r="K1200">
        <v>1451530800</v>
      </c>
      <c r="L1200" t="str">
        <f t="shared" si="37"/>
        <v>Nov</v>
      </c>
      <c r="M1200" s="12">
        <f>(N1200/86400)+25569+(-6/24)</f>
        <v>42333.369050925925</v>
      </c>
      <c r="N1200">
        <v>1448463086</v>
      </c>
      <c r="O1200" t="b">
        <v>0</v>
      </c>
      <c r="P1200">
        <v>167</v>
      </c>
      <c r="Q1200" t="b">
        <v>1</v>
      </c>
      <c r="R1200" t="s">
        <v>8285</v>
      </c>
      <c r="S1200" s="6">
        <f>F1200/E1200</f>
        <v>2.6059999999999999</v>
      </c>
      <c r="T1200" s="7">
        <f>F1200/P1200</f>
        <v>54.616766467065865</v>
      </c>
      <c r="U1200" t="s">
        <v>8337</v>
      </c>
      <c r="V1200" t="s">
        <v>8338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 s="3">
        <f t="shared" si="36"/>
        <v>-35</v>
      </c>
      <c r="E1201">
        <v>2658</v>
      </c>
      <c r="F1201">
        <v>2693</v>
      </c>
      <c r="G1201" t="s">
        <v>8219</v>
      </c>
      <c r="H1201" t="s">
        <v>8225</v>
      </c>
      <c r="I1201" t="s">
        <v>8247</v>
      </c>
      <c r="J1201" s="12">
        <f>(K1201/86400)+25569+(-6/24)</f>
        <v>42193.520833333328</v>
      </c>
      <c r="K1201">
        <v>1436380200</v>
      </c>
      <c r="L1201" t="str">
        <f t="shared" si="37"/>
        <v>Jun</v>
      </c>
      <c r="M1201" s="12">
        <f>(N1201/86400)+25569+(-6/24)</f>
        <v>42161.520833333328</v>
      </c>
      <c r="N1201">
        <v>1433615400</v>
      </c>
      <c r="O1201" t="b">
        <v>0</v>
      </c>
      <c r="P1201">
        <v>9</v>
      </c>
      <c r="Q1201" t="b">
        <v>1</v>
      </c>
      <c r="R1201" t="s">
        <v>8285</v>
      </c>
      <c r="S1201" s="6">
        <f>F1201/E1201</f>
        <v>1.0131677953348381</v>
      </c>
      <c r="T1201" s="7">
        <f>F1201/P1201</f>
        <v>299.22222222222223</v>
      </c>
      <c r="U1201" t="s">
        <v>8337</v>
      </c>
      <c r="V1201" t="s">
        <v>8338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 s="3">
        <f t="shared" si="36"/>
        <v>-1229</v>
      </c>
      <c r="E1202">
        <v>4800</v>
      </c>
      <c r="F1202">
        <v>6029</v>
      </c>
      <c r="G1202" t="s">
        <v>8219</v>
      </c>
      <c r="H1202" t="s">
        <v>8224</v>
      </c>
      <c r="I1202" t="s">
        <v>8246</v>
      </c>
      <c r="J1202" s="12">
        <f>(K1202/86400)+25569+(-6/24)</f>
        <v>42110.227500000001</v>
      </c>
      <c r="K1202">
        <v>1429183656</v>
      </c>
      <c r="L1202" t="str">
        <f t="shared" si="37"/>
        <v>Mar</v>
      </c>
      <c r="M1202" s="12">
        <f>(N1202/86400)+25569+(-6/24)</f>
        <v>42089.227500000001</v>
      </c>
      <c r="N1202">
        <v>1427369256</v>
      </c>
      <c r="O1202" t="b">
        <v>0</v>
      </c>
      <c r="P1202">
        <v>103</v>
      </c>
      <c r="Q1202" t="b">
        <v>1</v>
      </c>
      <c r="R1202" t="s">
        <v>8285</v>
      </c>
      <c r="S1202" s="6">
        <f>F1202/E1202</f>
        <v>1.2560416666666667</v>
      </c>
      <c r="T1202" s="7">
        <f>F1202/P1202</f>
        <v>58.533980582524272</v>
      </c>
      <c r="U1202" t="s">
        <v>8337</v>
      </c>
      <c r="V1202" t="s">
        <v>8338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 s="3">
        <f t="shared" si="36"/>
        <v>-146.27000000000044</v>
      </c>
      <c r="E1203">
        <v>6000</v>
      </c>
      <c r="F1203">
        <v>6146.27</v>
      </c>
      <c r="G1203" t="s">
        <v>8219</v>
      </c>
      <c r="H1203" t="s">
        <v>8225</v>
      </c>
      <c r="I1203" t="s">
        <v>8247</v>
      </c>
      <c r="J1203" s="12">
        <f>(K1203/86400)+25569+(-6/24)</f>
        <v>42566.35701388889</v>
      </c>
      <c r="K1203">
        <v>1468593246</v>
      </c>
      <c r="L1203" t="str">
        <f t="shared" si="37"/>
        <v>Jun</v>
      </c>
      <c r="M1203" s="12">
        <f>(N1203/86400)+25569+(-6/24)</f>
        <v>42536.35701388889</v>
      </c>
      <c r="N1203">
        <v>1466001246</v>
      </c>
      <c r="O1203" t="b">
        <v>0</v>
      </c>
      <c r="P1203">
        <v>111</v>
      </c>
      <c r="Q1203" t="b">
        <v>1</v>
      </c>
      <c r="R1203" t="s">
        <v>8285</v>
      </c>
      <c r="S1203" s="6">
        <f>F1203/E1203</f>
        <v>1.0243783333333334</v>
      </c>
      <c r="T1203" s="7">
        <f>F1203/P1203</f>
        <v>55.371801801801809</v>
      </c>
      <c r="U1203" t="s">
        <v>8337</v>
      </c>
      <c r="V1203" t="s">
        <v>8338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 s="3">
        <f t="shared" si="36"/>
        <v>-24811</v>
      </c>
      <c r="E1204">
        <v>25000</v>
      </c>
      <c r="F1204">
        <v>49811</v>
      </c>
      <c r="G1204" t="s">
        <v>8219</v>
      </c>
      <c r="H1204" t="s">
        <v>8226</v>
      </c>
      <c r="I1204" t="s">
        <v>8248</v>
      </c>
      <c r="J1204" s="12">
        <f>(K1204/86400)+25569+(-6/24)</f>
        <v>42182.038819444446</v>
      </c>
      <c r="K1204">
        <v>1435388154</v>
      </c>
      <c r="L1204" t="str">
        <f t="shared" si="37"/>
        <v>May</v>
      </c>
      <c r="M1204" s="12">
        <f>(N1204/86400)+25569+(-6/24)</f>
        <v>42152.038819444446</v>
      </c>
      <c r="N1204">
        <v>1432796154</v>
      </c>
      <c r="O1204" t="b">
        <v>0</v>
      </c>
      <c r="P1204">
        <v>271</v>
      </c>
      <c r="Q1204" t="b">
        <v>1</v>
      </c>
      <c r="R1204" t="s">
        <v>8285</v>
      </c>
      <c r="S1204" s="6">
        <f>F1204/E1204</f>
        <v>1.99244</v>
      </c>
      <c r="T1204" s="7">
        <f>F1204/P1204</f>
        <v>183.80442804428046</v>
      </c>
      <c r="U1204" t="s">
        <v>8337</v>
      </c>
      <c r="V1204" t="s">
        <v>8338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 s="3">
        <f t="shared" si="36"/>
        <v>-400</v>
      </c>
      <c r="E1205">
        <v>16300</v>
      </c>
      <c r="F1205">
        <v>16700</v>
      </c>
      <c r="G1205" t="s">
        <v>8219</v>
      </c>
      <c r="H1205" t="s">
        <v>8224</v>
      </c>
      <c r="I1205" t="s">
        <v>8246</v>
      </c>
      <c r="J1205" s="12">
        <f>(K1205/86400)+25569+(-6/24)</f>
        <v>42155.364895833336</v>
      </c>
      <c r="K1205">
        <v>1433083527</v>
      </c>
      <c r="L1205" t="str">
        <f t="shared" si="37"/>
        <v>May</v>
      </c>
      <c r="M1205" s="12">
        <f>(N1205/86400)+25569+(-6/24)</f>
        <v>42125.364895833336</v>
      </c>
      <c r="N1205">
        <v>1430491527</v>
      </c>
      <c r="O1205" t="b">
        <v>0</v>
      </c>
      <c r="P1205">
        <v>101</v>
      </c>
      <c r="Q1205" t="b">
        <v>1</v>
      </c>
      <c r="R1205" t="s">
        <v>8285</v>
      </c>
      <c r="S1205" s="6">
        <f>F1205/E1205</f>
        <v>1.0245398773006136</v>
      </c>
      <c r="T1205" s="7">
        <f>F1205/P1205</f>
        <v>165.34653465346534</v>
      </c>
      <c r="U1205" t="s">
        <v>8337</v>
      </c>
      <c r="V1205" t="s">
        <v>8338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 s="3">
        <f t="shared" si="36"/>
        <v>-383</v>
      </c>
      <c r="E1206">
        <v>13000</v>
      </c>
      <c r="F1206">
        <v>13383</v>
      </c>
      <c r="G1206" t="s">
        <v>8219</v>
      </c>
      <c r="H1206" t="s">
        <v>8224</v>
      </c>
      <c r="I1206" t="s">
        <v>8246</v>
      </c>
      <c r="J1206" s="12">
        <f>(K1206/86400)+25569+(-6/24)</f>
        <v>42341.958333333328</v>
      </c>
      <c r="K1206">
        <v>1449205200</v>
      </c>
      <c r="L1206" t="str">
        <f t="shared" si="37"/>
        <v>Oct</v>
      </c>
      <c r="M1206" s="12">
        <f>(N1206/86400)+25569+(-6/24)</f>
        <v>42297.498067129629</v>
      </c>
      <c r="N1206">
        <v>1445363833</v>
      </c>
      <c r="O1206" t="b">
        <v>0</v>
      </c>
      <c r="P1206">
        <v>57</v>
      </c>
      <c r="Q1206" t="b">
        <v>1</v>
      </c>
      <c r="R1206" t="s">
        <v>8285</v>
      </c>
      <c r="S1206" s="6">
        <f>F1206/E1206</f>
        <v>1.0294615384615384</v>
      </c>
      <c r="T1206" s="7">
        <f>F1206/P1206</f>
        <v>234.78947368421052</v>
      </c>
      <c r="U1206" t="s">
        <v>8337</v>
      </c>
      <c r="V1206" t="s">
        <v>8338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 s="3">
        <f t="shared" si="36"/>
        <v>-112</v>
      </c>
      <c r="E1207">
        <v>13000</v>
      </c>
      <c r="F1207">
        <v>13112</v>
      </c>
      <c r="G1207" t="s">
        <v>8219</v>
      </c>
      <c r="H1207" t="s">
        <v>8236</v>
      </c>
      <c r="I1207" t="s">
        <v>8249</v>
      </c>
      <c r="J1207" s="12">
        <f>(K1207/86400)+25569+(-6/24)</f>
        <v>42168.256377314814</v>
      </c>
      <c r="K1207">
        <v>1434197351</v>
      </c>
      <c r="L1207" t="str">
        <f t="shared" si="37"/>
        <v>May</v>
      </c>
      <c r="M1207" s="12">
        <f>(N1207/86400)+25569+(-6/24)</f>
        <v>42138.256377314814</v>
      </c>
      <c r="N1207">
        <v>1431605351</v>
      </c>
      <c r="O1207" t="b">
        <v>0</v>
      </c>
      <c r="P1207">
        <v>62</v>
      </c>
      <c r="Q1207" t="b">
        <v>1</v>
      </c>
      <c r="R1207" t="s">
        <v>8285</v>
      </c>
      <c r="S1207" s="6">
        <f>F1207/E1207</f>
        <v>1.0086153846153847</v>
      </c>
      <c r="T1207" s="7">
        <f>F1207/P1207</f>
        <v>211.48387096774192</v>
      </c>
      <c r="U1207" t="s">
        <v>8337</v>
      </c>
      <c r="V1207" t="s">
        <v>8338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 s="3">
        <f t="shared" si="36"/>
        <v>-135</v>
      </c>
      <c r="E1208">
        <v>900</v>
      </c>
      <c r="F1208">
        <v>1035</v>
      </c>
      <c r="G1208" t="s">
        <v>8219</v>
      </c>
      <c r="H1208" t="s">
        <v>8239</v>
      </c>
      <c r="I1208" t="s">
        <v>8249</v>
      </c>
      <c r="J1208" s="12">
        <f>(K1208/86400)+25569+(-6/24)</f>
        <v>42805.311805555553</v>
      </c>
      <c r="K1208">
        <v>1489238940</v>
      </c>
      <c r="L1208" t="str">
        <f t="shared" si="37"/>
        <v>Feb</v>
      </c>
      <c r="M1208" s="12">
        <f>(N1208/86400)+25569+(-6/24)</f>
        <v>42772.526076388887</v>
      </c>
      <c r="N1208">
        <v>1486406253</v>
      </c>
      <c r="O1208" t="b">
        <v>0</v>
      </c>
      <c r="P1208">
        <v>32</v>
      </c>
      <c r="Q1208" t="b">
        <v>1</v>
      </c>
      <c r="R1208" t="s">
        <v>8285</v>
      </c>
      <c r="S1208" s="6">
        <f>F1208/E1208</f>
        <v>1.1499999999999999</v>
      </c>
      <c r="T1208" s="7">
        <f>F1208/P1208</f>
        <v>32.34375</v>
      </c>
      <c r="U1208" t="s">
        <v>8337</v>
      </c>
      <c r="V1208" t="s">
        <v>8338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 s="3">
        <f t="shared" si="36"/>
        <v>-696</v>
      </c>
      <c r="E1209">
        <v>16700</v>
      </c>
      <c r="F1209">
        <v>17396</v>
      </c>
      <c r="G1209" t="s">
        <v>8219</v>
      </c>
      <c r="H1209" t="s">
        <v>8237</v>
      </c>
      <c r="I1209" t="s">
        <v>8249</v>
      </c>
      <c r="J1209" s="12">
        <f>(K1209/86400)+25569+(-6/24)</f>
        <v>42460.166666666672</v>
      </c>
      <c r="K1209">
        <v>1459418400</v>
      </c>
      <c r="L1209" t="str">
        <f t="shared" si="37"/>
        <v>Mar</v>
      </c>
      <c r="M1209" s="12">
        <f>(N1209/86400)+25569+(-6/24)</f>
        <v>42430.180243055554</v>
      </c>
      <c r="N1209">
        <v>1456827573</v>
      </c>
      <c r="O1209" t="b">
        <v>0</v>
      </c>
      <c r="P1209">
        <v>141</v>
      </c>
      <c r="Q1209" t="b">
        <v>1</v>
      </c>
      <c r="R1209" t="s">
        <v>8285</v>
      </c>
      <c r="S1209" s="6">
        <f>F1209/E1209</f>
        <v>1.0416766467065868</v>
      </c>
      <c r="T1209" s="7">
        <f>F1209/P1209</f>
        <v>123.37588652482269</v>
      </c>
      <c r="U1209" t="s">
        <v>8337</v>
      </c>
      <c r="V1209" t="s">
        <v>8338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 s="3">
        <f t="shared" si="36"/>
        <v>-5530</v>
      </c>
      <c r="E1210">
        <v>10000</v>
      </c>
      <c r="F1210">
        <v>15530</v>
      </c>
      <c r="G1210" t="s">
        <v>8219</v>
      </c>
      <c r="H1210" t="s">
        <v>8224</v>
      </c>
      <c r="I1210" t="s">
        <v>8246</v>
      </c>
      <c r="J1210" s="12">
        <f>(K1210/86400)+25569+(-6/24)</f>
        <v>42453.417407407411</v>
      </c>
      <c r="K1210">
        <v>1458835264</v>
      </c>
      <c r="L1210" t="str">
        <f t="shared" si="37"/>
        <v>Feb</v>
      </c>
      <c r="M1210" s="12">
        <f>(N1210/86400)+25569+(-6/24)</f>
        <v>42423.459074074075</v>
      </c>
      <c r="N1210">
        <v>1456246864</v>
      </c>
      <c r="O1210" t="b">
        <v>0</v>
      </c>
      <c r="P1210">
        <v>75</v>
      </c>
      <c r="Q1210" t="b">
        <v>1</v>
      </c>
      <c r="R1210" t="s">
        <v>8285</v>
      </c>
      <c r="S1210" s="6">
        <f>F1210/E1210</f>
        <v>1.5529999999999999</v>
      </c>
      <c r="T1210" s="7">
        <f>F1210/P1210</f>
        <v>207.06666666666666</v>
      </c>
      <c r="U1210" t="s">
        <v>8337</v>
      </c>
      <c r="V1210" t="s">
        <v>8338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 s="3">
        <f t="shared" si="36"/>
        <v>-360</v>
      </c>
      <c r="E1211">
        <v>6000</v>
      </c>
      <c r="F1211">
        <v>6360</v>
      </c>
      <c r="G1211" t="s">
        <v>8219</v>
      </c>
      <c r="H1211" t="s">
        <v>8224</v>
      </c>
      <c r="I1211" t="s">
        <v>8246</v>
      </c>
      <c r="J1211" s="12">
        <f>(K1211/86400)+25569+(-6/24)</f>
        <v>42791.596122685187</v>
      </c>
      <c r="K1211">
        <v>1488053905</v>
      </c>
      <c r="L1211" t="str">
        <f t="shared" si="37"/>
        <v>Jan</v>
      </c>
      <c r="M1211" s="12">
        <f>(N1211/86400)+25569+(-6/24)</f>
        <v>42761.596122685187</v>
      </c>
      <c r="N1211">
        <v>1485461905</v>
      </c>
      <c r="O1211" t="b">
        <v>0</v>
      </c>
      <c r="P1211">
        <v>46</v>
      </c>
      <c r="Q1211" t="b">
        <v>1</v>
      </c>
      <c r="R1211" t="s">
        <v>8285</v>
      </c>
      <c r="S1211" s="6">
        <f>F1211/E1211</f>
        <v>1.06</v>
      </c>
      <c r="T1211" s="7">
        <f>F1211/P1211</f>
        <v>138.2608695652174</v>
      </c>
      <c r="U1211" t="s">
        <v>8337</v>
      </c>
      <c r="V1211" t="s">
        <v>8338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 s="3">
        <f t="shared" si="36"/>
        <v>-30863</v>
      </c>
      <c r="E1212">
        <v>20000</v>
      </c>
      <c r="F1212">
        <v>50863</v>
      </c>
      <c r="G1212" t="s">
        <v>8219</v>
      </c>
      <c r="H1212" t="s">
        <v>8235</v>
      </c>
      <c r="I1212" t="s">
        <v>8255</v>
      </c>
      <c r="J1212" s="12">
        <f>(K1212/86400)+25569+(-6/24)</f>
        <v>42155.625</v>
      </c>
      <c r="K1212">
        <v>1433106000</v>
      </c>
      <c r="L1212" t="str">
        <f t="shared" si="37"/>
        <v>May</v>
      </c>
      <c r="M1212" s="12">
        <f>(N1212/86400)+25569+(-6/24)</f>
        <v>42132.691805555558</v>
      </c>
      <c r="N1212">
        <v>1431124572</v>
      </c>
      <c r="O1212" t="b">
        <v>0</v>
      </c>
      <c r="P1212">
        <v>103</v>
      </c>
      <c r="Q1212" t="b">
        <v>1</v>
      </c>
      <c r="R1212" t="s">
        <v>8285</v>
      </c>
      <c r="S1212" s="6">
        <f>F1212/E1212</f>
        <v>2.5431499999999998</v>
      </c>
      <c r="T1212" s="7">
        <f>F1212/P1212</f>
        <v>493.81553398058253</v>
      </c>
      <c r="U1212" t="s">
        <v>8337</v>
      </c>
      <c r="V1212" t="s">
        <v>8338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 s="3">
        <f t="shared" si="36"/>
        <v>-11</v>
      </c>
      <c r="E1213">
        <v>1000</v>
      </c>
      <c r="F1213">
        <v>1011</v>
      </c>
      <c r="G1213" t="s">
        <v>8219</v>
      </c>
      <c r="H1213" t="s">
        <v>8229</v>
      </c>
      <c r="I1213" t="s">
        <v>8251</v>
      </c>
      <c r="J1213" s="12">
        <f>(K1213/86400)+25569+(-6/24)</f>
        <v>42530.616446759261</v>
      </c>
      <c r="K1213">
        <v>1465505261</v>
      </c>
      <c r="L1213" t="str">
        <f t="shared" si="37"/>
        <v>May</v>
      </c>
      <c r="M1213" s="12">
        <f>(N1213/86400)+25569+(-6/24)</f>
        <v>42515.616446759261</v>
      </c>
      <c r="N1213">
        <v>1464209261</v>
      </c>
      <c r="O1213" t="b">
        <v>0</v>
      </c>
      <c r="P1213">
        <v>6</v>
      </c>
      <c r="Q1213" t="b">
        <v>1</v>
      </c>
      <c r="R1213" t="s">
        <v>8285</v>
      </c>
      <c r="S1213" s="6">
        <f>F1213/E1213</f>
        <v>1.0109999999999999</v>
      </c>
      <c r="T1213" s="7">
        <f>F1213/P1213</f>
        <v>168.5</v>
      </c>
      <c r="U1213" t="s">
        <v>8337</v>
      </c>
      <c r="V1213" t="s">
        <v>8338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 s="3">
        <f t="shared" si="36"/>
        <v>-726</v>
      </c>
      <c r="E1214">
        <v>2500</v>
      </c>
      <c r="F1214">
        <v>3226</v>
      </c>
      <c r="G1214" t="s">
        <v>8219</v>
      </c>
      <c r="H1214" t="s">
        <v>8224</v>
      </c>
      <c r="I1214" t="s">
        <v>8246</v>
      </c>
      <c r="J1214" s="12">
        <f>(K1214/86400)+25569+(-6/24)</f>
        <v>42334.791666666672</v>
      </c>
      <c r="K1214">
        <v>1448586000</v>
      </c>
      <c r="L1214" t="str">
        <f t="shared" si="37"/>
        <v>Nov</v>
      </c>
      <c r="M1214" s="12">
        <f>(N1214/86400)+25569+(-6/24)</f>
        <v>42318.700173611112</v>
      </c>
      <c r="N1214">
        <v>1447195695</v>
      </c>
      <c r="O1214" t="b">
        <v>0</v>
      </c>
      <c r="P1214">
        <v>83</v>
      </c>
      <c r="Q1214" t="b">
        <v>1</v>
      </c>
      <c r="R1214" t="s">
        <v>8285</v>
      </c>
      <c r="S1214" s="6">
        <f>F1214/E1214</f>
        <v>1.2904</v>
      </c>
      <c r="T1214" s="7">
        <f>F1214/P1214</f>
        <v>38.867469879518069</v>
      </c>
      <c r="U1214" t="s">
        <v>8337</v>
      </c>
      <c r="V1214" t="s">
        <v>8338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 s="3">
        <f t="shared" si="36"/>
        <v>-145</v>
      </c>
      <c r="E1215">
        <v>6500</v>
      </c>
      <c r="F1215">
        <v>6645</v>
      </c>
      <c r="G1215" t="s">
        <v>8219</v>
      </c>
      <c r="H1215" t="s">
        <v>8225</v>
      </c>
      <c r="I1215" t="s">
        <v>8247</v>
      </c>
      <c r="J1215" s="12">
        <f>(K1215/86400)+25569+(-6/24)</f>
        <v>42766.505787037036</v>
      </c>
      <c r="K1215">
        <v>1485886100</v>
      </c>
      <c r="L1215" t="str">
        <f t="shared" si="37"/>
        <v>Dec</v>
      </c>
      <c r="M1215" s="12">
        <f>(N1215/86400)+25569+(-6/24)</f>
        <v>42731.505787037036</v>
      </c>
      <c r="N1215">
        <v>1482862100</v>
      </c>
      <c r="O1215" t="b">
        <v>0</v>
      </c>
      <c r="P1215">
        <v>108</v>
      </c>
      <c r="Q1215" t="b">
        <v>1</v>
      </c>
      <c r="R1215" t="s">
        <v>8285</v>
      </c>
      <c r="S1215" s="6">
        <f>F1215/E1215</f>
        <v>1.0223076923076924</v>
      </c>
      <c r="T1215" s="7">
        <f>F1215/P1215</f>
        <v>61.527777777777779</v>
      </c>
      <c r="U1215" t="s">
        <v>8337</v>
      </c>
      <c r="V1215" t="s">
        <v>8338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 s="3">
        <f t="shared" si="36"/>
        <v>-636</v>
      </c>
      <c r="E1216">
        <v>2000</v>
      </c>
      <c r="F1216">
        <v>2636</v>
      </c>
      <c r="G1216" t="s">
        <v>8219</v>
      </c>
      <c r="H1216" t="s">
        <v>8224</v>
      </c>
      <c r="I1216" t="s">
        <v>8246</v>
      </c>
      <c r="J1216" s="12">
        <f>(K1216/86400)+25569+(-6/24)</f>
        <v>42164.590335648143</v>
      </c>
      <c r="K1216">
        <v>1433880605</v>
      </c>
      <c r="L1216" t="str">
        <f t="shared" si="37"/>
        <v>Apr</v>
      </c>
      <c r="M1216" s="12">
        <f>(N1216/86400)+25569+(-6/24)</f>
        <v>42104.590335648143</v>
      </c>
      <c r="N1216">
        <v>1428696605</v>
      </c>
      <c r="O1216" t="b">
        <v>0</v>
      </c>
      <c r="P1216">
        <v>25</v>
      </c>
      <c r="Q1216" t="b">
        <v>1</v>
      </c>
      <c r="R1216" t="s">
        <v>8285</v>
      </c>
      <c r="S1216" s="6">
        <f>F1216/E1216</f>
        <v>1.3180000000000001</v>
      </c>
      <c r="T1216" s="7">
        <f>F1216/P1216</f>
        <v>105.44</v>
      </c>
      <c r="U1216" t="s">
        <v>8337</v>
      </c>
      <c r="V1216" t="s">
        <v>8338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 s="3">
        <f t="shared" si="36"/>
        <v>-34304.01</v>
      </c>
      <c r="E1217">
        <v>5000</v>
      </c>
      <c r="F1217">
        <v>39304.01</v>
      </c>
      <c r="G1217" t="s">
        <v>8219</v>
      </c>
      <c r="H1217" t="s">
        <v>8224</v>
      </c>
      <c r="I1217" t="s">
        <v>8246</v>
      </c>
      <c r="J1217" s="12">
        <f>(K1217/86400)+25569+(-6/24)</f>
        <v>41789.673101851848</v>
      </c>
      <c r="K1217">
        <v>1401487756</v>
      </c>
      <c r="L1217" t="str">
        <f t="shared" si="37"/>
        <v>Apr</v>
      </c>
      <c r="M1217" s="12">
        <f>(N1217/86400)+25569+(-6/24)</f>
        <v>41759.673101851848</v>
      </c>
      <c r="N1217">
        <v>1398895756</v>
      </c>
      <c r="O1217" t="b">
        <v>0</v>
      </c>
      <c r="P1217">
        <v>549</v>
      </c>
      <c r="Q1217" t="b">
        <v>1</v>
      </c>
      <c r="R1217" t="s">
        <v>8285</v>
      </c>
      <c r="S1217" s="6">
        <f>F1217/E1217</f>
        <v>7.8608020000000005</v>
      </c>
      <c r="T1217" s="7">
        <f>F1217/P1217</f>
        <v>71.592003642987251</v>
      </c>
      <c r="U1217" t="s">
        <v>8337</v>
      </c>
      <c r="V1217" t="s">
        <v>8338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 s="3">
        <f t="shared" si="36"/>
        <v>-6398</v>
      </c>
      <c r="E1218">
        <v>14000</v>
      </c>
      <c r="F1218">
        <v>20398</v>
      </c>
      <c r="G1218" t="s">
        <v>8219</v>
      </c>
      <c r="H1218" t="s">
        <v>8224</v>
      </c>
      <c r="I1218" t="s">
        <v>8246</v>
      </c>
      <c r="J1218" s="12">
        <f>(K1218/86400)+25569+(-6/24)</f>
        <v>42279.710416666669</v>
      </c>
      <c r="K1218">
        <v>1443826980</v>
      </c>
      <c r="L1218" t="str">
        <f t="shared" si="37"/>
        <v>Aug</v>
      </c>
      <c r="M1218" s="12">
        <f>(N1218/86400)+25569+(-6/24)</f>
        <v>42247.366400462968</v>
      </c>
      <c r="N1218">
        <v>1441032457</v>
      </c>
      <c r="O1218" t="b">
        <v>0</v>
      </c>
      <c r="P1218">
        <v>222</v>
      </c>
      <c r="Q1218" t="b">
        <v>1</v>
      </c>
      <c r="R1218" t="s">
        <v>8285</v>
      </c>
      <c r="S1218" s="6">
        <f>F1218/E1218</f>
        <v>1.4570000000000001</v>
      </c>
      <c r="T1218" s="7">
        <f>F1218/P1218</f>
        <v>91.882882882882882</v>
      </c>
      <c r="U1218" t="s">
        <v>8337</v>
      </c>
      <c r="V1218" t="s">
        <v>8338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 s="3">
        <f t="shared" ref="D1219:D1282" si="38">E1219-F1219</f>
        <v>-689</v>
      </c>
      <c r="E1219">
        <v>26500</v>
      </c>
      <c r="F1219">
        <v>27189</v>
      </c>
      <c r="G1219" t="s">
        <v>8219</v>
      </c>
      <c r="H1219" t="s">
        <v>8224</v>
      </c>
      <c r="I1219" t="s">
        <v>8246</v>
      </c>
      <c r="J1219" s="12">
        <f>(K1219/86400)+25569+(-6/24)</f>
        <v>42565.559490740736</v>
      </c>
      <c r="K1219">
        <v>1468524340</v>
      </c>
      <c r="L1219" t="str">
        <f t="shared" ref="L1219:L1282" si="39">TEXT(M1219,"mmm")</f>
        <v>Jun</v>
      </c>
      <c r="M1219" s="12">
        <f>(N1219/86400)+25569+(-6/24)</f>
        <v>42535.559490740736</v>
      </c>
      <c r="N1219">
        <v>1465932340</v>
      </c>
      <c r="O1219" t="b">
        <v>0</v>
      </c>
      <c r="P1219">
        <v>183</v>
      </c>
      <c r="Q1219" t="b">
        <v>1</v>
      </c>
      <c r="R1219" t="s">
        <v>8285</v>
      </c>
      <c r="S1219" s="6">
        <f>F1219/E1219</f>
        <v>1.026</v>
      </c>
      <c r="T1219" s="7">
        <f>F1219/P1219</f>
        <v>148.57377049180329</v>
      </c>
      <c r="U1219" t="s">
        <v>8337</v>
      </c>
      <c r="V1219" t="s">
        <v>8338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 s="3">
        <f t="shared" si="38"/>
        <v>-6505</v>
      </c>
      <c r="E1220">
        <v>9000</v>
      </c>
      <c r="F1220">
        <v>15505</v>
      </c>
      <c r="G1220" t="s">
        <v>8219</v>
      </c>
      <c r="H1220" t="s">
        <v>8224</v>
      </c>
      <c r="I1220" t="s">
        <v>8246</v>
      </c>
      <c r="J1220" s="12">
        <f>(K1220/86400)+25569+(-6/24)</f>
        <v>42308.875</v>
      </c>
      <c r="K1220">
        <v>1446346800</v>
      </c>
      <c r="L1220" t="str">
        <f t="shared" si="39"/>
        <v>Oct</v>
      </c>
      <c r="M1220" s="12">
        <f>(N1220/86400)+25569+(-6/24)</f>
        <v>42278.412037037036</v>
      </c>
      <c r="N1220">
        <v>1443714800</v>
      </c>
      <c r="O1220" t="b">
        <v>0</v>
      </c>
      <c r="P1220">
        <v>89</v>
      </c>
      <c r="Q1220" t="b">
        <v>1</v>
      </c>
      <c r="R1220" t="s">
        <v>8285</v>
      </c>
      <c r="S1220" s="6">
        <f>F1220/E1220</f>
        <v>1.7227777777777777</v>
      </c>
      <c r="T1220" s="7">
        <f>F1220/P1220</f>
        <v>174.2134831460674</v>
      </c>
      <c r="U1220" t="s">
        <v>8337</v>
      </c>
      <c r="V1220" t="s">
        <v>8338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 s="3">
        <f t="shared" si="38"/>
        <v>-9674</v>
      </c>
      <c r="E1221">
        <v>16350</v>
      </c>
      <c r="F1221">
        <v>26024</v>
      </c>
      <c r="G1221" t="s">
        <v>8219</v>
      </c>
      <c r="H1221" t="s">
        <v>8224</v>
      </c>
      <c r="I1221" t="s">
        <v>8246</v>
      </c>
      <c r="J1221" s="12">
        <f>(K1221/86400)+25569+(-6/24)</f>
        <v>42663.211956018524</v>
      </c>
      <c r="K1221">
        <v>1476961513</v>
      </c>
      <c r="L1221" t="str">
        <f t="shared" si="39"/>
        <v>Sep</v>
      </c>
      <c r="M1221" s="12">
        <f>(N1221/86400)+25569+(-6/24)</f>
        <v>42633.211956018524</v>
      </c>
      <c r="N1221">
        <v>1474369513</v>
      </c>
      <c r="O1221" t="b">
        <v>0</v>
      </c>
      <c r="P1221">
        <v>253</v>
      </c>
      <c r="Q1221" t="b">
        <v>1</v>
      </c>
      <c r="R1221" t="s">
        <v>8285</v>
      </c>
      <c r="S1221" s="6">
        <f>F1221/E1221</f>
        <v>1.5916819571865444</v>
      </c>
      <c r="T1221" s="7">
        <f>F1221/P1221</f>
        <v>102.86166007905139</v>
      </c>
      <c r="U1221" t="s">
        <v>8337</v>
      </c>
      <c r="V1221" t="s">
        <v>8338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 s="3">
        <f t="shared" si="38"/>
        <v>-565</v>
      </c>
      <c r="E1222">
        <v>15000</v>
      </c>
      <c r="F1222">
        <v>15565</v>
      </c>
      <c r="G1222" t="s">
        <v>8219</v>
      </c>
      <c r="H1222" t="s">
        <v>8236</v>
      </c>
      <c r="I1222" t="s">
        <v>8249</v>
      </c>
      <c r="J1222" s="12">
        <f>(K1222/86400)+25569+(-6/24)</f>
        <v>42241.378611111111</v>
      </c>
      <c r="K1222">
        <v>1440515112</v>
      </c>
      <c r="L1222" t="str">
        <f t="shared" si="39"/>
        <v>Jul</v>
      </c>
      <c r="M1222" s="12">
        <f>(N1222/86400)+25569+(-6/24)</f>
        <v>42211.378611111111</v>
      </c>
      <c r="N1222">
        <v>1437923112</v>
      </c>
      <c r="O1222" t="b">
        <v>0</v>
      </c>
      <c r="P1222">
        <v>140</v>
      </c>
      <c r="Q1222" t="b">
        <v>1</v>
      </c>
      <c r="R1222" t="s">
        <v>8285</v>
      </c>
      <c r="S1222" s="6">
        <f>F1222/E1222</f>
        <v>1.0376666666666667</v>
      </c>
      <c r="T1222" s="7">
        <f>F1222/P1222</f>
        <v>111.17857142857143</v>
      </c>
      <c r="U1222" t="s">
        <v>8337</v>
      </c>
      <c r="V1222" t="s">
        <v>8338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 s="3">
        <f t="shared" si="38"/>
        <v>-251.01000000000022</v>
      </c>
      <c r="E1223">
        <v>2200</v>
      </c>
      <c r="F1223">
        <v>2451.0100000000002</v>
      </c>
      <c r="G1223" t="s">
        <v>8219</v>
      </c>
      <c r="H1223" t="s">
        <v>8225</v>
      </c>
      <c r="I1223" t="s">
        <v>8247</v>
      </c>
      <c r="J1223" s="12">
        <f>(K1223/86400)+25569+(-6/24)</f>
        <v>42707.75</v>
      </c>
      <c r="K1223">
        <v>1480809600</v>
      </c>
      <c r="L1223" t="str">
        <f t="shared" si="39"/>
        <v>Nov</v>
      </c>
      <c r="M1223" s="12">
        <f>(N1223/86400)+25569+(-6/24)</f>
        <v>42680.22555555556</v>
      </c>
      <c r="N1223">
        <v>1478431488</v>
      </c>
      <c r="O1223" t="b">
        <v>0</v>
      </c>
      <c r="P1223">
        <v>103</v>
      </c>
      <c r="Q1223" t="b">
        <v>1</v>
      </c>
      <c r="R1223" t="s">
        <v>8285</v>
      </c>
      <c r="S1223" s="6">
        <f>F1223/E1223</f>
        <v>1.1140954545454547</v>
      </c>
      <c r="T1223" s="7">
        <f>F1223/P1223</f>
        <v>23.796213592233013</v>
      </c>
      <c r="U1223" t="s">
        <v>8337</v>
      </c>
      <c r="V1223" t="s">
        <v>8338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 s="3">
        <f t="shared" si="38"/>
        <v>-7215</v>
      </c>
      <c r="E1224">
        <v>4000</v>
      </c>
      <c r="F1224">
        <v>11215</v>
      </c>
      <c r="G1224" t="s">
        <v>8219</v>
      </c>
      <c r="H1224" t="s">
        <v>8229</v>
      </c>
      <c r="I1224" t="s">
        <v>8251</v>
      </c>
      <c r="J1224" s="12">
        <f>(K1224/86400)+25569+(-6/24)</f>
        <v>42460.916666666672</v>
      </c>
      <c r="K1224">
        <v>1459483200</v>
      </c>
      <c r="L1224" t="str">
        <f t="shared" si="39"/>
        <v>Mar</v>
      </c>
      <c r="M1224" s="12">
        <f>(N1224/86400)+25569+(-6/24)</f>
        <v>42430.470451388886</v>
      </c>
      <c r="N1224">
        <v>1456852647</v>
      </c>
      <c r="O1224" t="b">
        <v>0</v>
      </c>
      <c r="P1224">
        <v>138</v>
      </c>
      <c r="Q1224" t="b">
        <v>1</v>
      </c>
      <c r="R1224" t="s">
        <v>8285</v>
      </c>
      <c r="S1224" s="6">
        <f>F1224/E1224</f>
        <v>2.80375</v>
      </c>
      <c r="T1224" s="7">
        <f>F1224/P1224</f>
        <v>81.268115942028984</v>
      </c>
      <c r="U1224" t="s">
        <v>8337</v>
      </c>
      <c r="V1224" t="s">
        <v>8338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 s="3">
        <f t="shared" si="38"/>
        <v>-2397</v>
      </c>
      <c r="E1225">
        <v>19800</v>
      </c>
      <c r="F1225">
        <v>22197</v>
      </c>
      <c r="G1225" t="s">
        <v>8219</v>
      </c>
      <c r="H1225" t="s">
        <v>8224</v>
      </c>
      <c r="I1225" t="s">
        <v>8246</v>
      </c>
      <c r="J1225" s="12">
        <f>(K1225/86400)+25569+(-6/24)</f>
        <v>42683.968854166669</v>
      </c>
      <c r="K1225">
        <v>1478754909</v>
      </c>
      <c r="L1225" t="str">
        <f t="shared" si="39"/>
        <v>Oct</v>
      </c>
      <c r="M1225" s="12">
        <f>(N1225/86400)+25569+(-6/24)</f>
        <v>42653.927187499998</v>
      </c>
      <c r="N1225">
        <v>1476159309</v>
      </c>
      <c r="O1225" t="b">
        <v>0</v>
      </c>
      <c r="P1225">
        <v>191</v>
      </c>
      <c r="Q1225" t="b">
        <v>1</v>
      </c>
      <c r="R1225" t="s">
        <v>8285</v>
      </c>
      <c r="S1225" s="6">
        <f>F1225/E1225</f>
        <v>1.1210606060606061</v>
      </c>
      <c r="T1225" s="7">
        <f>F1225/P1225</f>
        <v>116.21465968586388</v>
      </c>
      <c r="U1225" t="s">
        <v>8337</v>
      </c>
      <c r="V1225" t="s">
        <v>8338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 s="3">
        <f t="shared" si="38"/>
        <v>13940</v>
      </c>
      <c r="E1226">
        <v>15000</v>
      </c>
      <c r="F1226">
        <v>1060</v>
      </c>
      <c r="G1226" t="s">
        <v>8220</v>
      </c>
      <c r="H1226" t="s">
        <v>8224</v>
      </c>
      <c r="I1226" t="s">
        <v>8246</v>
      </c>
      <c r="J1226" s="12">
        <f>(K1226/86400)+25569+(-6/24)</f>
        <v>41796.299791666665</v>
      </c>
      <c r="K1226">
        <v>1402060302</v>
      </c>
      <c r="L1226" t="str">
        <f t="shared" si="39"/>
        <v>Apr</v>
      </c>
      <c r="M1226" s="12">
        <f>(N1226/86400)+25569+(-6/24)</f>
        <v>41736.299791666665</v>
      </c>
      <c r="N1226">
        <v>1396876302</v>
      </c>
      <c r="O1226" t="b">
        <v>0</v>
      </c>
      <c r="P1226">
        <v>18</v>
      </c>
      <c r="Q1226" t="b">
        <v>0</v>
      </c>
      <c r="R1226" t="s">
        <v>8286</v>
      </c>
      <c r="S1226" s="6">
        <f>F1226/E1226</f>
        <v>7.0666666666666669E-2</v>
      </c>
      <c r="T1226" s="7">
        <f>F1226/P1226</f>
        <v>58.888888888888886</v>
      </c>
      <c r="U1226" t="s">
        <v>8324</v>
      </c>
      <c r="V1226" t="s">
        <v>8339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 s="3">
        <f t="shared" si="38"/>
        <v>2868</v>
      </c>
      <c r="E1227">
        <v>3000</v>
      </c>
      <c r="F1227">
        <v>132</v>
      </c>
      <c r="G1227" t="s">
        <v>8220</v>
      </c>
      <c r="H1227" t="s">
        <v>8224</v>
      </c>
      <c r="I1227" t="s">
        <v>8246</v>
      </c>
      <c r="J1227" s="12">
        <f>(K1227/86400)+25569+(-6/24)</f>
        <v>41569.655995370369</v>
      </c>
      <c r="K1227">
        <v>1382478278</v>
      </c>
      <c r="L1227" t="str">
        <f t="shared" si="39"/>
        <v>Aug</v>
      </c>
      <c r="M1227" s="12">
        <f>(N1227/86400)+25569+(-6/24)</f>
        <v>41509.655995370369</v>
      </c>
      <c r="N1227">
        <v>1377294278</v>
      </c>
      <c r="O1227" t="b">
        <v>0</v>
      </c>
      <c r="P1227">
        <v>3</v>
      </c>
      <c r="Q1227" t="b">
        <v>0</v>
      </c>
      <c r="R1227" t="s">
        <v>8286</v>
      </c>
      <c r="S1227" s="6">
        <f>F1227/E1227</f>
        <v>4.3999999999999997E-2</v>
      </c>
      <c r="T1227" s="7">
        <f>F1227/P1227</f>
        <v>44</v>
      </c>
      <c r="U1227" t="s">
        <v>8324</v>
      </c>
      <c r="V1227" t="s">
        <v>8339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 s="3">
        <f t="shared" si="38"/>
        <v>48063</v>
      </c>
      <c r="E1228">
        <v>50000</v>
      </c>
      <c r="F1228">
        <v>1937</v>
      </c>
      <c r="G1228" t="s">
        <v>8220</v>
      </c>
      <c r="H1228" t="s">
        <v>8224</v>
      </c>
      <c r="I1228" t="s">
        <v>8246</v>
      </c>
      <c r="J1228" s="12">
        <f>(K1228/86400)+25569+(-6/24)</f>
        <v>41749.791666666664</v>
      </c>
      <c r="K1228">
        <v>1398042000</v>
      </c>
      <c r="L1228" t="str">
        <f t="shared" si="39"/>
        <v>Mar</v>
      </c>
      <c r="M1228" s="12">
        <f>(N1228/86400)+25569+(-6/24)</f>
        <v>41715.624780092592</v>
      </c>
      <c r="N1228">
        <v>1395089981</v>
      </c>
      <c r="O1228" t="b">
        <v>0</v>
      </c>
      <c r="P1228">
        <v>40</v>
      </c>
      <c r="Q1228" t="b">
        <v>0</v>
      </c>
      <c r="R1228" t="s">
        <v>8286</v>
      </c>
      <c r="S1228" s="6">
        <f>F1228/E1228</f>
        <v>3.8739999999999997E-2</v>
      </c>
      <c r="T1228" s="7">
        <f>F1228/P1228</f>
        <v>48.424999999999997</v>
      </c>
      <c r="U1228" t="s">
        <v>8324</v>
      </c>
      <c r="V1228" t="s">
        <v>8339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 s="3">
        <f t="shared" si="38"/>
        <v>2000</v>
      </c>
      <c r="E1229">
        <v>2000</v>
      </c>
      <c r="F1229">
        <v>0</v>
      </c>
      <c r="G1229" t="s">
        <v>8220</v>
      </c>
      <c r="H1229" t="s">
        <v>8224</v>
      </c>
      <c r="I1229" t="s">
        <v>8246</v>
      </c>
      <c r="J1229" s="12">
        <f>(K1229/86400)+25569+(-6/24)</f>
        <v>41858.041666666664</v>
      </c>
      <c r="K1229">
        <v>1407394800</v>
      </c>
      <c r="L1229" t="str">
        <f t="shared" si="39"/>
        <v>Jul</v>
      </c>
      <c r="M1229" s="12">
        <f>(N1229/86400)+25569+(-6/24)</f>
        <v>41827.669166666667</v>
      </c>
      <c r="N1229">
        <v>1404770616</v>
      </c>
      <c r="O1229" t="b">
        <v>0</v>
      </c>
      <c r="P1229">
        <v>0</v>
      </c>
      <c r="Q1229" t="b">
        <v>0</v>
      </c>
      <c r="R1229" t="s">
        <v>8286</v>
      </c>
      <c r="S1229" s="6">
        <f>F1229/E1229</f>
        <v>0</v>
      </c>
      <c r="T1229" s="9" t="s">
        <v>7235</v>
      </c>
      <c r="U1229" t="s">
        <v>8324</v>
      </c>
      <c r="V1229" t="s">
        <v>8339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 s="3">
        <f t="shared" si="38"/>
        <v>3535</v>
      </c>
      <c r="E1230">
        <v>5000</v>
      </c>
      <c r="F1230">
        <v>1465</v>
      </c>
      <c r="G1230" t="s">
        <v>8220</v>
      </c>
      <c r="H1230" t="s">
        <v>8224</v>
      </c>
      <c r="I1230" t="s">
        <v>8246</v>
      </c>
      <c r="J1230" s="12">
        <f>(K1230/86400)+25569+(-6/24)</f>
        <v>40814.479259259257</v>
      </c>
      <c r="K1230">
        <v>1317231008</v>
      </c>
      <c r="L1230" t="str">
        <f t="shared" si="39"/>
        <v>Jul</v>
      </c>
      <c r="M1230" s="12">
        <f>(N1230/86400)+25569+(-6/24)</f>
        <v>40754.479259259257</v>
      </c>
      <c r="N1230">
        <v>1312047008</v>
      </c>
      <c r="O1230" t="b">
        <v>0</v>
      </c>
      <c r="P1230">
        <v>24</v>
      </c>
      <c r="Q1230" t="b">
        <v>0</v>
      </c>
      <c r="R1230" t="s">
        <v>8286</v>
      </c>
      <c r="S1230" s="6">
        <f>F1230/E1230</f>
        <v>0.29299999999999998</v>
      </c>
      <c r="T1230" s="7">
        <f>F1230/P1230</f>
        <v>61.041666666666664</v>
      </c>
      <c r="U1230" t="s">
        <v>8324</v>
      </c>
      <c r="V1230" t="s">
        <v>8339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 s="3">
        <f t="shared" si="38"/>
        <v>2725</v>
      </c>
      <c r="E1231">
        <v>2750</v>
      </c>
      <c r="F1231">
        <v>25</v>
      </c>
      <c r="G1231" t="s">
        <v>8220</v>
      </c>
      <c r="H1231" t="s">
        <v>8224</v>
      </c>
      <c r="I1231" t="s">
        <v>8246</v>
      </c>
      <c r="J1231" s="12">
        <f>(K1231/86400)+25569+(-6/24)</f>
        <v>41015.416666666664</v>
      </c>
      <c r="K1231">
        <v>1334592000</v>
      </c>
      <c r="L1231" t="str">
        <f t="shared" si="39"/>
        <v>Mar</v>
      </c>
      <c r="M1231" s="12">
        <f>(N1231/86400)+25569+(-6/24)</f>
        <v>40985.209803240738</v>
      </c>
      <c r="N1231">
        <v>1331982127</v>
      </c>
      <c r="O1231" t="b">
        <v>0</v>
      </c>
      <c r="P1231">
        <v>1</v>
      </c>
      <c r="Q1231" t="b">
        <v>0</v>
      </c>
      <c r="R1231" t="s">
        <v>8286</v>
      </c>
      <c r="S1231" s="6">
        <f>F1231/E1231</f>
        <v>9.0909090909090905E-3</v>
      </c>
      <c r="T1231" s="7">
        <f>F1231/P1231</f>
        <v>25</v>
      </c>
      <c r="U1231" t="s">
        <v>8324</v>
      </c>
      <c r="V1231" t="s">
        <v>8339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 s="3">
        <f t="shared" si="38"/>
        <v>500000</v>
      </c>
      <c r="E1232">
        <v>500000</v>
      </c>
      <c r="F1232">
        <v>0</v>
      </c>
      <c r="G1232" t="s">
        <v>8220</v>
      </c>
      <c r="H1232" t="s">
        <v>8224</v>
      </c>
      <c r="I1232" t="s">
        <v>8246</v>
      </c>
      <c r="J1232" s="12">
        <f>(K1232/86400)+25569+(-6/24)</f>
        <v>40598.722569444442</v>
      </c>
      <c r="K1232">
        <v>1298589630</v>
      </c>
      <c r="L1232" t="str">
        <f t="shared" si="39"/>
        <v>Jan</v>
      </c>
      <c r="M1232" s="12">
        <f>(N1232/86400)+25569+(-6/24)</f>
        <v>40568.722569444442</v>
      </c>
      <c r="N1232">
        <v>1295997630</v>
      </c>
      <c r="O1232" t="b">
        <v>0</v>
      </c>
      <c r="P1232">
        <v>0</v>
      </c>
      <c r="Q1232" t="b">
        <v>0</v>
      </c>
      <c r="R1232" t="s">
        <v>8286</v>
      </c>
      <c r="S1232" s="6">
        <f>F1232/E1232</f>
        <v>0</v>
      </c>
      <c r="T1232" s="9" t="s">
        <v>7235</v>
      </c>
      <c r="U1232" t="s">
        <v>8324</v>
      </c>
      <c r="V1232" t="s">
        <v>8339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 s="3">
        <f t="shared" si="38"/>
        <v>5000</v>
      </c>
      <c r="E1233">
        <v>5000</v>
      </c>
      <c r="F1233">
        <v>0</v>
      </c>
      <c r="G1233" t="s">
        <v>8220</v>
      </c>
      <c r="H1233" t="s">
        <v>8224</v>
      </c>
      <c r="I1233" t="s">
        <v>8246</v>
      </c>
      <c r="J1233" s="12">
        <f>(K1233/86400)+25569+(-6/24)</f>
        <v>42243.791666666672</v>
      </c>
      <c r="K1233">
        <v>1440723600</v>
      </c>
      <c r="L1233" t="str">
        <f t="shared" si="39"/>
        <v>Jul</v>
      </c>
      <c r="M1233" s="12">
        <f>(N1233/86400)+25569+(-6/24)</f>
        <v>42193.691759259258</v>
      </c>
      <c r="N1233">
        <v>1436394968</v>
      </c>
      <c r="O1233" t="b">
        <v>0</v>
      </c>
      <c r="P1233">
        <v>0</v>
      </c>
      <c r="Q1233" t="b">
        <v>0</v>
      </c>
      <c r="R1233" t="s">
        <v>8286</v>
      </c>
      <c r="S1233" s="6">
        <f>F1233/E1233</f>
        <v>0</v>
      </c>
      <c r="T1233" s="9" t="s">
        <v>7235</v>
      </c>
      <c r="U1233" t="s">
        <v>8324</v>
      </c>
      <c r="V1233" t="s">
        <v>8339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 s="3">
        <f t="shared" si="38"/>
        <v>4960</v>
      </c>
      <c r="E1234">
        <v>5000</v>
      </c>
      <c r="F1234">
        <v>40</v>
      </c>
      <c r="G1234" t="s">
        <v>8220</v>
      </c>
      <c r="H1234" t="s">
        <v>8224</v>
      </c>
      <c r="I1234" t="s">
        <v>8246</v>
      </c>
      <c r="J1234" s="12">
        <f>(K1234/86400)+25569+(-6/24)</f>
        <v>41553.598032407404</v>
      </c>
      <c r="K1234">
        <v>1381090870</v>
      </c>
      <c r="L1234" t="str">
        <f t="shared" si="39"/>
        <v>Aug</v>
      </c>
      <c r="M1234" s="12">
        <f>(N1234/86400)+25569+(-6/24)</f>
        <v>41506.598032407404</v>
      </c>
      <c r="N1234">
        <v>1377030070</v>
      </c>
      <c r="O1234" t="b">
        <v>0</v>
      </c>
      <c r="P1234">
        <v>1</v>
      </c>
      <c r="Q1234" t="b">
        <v>0</v>
      </c>
      <c r="R1234" t="s">
        <v>8286</v>
      </c>
      <c r="S1234" s="6">
        <f>F1234/E1234</f>
        <v>8.0000000000000002E-3</v>
      </c>
      <c r="T1234" s="7">
        <f>F1234/P1234</f>
        <v>40</v>
      </c>
      <c r="U1234" t="s">
        <v>8324</v>
      </c>
      <c r="V1234" t="s">
        <v>8339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 s="3">
        <f t="shared" si="38"/>
        <v>884</v>
      </c>
      <c r="E1235">
        <v>1000</v>
      </c>
      <c r="F1235">
        <v>116</v>
      </c>
      <c r="G1235" t="s">
        <v>8220</v>
      </c>
      <c r="H1235" t="s">
        <v>8224</v>
      </c>
      <c r="I1235" t="s">
        <v>8246</v>
      </c>
      <c r="J1235" s="12">
        <f>(K1235/86400)+25569+(-6/24)</f>
        <v>40960.698773148149</v>
      </c>
      <c r="K1235">
        <v>1329864374</v>
      </c>
      <c r="L1235" t="str">
        <f t="shared" si="39"/>
        <v>Jan</v>
      </c>
      <c r="M1235" s="12">
        <f>(N1235/86400)+25569+(-6/24)</f>
        <v>40939.698773148149</v>
      </c>
      <c r="N1235">
        <v>1328049974</v>
      </c>
      <c r="O1235" t="b">
        <v>0</v>
      </c>
      <c r="P1235">
        <v>6</v>
      </c>
      <c r="Q1235" t="b">
        <v>0</v>
      </c>
      <c r="R1235" t="s">
        <v>8286</v>
      </c>
      <c r="S1235" s="6">
        <f>F1235/E1235</f>
        <v>0.11600000000000001</v>
      </c>
      <c r="T1235" s="7">
        <f>F1235/P1235</f>
        <v>19.333333333333332</v>
      </c>
      <c r="U1235" t="s">
        <v>8324</v>
      </c>
      <c r="V1235" t="s">
        <v>8339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 s="3">
        <f t="shared" si="38"/>
        <v>50000</v>
      </c>
      <c r="E1236">
        <v>50000</v>
      </c>
      <c r="F1236">
        <v>0</v>
      </c>
      <c r="G1236" t="s">
        <v>8220</v>
      </c>
      <c r="H1236" t="s">
        <v>8225</v>
      </c>
      <c r="I1236" t="s">
        <v>8247</v>
      </c>
      <c r="J1236" s="12">
        <f>(K1236/86400)+25569+(-6/24)</f>
        <v>42037.538680555561</v>
      </c>
      <c r="K1236">
        <v>1422903342</v>
      </c>
      <c r="L1236" t="str">
        <f t="shared" si="39"/>
        <v>Jan</v>
      </c>
      <c r="M1236" s="12">
        <f>(N1236/86400)+25569+(-6/24)</f>
        <v>42007.538680555561</v>
      </c>
      <c r="N1236">
        <v>1420311342</v>
      </c>
      <c r="O1236" t="b">
        <v>0</v>
      </c>
      <c r="P1236">
        <v>0</v>
      </c>
      <c r="Q1236" t="b">
        <v>0</v>
      </c>
      <c r="R1236" t="s">
        <v>8286</v>
      </c>
      <c r="S1236" s="6">
        <f>F1236/E1236</f>
        <v>0</v>
      </c>
      <c r="T1236" s="9" t="s">
        <v>7235</v>
      </c>
      <c r="U1236" t="s">
        <v>8324</v>
      </c>
      <c r="V1236" t="s">
        <v>8339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 s="3">
        <f t="shared" si="38"/>
        <v>7324</v>
      </c>
      <c r="E1237">
        <v>7534</v>
      </c>
      <c r="F1237">
        <v>210</v>
      </c>
      <c r="G1237" t="s">
        <v>8220</v>
      </c>
      <c r="H1237" t="s">
        <v>8224</v>
      </c>
      <c r="I1237" t="s">
        <v>8246</v>
      </c>
      <c r="J1237" s="12">
        <f>(K1237/86400)+25569+(-6/24)</f>
        <v>41622.885405092595</v>
      </c>
      <c r="K1237">
        <v>1387077299</v>
      </c>
      <c r="L1237" t="str">
        <f t="shared" si="39"/>
        <v>Nov</v>
      </c>
      <c r="M1237" s="12">
        <f>(N1237/86400)+25569+(-6/24)</f>
        <v>41582.885405092595</v>
      </c>
      <c r="N1237">
        <v>1383621299</v>
      </c>
      <c r="O1237" t="b">
        <v>0</v>
      </c>
      <c r="P1237">
        <v>6</v>
      </c>
      <c r="Q1237" t="b">
        <v>0</v>
      </c>
      <c r="R1237" t="s">
        <v>8286</v>
      </c>
      <c r="S1237" s="6">
        <f>F1237/E1237</f>
        <v>2.787363950092912E-2</v>
      </c>
      <c r="T1237" s="7">
        <f>F1237/P1237</f>
        <v>35</v>
      </c>
      <c r="U1237" t="s">
        <v>8324</v>
      </c>
      <c r="V1237" t="s">
        <v>8339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 s="3">
        <f t="shared" si="38"/>
        <v>2500</v>
      </c>
      <c r="E1238">
        <v>2500</v>
      </c>
      <c r="F1238">
        <v>0</v>
      </c>
      <c r="G1238" t="s">
        <v>8220</v>
      </c>
      <c r="H1238" t="s">
        <v>8224</v>
      </c>
      <c r="I1238" t="s">
        <v>8246</v>
      </c>
      <c r="J1238" s="12">
        <f>(K1238/86400)+25569+(-6/24)</f>
        <v>41118.416666666664</v>
      </c>
      <c r="K1238">
        <v>1343491200</v>
      </c>
      <c r="L1238" t="str">
        <f t="shared" si="39"/>
        <v>Jul</v>
      </c>
      <c r="M1238" s="12">
        <f>(N1238/86400)+25569+(-6/24)</f>
        <v>41110.430138888885</v>
      </c>
      <c r="N1238">
        <v>1342801164</v>
      </c>
      <c r="O1238" t="b">
        <v>0</v>
      </c>
      <c r="P1238">
        <v>0</v>
      </c>
      <c r="Q1238" t="b">
        <v>0</v>
      </c>
      <c r="R1238" t="s">
        <v>8286</v>
      </c>
      <c r="S1238" s="6">
        <f>F1238/E1238</f>
        <v>0</v>
      </c>
      <c r="T1238" s="9" t="s">
        <v>7235</v>
      </c>
      <c r="U1238" t="s">
        <v>8324</v>
      </c>
      <c r="V1238" t="s">
        <v>8339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 s="3">
        <f t="shared" si="38"/>
        <v>25000</v>
      </c>
      <c r="E1239">
        <v>25000</v>
      </c>
      <c r="F1239">
        <v>0</v>
      </c>
      <c r="G1239" t="s">
        <v>8220</v>
      </c>
      <c r="H1239" t="s">
        <v>8224</v>
      </c>
      <c r="I1239" t="s">
        <v>8246</v>
      </c>
      <c r="J1239" s="12">
        <f>(K1239/86400)+25569+(-6/24)</f>
        <v>41145.033159722225</v>
      </c>
      <c r="K1239">
        <v>1345790865</v>
      </c>
      <c r="L1239" t="str">
        <f t="shared" si="39"/>
        <v>Aug</v>
      </c>
      <c r="M1239" s="12">
        <f>(N1239/86400)+25569+(-6/24)</f>
        <v>41125.033159722225</v>
      </c>
      <c r="N1239">
        <v>1344062865</v>
      </c>
      <c r="O1239" t="b">
        <v>0</v>
      </c>
      <c r="P1239">
        <v>0</v>
      </c>
      <c r="Q1239" t="b">
        <v>0</v>
      </c>
      <c r="R1239" t="s">
        <v>8286</v>
      </c>
      <c r="S1239" s="6">
        <f>F1239/E1239</f>
        <v>0</v>
      </c>
      <c r="T1239" s="9" t="s">
        <v>7235</v>
      </c>
      <c r="U1239" t="s">
        <v>8324</v>
      </c>
      <c r="V1239" t="s">
        <v>8339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 s="3">
        <f t="shared" si="38"/>
        <v>822</v>
      </c>
      <c r="E1240">
        <v>1000</v>
      </c>
      <c r="F1240">
        <v>178</v>
      </c>
      <c r="G1240" t="s">
        <v>8220</v>
      </c>
      <c r="H1240" t="s">
        <v>8224</v>
      </c>
      <c r="I1240" t="s">
        <v>8246</v>
      </c>
      <c r="J1240" s="12">
        <f>(K1240/86400)+25569+(-6/24)</f>
        <v>40761.36037037037</v>
      </c>
      <c r="K1240">
        <v>1312641536</v>
      </c>
      <c r="L1240" t="str">
        <f t="shared" si="39"/>
        <v>Jul</v>
      </c>
      <c r="M1240" s="12">
        <f>(N1240/86400)+25569+(-6/24)</f>
        <v>40731.36037037037</v>
      </c>
      <c r="N1240">
        <v>1310049536</v>
      </c>
      <c r="O1240" t="b">
        <v>0</v>
      </c>
      <c r="P1240">
        <v>3</v>
      </c>
      <c r="Q1240" t="b">
        <v>0</v>
      </c>
      <c r="R1240" t="s">
        <v>8286</v>
      </c>
      <c r="S1240" s="6">
        <f>F1240/E1240</f>
        <v>0.17799999999999999</v>
      </c>
      <c r="T1240" s="7">
        <f>F1240/P1240</f>
        <v>59.333333333333336</v>
      </c>
      <c r="U1240" t="s">
        <v>8324</v>
      </c>
      <c r="V1240" t="s">
        <v>8339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 s="3">
        <f t="shared" si="38"/>
        <v>2500</v>
      </c>
      <c r="E1241">
        <v>2500</v>
      </c>
      <c r="F1241">
        <v>0</v>
      </c>
      <c r="G1241" t="s">
        <v>8220</v>
      </c>
      <c r="H1241" t="s">
        <v>8224</v>
      </c>
      <c r="I1241" t="s">
        <v>8246</v>
      </c>
      <c r="J1241" s="12">
        <f>(K1241/86400)+25569+(-6/24)</f>
        <v>40913.712581018517</v>
      </c>
      <c r="K1241">
        <v>1325804767</v>
      </c>
      <c r="L1241" t="str">
        <f t="shared" si="39"/>
        <v>Dec</v>
      </c>
      <c r="M1241" s="12">
        <f>(N1241/86400)+25569+(-6/24)</f>
        <v>40883.712581018517</v>
      </c>
      <c r="N1241">
        <v>1323212767</v>
      </c>
      <c r="O1241" t="b">
        <v>0</v>
      </c>
      <c r="P1241">
        <v>0</v>
      </c>
      <c r="Q1241" t="b">
        <v>0</v>
      </c>
      <c r="R1241" t="s">
        <v>8286</v>
      </c>
      <c r="S1241" s="6">
        <f>F1241/E1241</f>
        <v>0</v>
      </c>
      <c r="T1241" s="9" t="s">
        <v>7235</v>
      </c>
      <c r="U1241" t="s">
        <v>8324</v>
      </c>
      <c r="V1241" t="s">
        <v>8339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 s="3">
        <f t="shared" si="38"/>
        <v>7759</v>
      </c>
      <c r="E1242">
        <v>8000</v>
      </c>
      <c r="F1242">
        <v>241</v>
      </c>
      <c r="G1242" t="s">
        <v>8220</v>
      </c>
      <c r="H1242" t="s">
        <v>8224</v>
      </c>
      <c r="I1242" t="s">
        <v>8246</v>
      </c>
      <c r="J1242" s="12">
        <f>(K1242/86400)+25569+(-6/24)</f>
        <v>41467.660416666666</v>
      </c>
      <c r="K1242">
        <v>1373665860</v>
      </c>
      <c r="L1242" t="str">
        <f t="shared" si="39"/>
        <v>May</v>
      </c>
      <c r="M1242" s="12">
        <f>(N1242/86400)+25569+(-6/24)</f>
        <v>41408.790011574078</v>
      </c>
      <c r="N1242">
        <v>1368579457</v>
      </c>
      <c r="O1242" t="b">
        <v>0</v>
      </c>
      <c r="P1242">
        <v>8</v>
      </c>
      <c r="Q1242" t="b">
        <v>0</v>
      </c>
      <c r="R1242" t="s">
        <v>8286</v>
      </c>
      <c r="S1242" s="6">
        <f>F1242/E1242</f>
        <v>3.0124999999999999E-2</v>
      </c>
      <c r="T1242" s="7">
        <f>F1242/P1242</f>
        <v>30.125</v>
      </c>
      <c r="U1242" t="s">
        <v>8324</v>
      </c>
      <c r="V1242" t="s">
        <v>8339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 s="3">
        <f t="shared" si="38"/>
        <v>2463</v>
      </c>
      <c r="E1243">
        <v>5000</v>
      </c>
      <c r="F1243">
        <v>2537</v>
      </c>
      <c r="G1243" t="s">
        <v>8220</v>
      </c>
      <c r="H1243" t="s">
        <v>8224</v>
      </c>
      <c r="I1243" t="s">
        <v>8246</v>
      </c>
      <c r="J1243" s="12">
        <f>(K1243/86400)+25569+(-6/24)</f>
        <v>41945.999305555553</v>
      </c>
      <c r="K1243">
        <v>1414994340</v>
      </c>
      <c r="L1243" t="str">
        <f t="shared" si="39"/>
        <v>Oct</v>
      </c>
      <c r="M1243" s="12">
        <f>(N1243/86400)+25569+(-6/24)</f>
        <v>41923.587731481479</v>
      </c>
      <c r="N1243">
        <v>1413057980</v>
      </c>
      <c r="O1243" t="b">
        <v>0</v>
      </c>
      <c r="P1243">
        <v>34</v>
      </c>
      <c r="Q1243" t="b">
        <v>0</v>
      </c>
      <c r="R1243" t="s">
        <v>8286</v>
      </c>
      <c r="S1243" s="6">
        <f>F1243/E1243</f>
        <v>0.50739999999999996</v>
      </c>
      <c r="T1243" s="7">
        <f>F1243/P1243</f>
        <v>74.617647058823536</v>
      </c>
      <c r="U1243" t="s">
        <v>8324</v>
      </c>
      <c r="V1243" t="s">
        <v>8339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 s="3">
        <f t="shared" si="38"/>
        <v>906</v>
      </c>
      <c r="E1244">
        <v>911</v>
      </c>
      <c r="F1244">
        <v>5</v>
      </c>
      <c r="G1244" t="s">
        <v>8220</v>
      </c>
      <c r="H1244" t="s">
        <v>8224</v>
      </c>
      <c r="I1244" t="s">
        <v>8246</v>
      </c>
      <c r="J1244" s="12">
        <f>(K1244/86400)+25569+(-6/24)</f>
        <v>40797.304166666669</v>
      </c>
      <c r="K1244">
        <v>1315747080</v>
      </c>
      <c r="L1244" t="str">
        <f t="shared" si="39"/>
        <v>Aug</v>
      </c>
      <c r="M1244" s="12">
        <f>(N1244/86400)+25569+(-6/24)</f>
        <v>40781.915532407409</v>
      </c>
      <c r="N1244">
        <v>1314417502</v>
      </c>
      <c r="O1244" t="b">
        <v>0</v>
      </c>
      <c r="P1244">
        <v>1</v>
      </c>
      <c r="Q1244" t="b">
        <v>0</v>
      </c>
      <c r="R1244" t="s">
        <v>8286</v>
      </c>
      <c r="S1244" s="6">
        <f>F1244/E1244</f>
        <v>5.4884742041712408E-3</v>
      </c>
      <c r="T1244" s="7">
        <f>F1244/P1244</f>
        <v>5</v>
      </c>
      <c r="U1244" t="s">
        <v>8324</v>
      </c>
      <c r="V1244" t="s">
        <v>8339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 s="3">
        <f t="shared" si="38"/>
        <v>10309</v>
      </c>
      <c r="E1245">
        <v>12000</v>
      </c>
      <c r="F1245">
        <v>1691</v>
      </c>
      <c r="G1245" t="s">
        <v>8220</v>
      </c>
      <c r="H1245" t="s">
        <v>8224</v>
      </c>
      <c r="I1245" t="s">
        <v>8246</v>
      </c>
      <c r="J1245" s="12">
        <f>(K1245/86400)+25569+(-6/24)</f>
        <v>40732.625</v>
      </c>
      <c r="K1245">
        <v>1310158800</v>
      </c>
      <c r="L1245" t="str">
        <f t="shared" si="39"/>
        <v>May</v>
      </c>
      <c r="M1245" s="12">
        <f>(N1245/86400)+25569+(-6/24)</f>
        <v>40671.629293981481</v>
      </c>
      <c r="N1245">
        <v>1304888771</v>
      </c>
      <c r="O1245" t="b">
        <v>0</v>
      </c>
      <c r="P1245">
        <v>38</v>
      </c>
      <c r="Q1245" t="b">
        <v>0</v>
      </c>
      <c r="R1245" t="s">
        <v>8286</v>
      </c>
      <c r="S1245" s="6">
        <f>F1245/E1245</f>
        <v>0.14091666666666666</v>
      </c>
      <c r="T1245" s="7">
        <f>F1245/P1245</f>
        <v>44.5</v>
      </c>
      <c r="U1245" t="s">
        <v>8324</v>
      </c>
      <c r="V1245" t="s">
        <v>8339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 s="3">
        <f t="shared" si="38"/>
        <v>-76</v>
      </c>
      <c r="E1246">
        <v>2000</v>
      </c>
      <c r="F1246">
        <v>2076</v>
      </c>
      <c r="G1246" t="s">
        <v>8219</v>
      </c>
      <c r="H1246" t="s">
        <v>8224</v>
      </c>
      <c r="I1246" t="s">
        <v>8246</v>
      </c>
      <c r="J1246" s="12">
        <f>(K1246/86400)+25569+(-6/24)</f>
        <v>41386.625</v>
      </c>
      <c r="K1246">
        <v>1366664400</v>
      </c>
      <c r="L1246" t="str">
        <f t="shared" si="39"/>
        <v>Mar</v>
      </c>
      <c r="M1246" s="12">
        <f>(N1246/86400)+25569+(-6/24)</f>
        <v>41355.575497685189</v>
      </c>
      <c r="N1246">
        <v>1363981723</v>
      </c>
      <c r="O1246" t="b">
        <v>1</v>
      </c>
      <c r="P1246">
        <v>45</v>
      </c>
      <c r="Q1246" t="b">
        <v>1</v>
      </c>
      <c r="R1246" t="s">
        <v>8276</v>
      </c>
      <c r="S1246" s="6">
        <f>F1246/E1246</f>
        <v>1.038</v>
      </c>
      <c r="T1246" s="7">
        <f>F1246/P1246</f>
        <v>46.133333333333333</v>
      </c>
      <c r="U1246" t="s">
        <v>8324</v>
      </c>
      <c r="V1246" t="s">
        <v>8325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 s="3">
        <f t="shared" si="38"/>
        <v>-405</v>
      </c>
      <c r="E1247">
        <v>2000</v>
      </c>
      <c r="F1247">
        <v>2405</v>
      </c>
      <c r="G1247" t="s">
        <v>8219</v>
      </c>
      <c r="H1247" t="s">
        <v>8224</v>
      </c>
      <c r="I1247" t="s">
        <v>8246</v>
      </c>
      <c r="J1247" s="12">
        <f>(K1247/86400)+25569+(-6/24)</f>
        <v>41804.34993055556</v>
      </c>
      <c r="K1247">
        <v>1402755834</v>
      </c>
      <c r="L1247" t="str">
        <f t="shared" si="39"/>
        <v>May</v>
      </c>
      <c r="M1247" s="12">
        <f>(N1247/86400)+25569+(-6/24)</f>
        <v>41774.34993055556</v>
      </c>
      <c r="N1247">
        <v>1400163834</v>
      </c>
      <c r="O1247" t="b">
        <v>1</v>
      </c>
      <c r="P1247">
        <v>17</v>
      </c>
      <c r="Q1247" t="b">
        <v>1</v>
      </c>
      <c r="R1247" t="s">
        <v>8276</v>
      </c>
      <c r="S1247" s="6">
        <f>F1247/E1247</f>
        <v>1.2024999999999999</v>
      </c>
      <c r="T1247" s="7">
        <f>F1247/P1247</f>
        <v>141.47058823529412</v>
      </c>
      <c r="U1247" t="s">
        <v>8324</v>
      </c>
      <c r="V1247" t="s">
        <v>8325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 s="3">
        <f t="shared" si="38"/>
        <v>-340</v>
      </c>
      <c r="E1248">
        <v>2000</v>
      </c>
      <c r="F1248">
        <v>2340</v>
      </c>
      <c r="G1248" t="s">
        <v>8219</v>
      </c>
      <c r="H1248" t="s">
        <v>8224</v>
      </c>
      <c r="I1248" t="s">
        <v>8246</v>
      </c>
      <c r="J1248" s="12">
        <f>(K1248/86400)+25569+(-6/24)</f>
        <v>40882.835057870368</v>
      </c>
      <c r="K1248">
        <v>1323136949</v>
      </c>
      <c r="L1248" t="str">
        <f t="shared" si="39"/>
        <v>Oct</v>
      </c>
      <c r="M1248" s="12">
        <f>(N1248/86400)+25569+(-6/24)</f>
        <v>40837.793391203704</v>
      </c>
      <c r="N1248">
        <v>1319245349</v>
      </c>
      <c r="O1248" t="b">
        <v>1</v>
      </c>
      <c r="P1248">
        <v>31</v>
      </c>
      <c r="Q1248" t="b">
        <v>1</v>
      </c>
      <c r="R1248" t="s">
        <v>8276</v>
      </c>
      <c r="S1248" s="6">
        <f>F1248/E1248</f>
        <v>1.17</v>
      </c>
      <c r="T1248" s="7">
        <f>F1248/P1248</f>
        <v>75.483870967741936</v>
      </c>
      <c r="U1248" t="s">
        <v>8324</v>
      </c>
      <c r="V1248" t="s">
        <v>8325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 s="3">
        <f t="shared" si="38"/>
        <v>-775</v>
      </c>
      <c r="E1249">
        <v>3500</v>
      </c>
      <c r="F1249">
        <v>4275</v>
      </c>
      <c r="G1249" t="s">
        <v>8219</v>
      </c>
      <c r="H1249" t="s">
        <v>8224</v>
      </c>
      <c r="I1249" t="s">
        <v>8246</v>
      </c>
      <c r="J1249" s="12">
        <f>(K1249/86400)+25569+(-6/24)</f>
        <v>41400.042303240742</v>
      </c>
      <c r="K1249">
        <v>1367823655</v>
      </c>
      <c r="L1249" t="str">
        <f t="shared" si="39"/>
        <v>Apr</v>
      </c>
      <c r="M1249" s="12">
        <f>(N1249/86400)+25569+(-6/24)</f>
        <v>41370.042303240742</v>
      </c>
      <c r="N1249">
        <v>1365231655</v>
      </c>
      <c r="O1249" t="b">
        <v>1</v>
      </c>
      <c r="P1249">
        <v>50</v>
      </c>
      <c r="Q1249" t="b">
        <v>1</v>
      </c>
      <c r="R1249" t="s">
        <v>8276</v>
      </c>
      <c r="S1249" s="6">
        <f>F1249/E1249</f>
        <v>1.2214285714285715</v>
      </c>
      <c r="T1249" s="7">
        <f>F1249/P1249</f>
        <v>85.5</v>
      </c>
      <c r="U1249" t="s">
        <v>8324</v>
      </c>
      <c r="V1249" t="s">
        <v>8325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 s="3">
        <f t="shared" si="38"/>
        <v>-1291</v>
      </c>
      <c r="E1250">
        <v>2500</v>
      </c>
      <c r="F1250">
        <v>3791</v>
      </c>
      <c r="G1250" t="s">
        <v>8219</v>
      </c>
      <c r="H1250" t="s">
        <v>8224</v>
      </c>
      <c r="I1250" t="s">
        <v>8246</v>
      </c>
      <c r="J1250" s="12">
        <f>(K1250/86400)+25569+(-6/24)</f>
        <v>41803.040972222225</v>
      </c>
      <c r="K1250">
        <v>1402642740</v>
      </c>
      <c r="L1250" t="str">
        <f t="shared" si="39"/>
        <v>May</v>
      </c>
      <c r="M1250" s="12">
        <f>(N1250/86400)+25569+(-6/24)</f>
        <v>41767.406863425924</v>
      </c>
      <c r="N1250">
        <v>1399563953</v>
      </c>
      <c r="O1250" t="b">
        <v>1</v>
      </c>
      <c r="P1250">
        <v>59</v>
      </c>
      <c r="Q1250" t="b">
        <v>1</v>
      </c>
      <c r="R1250" t="s">
        <v>8276</v>
      </c>
      <c r="S1250" s="6">
        <f>F1250/E1250</f>
        <v>1.5164</v>
      </c>
      <c r="T1250" s="7">
        <f>F1250/P1250</f>
        <v>64.254237288135599</v>
      </c>
      <c r="U1250" t="s">
        <v>8324</v>
      </c>
      <c r="V1250" t="s">
        <v>8325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 s="3">
        <f t="shared" si="38"/>
        <v>-222</v>
      </c>
      <c r="E1251">
        <v>5000</v>
      </c>
      <c r="F1251">
        <v>5222</v>
      </c>
      <c r="G1251" t="s">
        <v>8219</v>
      </c>
      <c r="H1251" t="s">
        <v>8224</v>
      </c>
      <c r="I1251" t="s">
        <v>8246</v>
      </c>
      <c r="J1251" s="12">
        <f>(K1251/86400)+25569+(-6/24)</f>
        <v>41097.490868055553</v>
      </c>
      <c r="K1251">
        <v>1341683211</v>
      </c>
      <c r="L1251" t="str">
        <f t="shared" si="39"/>
        <v>Jun</v>
      </c>
      <c r="M1251" s="12">
        <f>(N1251/86400)+25569+(-6/24)</f>
        <v>41067.490868055553</v>
      </c>
      <c r="N1251">
        <v>1339091211</v>
      </c>
      <c r="O1251" t="b">
        <v>1</v>
      </c>
      <c r="P1251">
        <v>81</v>
      </c>
      <c r="Q1251" t="b">
        <v>1</v>
      </c>
      <c r="R1251" t="s">
        <v>8276</v>
      </c>
      <c r="S1251" s="6">
        <f>F1251/E1251</f>
        <v>1.0444</v>
      </c>
      <c r="T1251" s="7">
        <f>F1251/P1251</f>
        <v>64.46913580246914</v>
      </c>
      <c r="U1251" t="s">
        <v>8324</v>
      </c>
      <c r="V1251" t="s">
        <v>8325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 s="3">
        <f t="shared" si="38"/>
        <v>-30046</v>
      </c>
      <c r="E1252">
        <v>30000</v>
      </c>
      <c r="F1252">
        <v>60046</v>
      </c>
      <c r="G1252" t="s">
        <v>8219</v>
      </c>
      <c r="H1252" t="s">
        <v>8224</v>
      </c>
      <c r="I1252" t="s">
        <v>8246</v>
      </c>
      <c r="J1252" s="12">
        <f>(K1252/86400)+25569+(-6/24)</f>
        <v>41888.39271990741</v>
      </c>
      <c r="K1252">
        <v>1410017131</v>
      </c>
      <c r="L1252" t="str">
        <f t="shared" si="39"/>
        <v>Jul</v>
      </c>
      <c r="M1252" s="12">
        <f>(N1252/86400)+25569+(-6/24)</f>
        <v>41843.39271990741</v>
      </c>
      <c r="N1252">
        <v>1406129131</v>
      </c>
      <c r="O1252" t="b">
        <v>1</v>
      </c>
      <c r="P1252">
        <v>508</v>
      </c>
      <c r="Q1252" t="b">
        <v>1</v>
      </c>
      <c r="R1252" t="s">
        <v>8276</v>
      </c>
      <c r="S1252" s="6">
        <f>F1252/E1252</f>
        <v>2.0015333333333332</v>
      </c>
      <c r="T1252" s="7">
        <f>F1252/P1252</f>
        <v>118.2007874015748</v>
      </c>
      <c r="U1252" t="s">
        <v>8324</v>
      </c>
      <c r="V1252" t="s">
        <v>8325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 s="3">
        <f t="shared" si="38"/>
        <v>-108</v>
      </c>
      <c r="E1253">
        <v>6000</v>
      </c>
      <c r="F1253">
        <v>6108</v>
      </c>
      <c r="G1253" t="s">
        <v>8219</v>
      </c>
      <c r="H1253" t="s">
        <v>8224</v>
      </c>
      <c r="I1253" t="s">
        <v>8246</v>
      </c>
      <c r="J1253" s="12">
        <f>(K1253/86400)+25569+(-6/24)</f>
        <v>40811.564432870371</v>
      </c>
      <c r="K1253">
        <v>1316979167</v>
      </c>
      <c r="L1253" t="str">
        <f t="shared" si="39"/>
        <v>Jul</v>
      </c>
      <c r="M1253" s="12">
        <f>(N1253/86400)+25569+(-6/24)</f>
        <v>40751.564432870371</v>
      </c>
      <c r="N1253">
        <v>1311795167</v>
      </c>
      <c r="O1253" t="b">
        <v>1</v>
      </c>
      <c r="P1253">
        <v>74</v>
      </c>
      <c r="Q1253" t="b">
        <v>1</v>
      </c>
      <c r="R1253" t="s">
        <v>8276</v>
      </c>
      <c r="S1253" s="6">
        <f>F1253/E1253</f>
        <v>1.018</v>
      </c>
      <c r="T1253" s="7">
        <f>F1253/P1253</f>
        <v>82.540540540540547</v>
      </c>
      <c r="U1253" t="s">
        <v>8324</v>
      </c>
      <c r="V1253" t="s">
        <v>8325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 s="3">
        <f t="shared" si="38"/>
        <v>-1318</v>
      </c>
      <c r="E1254">
        <v>3500</v>
      </c>
      <c r="F1254">
        <v>4818</v>
      </c>
      <c r="G1254" t="s">
        <v>8219</v>
      </c>
      <c r="H1254" t="s">
        <v>8224</v>
      </c>
      <c r="I1254" t="s">
        <v>8246</v>
      </c>
      <c r="J1254" s="12">
        <f>(K1254/86400)+25569+(-6/24)</f>
        <v>41571.738067129627</v>
      </c>
      <c r="K1254">
        <v>1382658169</v>
      </c>
      <c r="L1254" t="str">
        <f t="shared" si="39"/>
        <v>Sep</v>
      </c>
      <c r="M1254" s="12">
        <f>(N1254/86400)+25569+(-6/24)</f>
        <v>41543.738067129627</v>
      </c>
      <c r="N1254">
        <v>1380238969</v>
      </c>
      <c r="O1254" t="b">
        <v>1</v>
      </c>
      <c r="P1254">
        <v>141</v>
      </c>
      <c r="Q1254" t="b">
        <v>1</v>
      </c>
      <c r="R1254" t="s">
        <v>8276</v>
      </c>
      <c r="S1254" s="6">
        <f>F1254/E1254</f>
        <v>1.3765714285714286</v>
      </c>
      <c r="T1254" s="7">
        <f>F1254/P1254</f>
        <v>34.170212765957444</v>
      </c>
      <c r="U1254" t="s">
        <v>8324</v>
      </c>
      <c r="V1254" t="s">
        <v>8325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 s="3">
        <f t="shared" si="38"/>
        <v>-30373.32</v>
      </c>
      <c r="E1255">
        <v>10</v>
      </c>
      <c r="F1255">
        <v>30383.32</v>
      </c>
      <c r="G1255" t="s">
        <v>8219</v>
      </c>
      <c r="H1255" t="s">
        <v>8224</v>
      </c>
      <c r="I1255" t="s">
        <v>8246</v>
      </c>
      <c r="J1255" s="12">
        <f>(K1255/86400)+25569+(-6/24)</f>
        <v>41885.533645833333</v>
      </c>
      <c r="K1255">
        <v>1409770107</v>
      </c>
      <c r="L1255" t="str">
        <f t="shared" si="39"/>
        <v>Aug</v>
      </c>
      <c r="M1255" s="12">
        <f>(N1255/86400)+25569+(-6/24)</f>
        <v>41855.533645833333</v>
      </c>
      <c r="N1255">
        <v>1407178107</v>
      </c>
      <c r="O1255" t="b">
        <v>1</v>
      </c>
      <c r="P1255">
        <v>711</v>
      </c>
      <c r="Q1255" t="b">
        <v>1</v>
      </c>
      <c r="R1255" t="s">
        <v>8276</v>
      </c>
      <c r="S1255" s="6">
        <f>F1255/E1255</f>
        <v>3038.3319999999999</v>
      </c>
      <c r="T1255" s="7">
        <f>F1255/P1255</f>
        <v>42.73322081575246</v>
      </c>
      <c r="U1255" t="s">
        <v>8324</v>
      </c>
      <c r="V1255" t="s">
        <v>8325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 s="3">
        <f t="shared" si="38"/>
        <v>-6623</v>
      </c>
      <c r="E1256">
        <v>6700</v>
      </c>
      <c r="F1256">
        <v>13323</v>
      </c>
      <c r="G1256" t="s">
        <v>8219</v>
      </c>
      <c r="H1256" t="s">
        <v>8224</v>
      </c>
      <c r="I1256" t="s">
        <v>8246</v>
      </c>
      <c r="J1256" s="12">
        <f>(K1256/86400)+25569+(-6/24)</f>
        <v>40543.957638888889</v>
      </c>
      <c r="K1256">
        <v>1293857940</v>
      </c>
      <c r="L1256" t="str">
        <f t="shared" si="39"/>
        <v>Nov</v>
      </c>
      <c r="M1256" s="12">
        <f>(N1256/86400)+25569+(-6/24)</f>
        <v>40487.371365740742</v>
      </c>
      <c r="N1256">
        <v>1288968886</v>
      </c>
      <c r="O1256" t="b">
        <v>1</v>
      </c>
      <c r="P1256">
        <v>141</v>
      </c>
      <c r="Q1256" t="b">
        <v>1</v>
      </c>
      <c r="R1256" t="s">
        <v>8276</v>
      </c>
      <c r="S1256" s="6">
        <f>F1256/E1256</f>
        <v>1.9885074626865671</v>
      </c>
      <c r="T1256" s="7">
        <f>F1256/P1256</f>
        <v>94.489361702127653</v>
      </c>
      <c r="U1256" t="s">
        <v>8324</v>
      </c>
      <c r="V1256" t="s">
        <v>8325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 s="3">
        <f t="shared" si="38"/>
        <v>-3071</v>
      </c>
      <c r="E1257">
        <v>3000</v>
      </c>
      <c r="F1257">
        <v>6071</v>
      </c>
      <c r="G1257" t="s">
        <v>8219</v>
      </c>
      <c r="H1257" t="s">
        <v>8224</v>
      </c>
      <c r="I1257" t="s">
        <v>8246</v>
      </c>
      <c r="J1257" s="12">
        <f>(K1257/86400)+25569+(-6/24)</f>
        <v>41609.637175925927</v>
      </c>
      <c r="K1257">
        <v>1385932652</v>
      </c>
      <c r="L1257" t="str">
        <f t="shared" si="39"/>
        <v>Nov</v>
      </c>
      <c r="M1257" s="12">
        <f>(N1257/86400)+25569+(-6/24)</f>
        <v>41579.595509259263</v>
      </c>
      <c r="N1257">
        <v>1383337052</v>
      </c>
      <c r="O1257" t="b">
        <v>1</v>
      </c>
      <c r="P1257">
        <v>109</v>
      </c>
      <c r="Q1257" t="b">
        <v>1</v>
      </c>
      <c r="R1257" t="s">
        <v>8276</v>
      </c>
      <c r="S1257" s="6">
        <f>F1257/E1257</f>
        <v>2.0236666666666667</v>
      </c>
      <c r="T1257" s="7">
        <f>F1257/P1257</f>
        <v>55.697247706422019</v>
      </c>
      <c r="U1257" t="s">
        <v>8324</v>
      </c>
      <c r="V1257" t="s">
        <v>8325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 s="3">
        <f t="shared" si="38"/>
        <v>-5389.1299999999974</v>
      </c>
      <c r="E1258">
        <v>30000</v>
      </c>
      <c r="F1258">
        <v>35389.129999999997</v>
      </c>
      <c r="G1258" t="s">
        <v>8219</v>
      </c>
      <c r="H1258" t="s">
        <v>8224</v>
      </c>
      <c r="I1258" t="s">
        <v>8246</v>
      </c>
      <c r="J1258" s="12">
        <f>(K1258/86400)+25569+(-6/24)</f>
        <v>40951.669340277775</v>
      </c>
      <c r="K1258">
        <v>1329084231</v>
      </c>
      <c r="L1258" t="str">
        <f t="shared" si="39"/>
        <v>Jan</v>
      </c>
      <c r="M1258" s="12">
        <f>(N1258/86400)+25569+(-6/24)</f>
        <v>40921.669340277775</v>
      </c>
      <c r="N1258">
        <v>1326492231</v>
      </c>
      <c r="O1258" t="b">
        <v>1</v>
      </c>
      <c r="P1258">
        <v>361</v>
      </c>
      <c r="Q1258" t="b">
        <v>1</v>
      </c>
      <c r="R1258" t="s">
        <v>8276</v>
      </c>
      <c r="S1258" s="6">
        <f>F1258/E1258</f>
        <v>1.1796376666666666</v>
      </c>
      <c r="T1258" s="7">
        <f>F1258/P1258</f>
        <v>98.030831024930734</v>
      </c>
      <c r="U1258" t="s">
        <v>8324</v>
      </c>
      <c r="V1258" t="s">
        <v>8325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 s="3">
        <f t="shared" si="38"/>
        <v>-10710</v>
      </c>
      <c r="E1259">
        <v>5500</v>
      </c>
      <c r="F1259">
        <v>16210</v>
      </c>
      <c r="G1259" t="s">
        <v>8219</v>
      </c>
      <c r="H1259" t="s">
        <v>8224</v>
      </c>
      <c r="I1259" t="s">
        <v>8246</v>
      </c>
      <c r="J1259" s="12">
        <f>(K1259/86400)+25569+(-6/24)</f>
        <v>40635.793865740743</v>
      </c>
      <c r="K1259">
        <v>1301792590</v>
      </c>
      <c r="L1259" t="str">
        <f t="shared" si="39"/>
        <v>Feb</v>
      </c>
      <c r="M1259" s="12">
        <f>(N1259/86400)+25569+(-6/24)</f>
        <v>40586.835532407407</v>
      </c>
      <c r="N1259">
        <v>1297562590</v>
      </c>
      <c r="O1259" t="b">
        <v>1</v>
      </c>
      <c r="P1259">
        <v>176</v>
      </c>
      <c r="Q1259" t="b">
        <v>1</v>
      </c>
      <c r="R1259" t="s">
        <v>8276</v>
      </c>
      <c r="S1259" s="6">
        <f>F1259/E1259</f>
        <v>2.9472727272727273</v>
      </c>
      <c r="T1259" s="7">
        <f>F1259/P1259</f>
        <v>92.102272727272734</v>
      </c>
      <c r="U1259" t="s">
        <v>8324</v>
      </c>
      <c r="V1259" t="s">
        <v>8325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 s="3">
        <f t="shared" si="38"/>
        <v>-13577.560000000001</v>
      </c>
      <c r="E1260">
        <v>12000</v>
      </c>
      <c r="F1260">
        <v>25577.56</v>
      </c>
      <c r="G1260" t="s">
        <v>8219</v>
      </c>
      <c r="H1260" t="s">
        <v>8224</v>
      </c>
      <c r="I1260" t="s">
        <v>8246</v>
      </c>
      <c r="J1260" s="12">
        <f>(K1260/86400)+25569+(-6/24)</f>
        <v>41517.361250000002</v>
      </c>
      <c r="K1260">
        <v>1377960012</v>
      </c>
      <c r="L1260" t="str">
        <f t="shared" si="39"/>
        <v>Aug</v>
      </c>
      <c r="M1260" s="12">
        <f>(N1260/86400)+25569+(-6/24)</f>
        <v>41487.361250000002</v>
      </c>
      <c r="N1260">
        <v>1375368012</v>
      </c>
      <c r="O1260" t="b">
        <v>1</v>
      </c>
      <c r="P1260">
        <v>670</v>
      </c>
      <c r="Q1260" t="b">
        <v>1</v>
      </c>
      <c r="R1260" t="s">
        <v>8276</v>
      </c>
      <c r="S1260" s="6">
        <f>F1260/E1260</f>
        <v>2.1314633333333335</v>
      </c>
      <c r="T1260" s="7">
        <f>F1260/P1260</f>
        <v>38.175462686567165</v>
      </c>
      <c r="U1260" t="s">
        <v>8324</v>
      </c>
      <c r="V1260" t="s">
        <v>8325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 s="3">
        <f t="shared" si="38"/>
        <v>-106</v>
      </c>
      <c r="E1261">
        <v>2500</v>
      </c>
      <c r="F1261">
        <v>2606</v>
      </c>
      <c r="G1261" t="s">
        <v>8219</v>
      </c>
      <c r="H1261" t="s">
        <v>8224</v>
      </c>
      <c r="I1261" t="s">
        <v>8246</v>
      </c>
      <c r="J1261" s="12">
        <f>(K1261/86400)+25569+(-6/24)</f>
        <v>41798.915972222225</v>
      </c>
      <c r="K1261">
        <v>1402286340</v>
      </c>
      <c r="L1261" t="str">
        <f t="shared" si="39"/>
        <v>May</v>
      </c>
      <c r="M1261" s="12">
        <f>(N1261/86400)+25569+(-6/24)</f>
        <v>41766.720648148148</v>
      </c>
      <c r="N1261">
        <v>1399504664</v>
      </c>
      <c r="O1261" t="b">
        <v>1</v>
      </c>
      <c r="P1261">
        <v>96</v>
      </c>
      <c r="Q1261" t="b">
        <v>1</v>
      </c>
      <c r="R1261" t="s">
        <v>8276</v>
      </c>
      <c r="S1261" s="6">
        <f>F1261/E1261</f>
        <v>1.0424</v>
      </c>
      <c r="T1261" s="7">
        <f>F1261/P1261</f>
        <v>27.145833333333332</v>
      </c>
      <c r="U1261" t="s">
        <v>8324</v>
      </c>
      <c r="V1261" t="s">
        <v>8325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 s="3">
        <f t="shared" si="38"/>
        <v>-451</v>
      </c>
      <c r="E1262">
        <v>3300</v>
      </c>
      <c r="F1262">
        <v>3751</v>
      </c>
      <c r="G1262" t="s">
        <v>8219</v>
      </c>
      <c r="H1262" t="s">
        <v>8224</v>
      </c>
      <c r="I1262" t="s">
        <v>8246</v>
      </c>
      <c r="J1262" s="12">
        <f>(K1262/86400)+25569+(-6/24)</f>
        <v>41696.592824074076</v>
      </c>
      <c r="K1262">
        <v>1393445620</v>
      </c>
      <c r="L1262" t="str">
        <f t="shared" si="39"/>
        <v>Jan</v>
      </c>
      <c r="M1262" s="12">
        <f>(N1262/86400)+25569+(-6/24)</f>
        <v>41666.592824074076</v>
      </c>
      <c r="N1262">
        <v>1390853620</v>
      </c>
      <c r="O1262" t="b">
        <v>1</v>
      </c>
      <c r="P1262">
        <v>74</v>
      </c>
      <c r="Q1262" t="b">
        <v>1</v>
      </c>
      <c r="R1262" t="s">
        <v>8276</v>
      </c>
      <c r="S1262" s="6">
        <f>F1262/E1262</f>
        <v>1.1366666666666667</v>
      </c>
      <c r="T1262" s="7">
        <f>F1262/P1262</f>
        <v>50.689189189189186</v>
      </c>
      <c r="U1262" t="s">
        <v>8324</v>
      </c>
      <c r="V1262" t="s">
        <v>8325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 s="3">
        <f t="shared" si="38"/>
        <v>-25</v>
      </c>
      <c r="E1263">
        <v>2000</v>
      </c>
      <c r="F1263">
        <v>2025</v>
      </c>
      <c r="G1263" t="s">
        <v>8219</v>
      </c>
      <c r="H1263" t="s">
        <v>8224</v>
      </c>
      <c r="I1263" t="s">
        <v>8246</v>
      </c>
      <c r="J1263" s="12">
        <f>(K1263/86400)+25569+(-6/24)</f>
        <v>41668.092905092592</v>
      </c>
      <c r="K1263">
        <v>1390983227</v>
      </c>
      <c r="L1263" t="str">
        <f t="shared" si="39"/>
        <v>Dec</v>
      </c>
      <c r="M1263" s="12">
        <f>(N1263/86400)+25569+(-6/24)</f>
        <v>41638.092905092592</v>
      </c>
      <c r="N1263">
        <v>1388391227</v>
      </c>
      <c r="O1263" t="b">
        <v>1</v>
      </c>
      <c r="P1263">
        <v>52</v>
      </c>
      <c r="Q1263" t="b">
        <v>1</v>
      </c>
      <c r="R1263" t="s">
        <v>8276</v>
      </c>
      <c r="S1263" s="6">
        <f>F1263/E1263</f>
        <v>1.0125</v>
      </c>
      <c r="T1263" s="7">
        <f>F1263/P1263</f>
        <v>38.942307692307693</v>
      </c>
      <c r="U1263" t="s">
        <v>8324</v>
      </c>
      <c r="V1263" t="s">
        <v>8325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 s="3">
        <f t="shared" si="38"/>
        <v>-1652</v>
      </c>
      <c r="E1264">
        <v>6500</v>
      </c>
      <c r="F1264">
        <v>8152</v>
      </c>
      <c r="G1264" t="s">
        <v>8219</v>
      </c>
      <c r="H1264" t="s">
        <v>8229</v>
      </c>
      <c r="I1264" t="s">
        <v>8251</v>
      </c>
      <c r="J1264" s="12">
        <f>(K1264/86400)+25569+(-6/24)</f>
        <v>41686.512638888889</v>
      </c>
      <c r="K1264">
        <v>1392574692</v>
      </c>
      <c r="L1264" t="str">
        <f t="shared" si="39"/>
        <v>Jan</v>
      </c>
      <c r="M1264" s="12">
        <f>(N1264/86400)+25569+(-6/24)</f>
        <v>41656.512638888889</v>
      </c>
      <c r="N1264">
        <v>1389982692</v>
      </c>
      <c r="O1264" t="b">
        <v>1</v>
      </c>
      <c r="P1264">
        <v>105</v>
      </c>
      <c r="Q1264" t="b">
        <v>1</v>
      </c>
      <c r="R1264" t="s">
        <v>8276</v>
      </c>
      <c r="S1264" s="6">
        <f>F1264/E1264</f>
        <v>1.2541538461538462</v>
      </c>
      <c r="T1264" s="7">
        <f>F1264/P1264</f>
        <v>77.638095238095232</v>
      </c>
      <c r="U1264" t="s">
        <v>8324</v>
      </c>
      <c r="V1264" t="s">
        <v>8325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 s="3">
        <f t="shared" si="38"/>
        <v>-285</v>
      </c>
      <c r="E1265">
        <v>1500</v>
      </c>
      <c r="F1265">
        <v>1785</v>
      </c>
      <c r="G1265" t="s">
        <v>8219</v>
      </c>
      <c r="H1265" t="s">
        <v>8224</v>
      </c>
      <c r="I1265" t="s">
        <v>8246</v>
      </c>
      <c r="J1265" s="12">
        <f>(K1265/86400)+25569+(-6/24)</f>
        <v>41726.791666666664</v>
      </c>
      <c r="K1265">
        <v>1396054800</v>
      </c>
      <c r="L1265" t="str">
        <f t="shared" si="39"/>
        <v>Feb</v>
      </c>
      <c r="M1265" s="12">
        <f>(N1265/86400)+25569+(-6/24)</f>
        <v>41691.834143518521</v>
      </c>
      <c r="N1265">
        <v>1393034470</v>
      </c>
      <c r="O1265" t="b">
        <v>1</v>
      </c>
      <c r="P1265">
        <v>41</v>
      </c>
      <c r="Q1265" t="b">
        <v>1</v>
      </c>
      <c r="R1265" t="s">
        <v>8276</v>
      </c>
      <c r="S1265" s="6">
        <f>F1265/E1265</f>
        <v>1.19</v>
      </c>
      <c r="T1265" s="7">
        <f>F1265/P1265</f>
        <v>43.536585365853661</v>
      </c>
      <c r="U1265" t="s">
        <v>8324</v>
      </c>
      <c r="V1265" t="s">
        <v>8325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 s="3">
        <f t="shared" si="38"/>
        <v>-432</v>
      </c>
      <c r="E1266">
        <v>650</v>
      </c>
      <c r="F1266">
        <v>1082</v>
      </c>
      <c r="G1266" t="s">
        <v>8219</v>
      </c>
      <c r="H1266" t="s">
        <v>8224</v>
      </c>
      <c r="I1266" t="s">
        <v>8246</v>
      </c>
      <c r="J1266" s="12">
        <f>(K1266/86400)+25569+(-6/24)</f>
        <v>41576.412997685184</v>
      </c>
      <c r="K1266">
        <v>1383062083</v>
      </c>
      <c r="L1266" t="str">
        <f t="shared" si="39"/>
        <v>Sep</v>
      </c>
      <c r="M1266" s="12">
        <f>(N1266/86400)+25569+(-6/24)</f>
        <v>41547.412997685184</v>
      </c>
      <c r="N1266">
        <v>1380556483</v>
      </c>
      <c r="O1266" t="b">
        <v>1</v>
      </c>
      <c r="P1266">
        <v>34</v>
      </c>
      <c r="Q1266" t="b">
        <v>1</v>
      </c>
      <c r="R1266" t="s">
        <v>8276</v>
      </c>
      <c r="S1266" s="6">
        <f>F1266/E1266</f>
        <v>1.6646153846153846</v>
      </c>
      <c r="T1266" s="7">
        <f>F1266/P1266</f>
        <v>31.823529411764707</v>
      </c>
      <c r="U1266" t="s">
        <v>8324</v>
      </c>
      <c r="V1266" t="s">
        <v>8325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 s="3">
        <f t="shared" si="38"/>
        <v>-670.17000000000007</v>
      </c>
      <c r="E1267">
        <v>3500</v>
      </c>
      <c r="F1267">
        <v>4170.17</v>
      </c>
      <c r="G1267" t="s">
        <v>8219</v>
      </c>
      <c r="H1267" t="s">
        <v>8224</v>
      </c>
      <c r="I1267" t="s">
        <v>8246</v>
      </c>
      <c r="J1267" s="12">
        <f>(K1267/86400)+25569+(-6/24)</f>
        <v>40512.405266203699</v>
      </c>
      <c r="K1267">
        <v>1291131815</v>
      </c>
      <c r="L1267" t="str">
        <f t="shared" si="39"/>
        <v>Oct</v>
      </c>
      <c r="M1267" s="12">
        <f>(N1267/86400)+25569+(-6/24)</f>
        <v>40465.405266203699</v>
      </c>
      <c r="N1267">
        <v>1287071015</v>
      </c>
      <c r="O1267" t="b">
        <v>1</v>
      </c>
      <c r="P1267">
        <v>66</v>
      </c>
      <c r="Q1267" t="b">
        <v>1</v>
      </c>
      <c r="R1267" t="s">
        <v>8276</v>
      </c>
      <c r="S1267" s="6">
        <f>F1267/E1267</f>
        <v>1.1914771428571429</v>
      </c>
      <c r="T1267" s="7">
        <f>F1267/P1267</f>
        <v>63.184393939393942</v>
      </c>
      <c r="U1267" t="s">
        <v>8324</v>
      </c>
      <c r="V1267" t="s">
        <v>8325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 s="3">
        <f t="shared" si="38"/>
        <v>-45</v>
      </c>
      <c r="E1268">
        <v>9500</v>
      </c>
      <c r="F1268">
        <v>9545</v>
      </c>
      <c r="G1268" t="s">
        <v>8219</v>
      </c>
      <c r="H1268" t="s">
        <v>8224</v>
      </c>
      <c r="I1268" t="s">
        <v>8246</v>
      </c>
      <c r="J1268" s="12">
        <f>(K1268/86400)+25569+(-6/24)</f>
        <v>41650.62667824074</v>
      </c>
      <c r="K1268">
        <v>1389474145</v>
      </c>
      <c r="L1268" t="str">
        <f t="shared" si="39"/>
        <v>Dec</v>
      </c>
      <c r="M1268" s="12">
        <f>(N1268/86400)+25569+(-6/24)</f>
        <v>41620.62667824074</v>
      </c>
      <c r="N1268">
        <v>1386882145</v>
      </c>
      <c r="O1268" t="b">
        <v>1</v>
      </c>
      <c r="P1268">
        <v>50</v>
      </c>
      <c r="Q1268" t="b">
        <v>1</v>
      </c>
      <c r="R1268" t="s">
        <v>8276</v>
      </c>
      <c r="S1268" s="6">
        <f>F1268/E1268</f>
        <v>1.0047368421052632</v>
      </c>
      <c r="T1268" s="7">
        <f>F1268/P1268</f>
        <v>190.9</v>
      </c>
      <c r="U1268" t="s">
        <v>8324</v>
      </c>
      <c r="V1268" t="s">
        <v>8325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 s="3">
        <f t="shared" si="38"/>
        <v>-396</v>
      </c>
      <c r="E1269">
        <v>22000</v>
      </c>
      <c r="F1269">
        <v>22396</v>
      </c>
      <c r="G1269" t="s">
        <v>8219</v>
      </c>
      <c r="H1269" t="s">
        <v>8224</v>
      </c>
      <c r="I1269" t="s">
        <v>8246</v>
      </c>
      <c r="J1269" s="12">
        <f>(K1269/86400)+25569+(-6/24)</f>
        <v>41479.335162037038</v>
      </c>
      <c r="K1269">
        <v>1374674558</v>
      </c>
      <c r="L1269" t="str">
        <f t="shared" si="39"/>
        <v>Jun</v>
      </c>
      <c r="M1269" s="12">
        <f>(N1269/86400)+25569+(-6/24)</f>
        <v>41449.335162037038</v>
      </c>
      <c r="N1269">
        <v>1372082558</v>
      </c>
      <c r="O1269" t="b">
        <v>1</v>
      </c>
      <c r="P1269">
        <v>159</v>
      </c>
      <c r="Q1269" t="b">
        <v>1</v>
      </c>
      <c r="R1269" t="s">
        <v>8276</v>
      </c>
      <c r="S1269" s="6">
        <f>F1269/E1269</f>
        <v>1.018</v>
      </c>
      <c r="T1269" s="7">
        <f>F1269/P1269</f>
        <v>140.85534591194968</v>
      </c>
      <c r="U1269" t="s">
        <v>8324</v>
      </c>
      <c r="V1269" t="s">
        <v>8325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 s="3">
        <f t="shared" si="38"/>
        <v>-2000</v>
      </c>
      <c r="E1270">
        <v>12000</v>
      </c>
      <c r="F1270">
        <v>14000</v>
      </c>
      <c r="G1270" t="s">
        <v>8219</v>
      </c>
      <c r="H1270" t="s">
        <v>8224</v>
      </c>
      <c r="I1270" t="s">
        <v>8246</v>
      </c>
      <c r="J1270" s="12">
        <f>(K1270/86400)+25569+(-6/24)</f>
        <v>41537.595451388886</v>
      </c>
      <c r="K1270">
        <v>1379708247</v>
      </c>
      <c r="L1270" t="str">
        <f t="shared" si="39"/>
        <v>Aug</v>
      </c>
      <c r="M1270" s="12">
        <f>(N1270/86400)+25569+(-6/24)</f>
        <v>41507.595451388886</v>
      </c>
      <c r="N1270">
        <v>1377116247</v>
      </c>
      <c r="O1270" t="b">
        <v>1</v>
      </c>
      <c r="P1270">
        <v>182</v>
      </c>
      <c r="Q1270" t="b">
        <v>1</v>
      </c>
      <c r="R1270" t="s">
        <v>8276</v>
      </c>
      <c r="S1270" s="6">
        <f>F1270/E1270</f>
        <v>1.1666666666666667</v>
      </c>
      <c r="T1270" s="7">
        <f>F1270/P1270</f>
        <v>76.92307692307692</v>
      </c>
      <c r="U1270" t="s">
        <v>8324</v>
      </c>
      <c r="V1270" t="s">
        <v>8325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 s="3">
        <f t="shared" si="38"/>
        <v>-1626</v>
      </c>
      <c r="E1271">
        <v>18800</v>
      </c>
      <c r="F1271">
        <v>20426</v>
      </c>
      <c r="G1271" t="s">
        <v>8219</v>
      </c>
      <c r="H1271" t="s">
        <v>8224</v>
      </c>
      <c r="I1271" t="s">
        <v>8246</v>
      </c>
      <c r="J1271" s="12">
        <f>(K1271/86400)+25569+(-6/24)</f>
        <v>42475.75</v>
      </c>
      <c r="K1271">
        <v>1460764800</v>
      </c>
      <c r="L1271" t="str">
        <f t="shared" si="39"/>
        <v>Mar</v>
      </c>
      <c r="M1271" s="12">
        <f>(N1271/86400)+25569+(-6/24)</f>
        <v>42445.573055555556</v>
      </c>
      <c r="N1271">
        <v>1458157512</v>
      </c>
      <c r="O1271" t="b">
        <v>1</v>
      </c>
      <c r="P1271">
        <v>206</v>
      </c>
      <c r="Q1271" t="b">
        <v>1</v>
      </c>
      <c r="R1271" t="s">
        <v>8276</v>
      </c>
      <c r="S1271" s="6">
        <f>F1271/E1271</f>
        <v>1.0864893617021276</v>
      </c>
      <c r="T1271" s="7">
        <f>F1271/P1271</f>
        <v>99.15533980582525</v>
      </c>
      <c r="U1271" t="s">
        <v>8324</v>
      </c>
      <c r="V1271" t="s">
        <v>8325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 s="3">
        <f t="shared" si="38"/>
        <v>-1472</v>
      </c>
      <c r="E1272">
        <v>10000</v>
      </c>
      <c r="F1272">
        <v>11472</v>
      </c>
      <c r="G1272" t="s">
        <v>8219</v>
      </c>
      <c r="H1272" t="s">
        <v>8224</v>
      </c>
      <c r="I1272" t="s">
        <v>8246</v>
      </c>
      <c r="J1272" s="12">
        <f>(K1272/86400)+25569+(-6/24)</f>
        <v>40993.565300925926</v>
      </c>
      <c r="K1272">
        <v>1332704042</v>
      </c>
      <c r="L1272" t="str">
        <f t="shared" si="39"/>
        <v>Jan</v>
      </c>
      <c r="M1272" s="12">
        <f>(N1272/86400)+25569+(-6/24)</f>
        <v>40933.60696759259</v>
      </c>
      <c r="N1272">
        <v>1327523642</v>
      </c>
      <c r="O1272" t="b">
        <v>1</v>
      </c>
      <c r="P1272">
        <v>169</v>
      </c>
      <c r="Q1272" t="b">
        <v>1</v>
      </c>
      <c r="R1272" t="s">
        <v>8276</v>
      </c>
      <c r="S1272" s="6">
        <f>F1272/E1272</f>
        <v>1.1472</v>
      </c>
      <c r="T1272" s="7">
        <f>F1272/P1272</f>
        <v>67.881656804733723</v>
      </c>
      <c r="U1272" t="s">
        <v>8324</v>
      </c>
      <c r="V1272" t="s">
        <v>8325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 s="3">
        <f t="shared" si="38"/>
        <v>-135</v>
      </c>
      <c r="E1273">
        <v>7500</v>
      </c>
      <c r="F1273">
        <v>7635</v>
      </c>
      <c r="G1273" t="s">
        <v>8219</v>
      </c>
      <c r="H1273" t="s">
        <v>8224</v>
      </c>
      <c r="I1273" t="s">
        <v>8246</v>
      </c>
      <c r="J1273" s="12">
        <f>(K1273/86400)+25569+(-6/24)</f>
        <v>41591.475219907406</v>
      </c>
      <c r="K1273">
        <v>1384363459</v>
      </c>
      <c r="L1273" t="str">
        <f t="shared" si="39"/>
        <v>Oct</v>
      </c>
      <c r="M1273" s="12">
        <f>(N1273/86400)+25569+(-6/24)</f>
        <v>41561.433553240742</v>
      </c>
      <c r="N1273">
        <v>1381767859</v>
      </c>
      <c r="O1273" t="b">
        <v>1</v>
      </c>
      <c r="P1273">
        <v>31</v>
      </c>
      <c r="Q1273" t="b">
        <v>1</v>
      </c>
      <c r="R1273" t="s">
        <v>8276</v>
      </c>
      <c r="S1273" s="6">
        <f>F1273/E1273</f>
        <v>1.018</v>
      </c>
      <c r="T1273" s="7">
        <f>F1273/P1273</f>
        <v>246.29032258064515</v>
      </c>
      <c r="U1273" t="s">
        <v>8324</v>
      </c>
      <c r="V1273" t="s">
        <v>8325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 s="3">
        <f t="shared" si="38"/>
        <v>-300</v>
      </c>
      <c r="E1274">
        <v>5000</v>
      </c>
      <c r="F1274">
        <v>5300</v>
      </c>
      <c r="G1274" t="s">
        <v>8219</v>
      </c>
      <c r="H1274" t="s">
        <v>8224</v>
      </c>
      <c r="I1274" t="s">
        <v>8246</v>
      </c>
      <c r="J1274" s="12">
        <f>(K1274/86400)+25569+(-6/24)</f>
        <v>40343.916666666664</v>
      </c>
      <c r="K1274">
        <v>1276574400</v>
      </c>
      <c r="L1274" t="str">
        <f t="shared" si="39"/>
        <v>Apr</v>
      </c>
      <c r="M1274" s="12">
        <f>(N1274/86400)+25569+(-6/24)</f>
        <v>40274.495127314818</v>
      </c>
      <c r="N1274">
        <v>1270576379</v>
      </c>
      <c r="O1274" t="b">
        <v>1</v>
      </c>
      <c r="P1274">
        <v>28</v>
      </c>
      <c r="Q1274" t="b">
        <v>1</v>
      </c>
      <c r="R1274" t="s">
        <v>8276</v>
      </c>
      <c r="S1274" s="6">
        <f>F1274/E1274</f>
        <v>1.06</v>
      </c>
      <c r="T1274" s="7">
        <f>F1274/P1274</f>
        <v>189.28571428571428</v>
      </c>
      <c r="U1274" t="s">
        <v>8324</v>
      </c>
      <c r="V1274" t="s">
        <v>8325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 s="3">
        <f t="shared" si="38"/>
        <v>-140</v>
      </c>
      <c r="E1275">
        <v>4000</v>
      </c>
      <c r="F1275">
        <v>4140</v>
      </c>
      <c r="G1275" t="s">
        <v>8219</v>
      </c>
      <c r="H1275" t="s">
        <v>8229</v>
      </c>
      <c r="I1275" t="s">
        <v>8251</v>
      </c>
      <c r="J1275" s="12">
        <f>(K1275/86400)+25569+(-6/24)</f>
        <v>41882.480219907404</v>
      </c>
      <c r="K1275">
        <v>1409506291</v>
      </c>
      <c r="L1275" t="str">
        <f t="shared" si="39"/>
        <v>Aug</v>
      </c>
      <c r="M1275" s="12">
        <f>(N1275/86400)+25569+(-6/24)</f>
        <v>41852.480219907404</v>
      </c>
      <c r="N1275">
        <v>1406914291</v>
      </c>
      <c r="O1275" t="b">
        <v>1</v>
      </c>
      <c r="P1275">
        <v>54</v>
      </c>
      <c r="Q1275" t="b">
        <v>1</v>
      </c>
      <c r="R1275" t="s">
        <v>8276</v>
      </c>
      <c r="S1275" s="6">
        <f>F1275/E1275</f>
        <v>1.0349999999999999</v>
      </c>
      <c r="T1275" s="7">
        <f>F1275/P1275</f>
        <v>76.666666666666671</v>
      </c>
      <c r="U1275" t="s">
        <v>8324</v>
      </c>
      <c r="V1275" t="s">
        <v>8325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 s="3">
        <f t="shared" si="38"/>
        <v>-13743.839999999997</v>
      </c>
      <c r="E1276">
        <v>25000</v>
      </c>
      <c r="F1276">
        <v>38743.839999999997</v>
      </c>
      <c r="G1276" t="s">
        <v>8219</v>
      </c>
      <c r="H1276" t="s">
        <v>8224</v>
      </c>
      <c r="I1276" t="s">
        <v>8246</v>
      </c>
      <c r="J1276" s="12">
        <f>(K1276/86400)+25569+(-6/24)</f>
        <v>41151.440104166664</v>
      </c>
      <c r="K1276">
        <v>1346344425</v>
      </c>
      <c r="L1276" t="str">
        <f t="shared" si="39"/>
        <v>Jul</v>
      </c>
      <c r="M1276" s="12">
        <f>(N1276/86400)+25569+(-6/24)</f>
        <v>41116.440104166664</v>
      </c>
      <c r="N1276">
        <v>1343320425</v>
      </c>
      <c r="O1276" t="b">
        <v>1</v>
      </c>
      <c r="P1276">
        <v>467</v>
      </c>
      <c r="Q1276" t="b">
        <v>1</v>
      </c>
      <c r="R1276" t="s">
        <v>8276</v>
      </c>
      <c r="S1276" s="6">
        <f>F1276/E1276</f>
        <v>1.5497535999999998</v>
      </c>
      <c r="T1276" s="7">
        <f>F1276/P1276</f>
        <v>82.963254817987149</v>
      </c>
      <c r="U1276" t="s">
        <v>8324</v>
      </c>
      <c r="V1276" t="s">
        <v>8325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 s="3">
        <f t="shared" si="38"/>
        <v>-9321.0999999999985</v>
      </c>
      <c r="E1277">
        <v>15000</v>
      </c>
      <c r="F1277">
        <v>24321.1</v>
      </c>
      <c r="G1277" t="s">
        <v>8219</v>
      </c>
      <c r="H1277" t="s">
        <v>8224</v>
      </c>
      <c r="I1277" t="s">
        <v>8246</v>
      </c>
      <c r="J1277" s="12">
        <f>(K1277/86400)+25569+(-6/24)</f>
        <v>41493.617905092593</v>
      </c>
      <c r="K1277">
        <v>1375908587</v>
      </c>
      <c r="L1277" t="str">
        <f t="shared" si="39"/>
        <v>Jul</v>
      </c>
      <c r="M1277" s="12">
        <f>(N1277/86400)+25569+(-6/24)</f>
        <v>41458.617905092593</v>
      </c>
      <c r="N1277">
        <v>1372884587</v>
      </c>
      <c r="O1277" t="b">
        <v>1</v>
      </c>
      <c r="P1277">
        <v>389</v>
      </c>
      <c r="Q1277" t="b">
        <v>1</v>
      </c>
      <c r="R1277" t="s">
        <v>8276</v>
      </c>
      <c r="S1277" s="6">
        <f>F1277/E1277</f>
        <v>1.6214066666666667</v>
      </c>
      <c r="T1277" s="7">
        <f>F1277/P1277</f>
        <v>62.522107969151669</v>
      </c>
      <c r="U1277" t="s">
        <v>8324</v>
      </c>
      <c r="V1277" t="s">
        <v>8325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 s="3">
        <f t="shared" si="38"/>
        <v>-132.63000000000011</v>
      </c>
      <c r="E1278">
        <v>3000</v>
      </c>
      <c r="F1278">
        <v>3132.63</v>
      </c>
      <c r="G1278" t="s">
        <v>8219</v>
      </c>
      <c r="H1278" t="s">
        <v>8224</v>
      </c>
      <c r="I1278" t="s">
        <v>8246</v>
      </c>
      <c r="J1278" s="12">
        <f>(K1278/86400)+25569+(-6/24)</f>
        <v>40056.916666666664</v>
      </c>
      <c r="K1278">
        <v>1251777600</v>
      </c>
      <c r="L1278" t="str">
        <f t="shared" si="39"/>
        <v>Jul</v>
      </c>
      <c r="M1278" s="12">
        <f>(N1278/86400)+25569+(-6/24)</f>
        <v>40007.454247685186</v>
      </c>
      <c r="N1278">
        <v>1247504047</v>
      </c>
      <c r="O1278" t="b">
        <v>1</v>
      </c>
      <c r="P1278">
        <v>68</v>
      </c>
      <c r="Q1278" t="b">
        <v>1</v>
      </c>
      <c r="R1278" t="s">
        <v>8276</v>
      </c>
      <c r="S1278" s="6">
        <f>F1278/E1278</f>
        <v>1.0442100000000001</v>
      </c>
      <c r="T1278" s="7">
        <f>F1278/P1278</f>
        <v>46.06808823529412</v>
      </c>
      <c r="U1278" t="s">
        <v>8324</v>
      </c>
      <c r="V1278" t="s">
        <v>8325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 s="3">
        <f t="shared" si="38"/>
        <v>-918.64999999999964</v>
      </c>
      <c r="E1279">
        <v>15000</v>
      </c>
      <c r="F1279">
        <v>15918.65</v>
      </c>
      <c r="G1279" t="s">
        <v>8219</v>
      </c>
      <c r="H1279" t="s">
        <v>8224</v>
      </c>
      <c r="I1279" t="s">
        <v>8246</v>
      </c>
      <c r="J1279" s="12">
        <f>(K1279/86400)+25569+(-6/24)</f>
        <v>41156.311886574076</v>
      </c>
      <c r="K1279">
        <v>1346765347</v>
      </c>
      <c r="L1279" t="str">
        <f t="shared" si="39"/>
        <v>Jul</v>
      </c>
      <c r="M1279" s="12">
        <f>(N1279/86400)+25569+(-6/24)</f>
        <v>41121.311886574076</v>
      </c>
      <c r="N1279">
        <v>1343741347</v>
      </c>
      <c r="O1279" t="b">
        <v>1</v>
      </c>
      <c r="P1279">
        <v>413</v>
      </c>
      <c r="Q1279" t="b">
        <v>1</v>
      </c>
      <c r="R1279" t="s">
        <v>8276</v>
      </c>
      <c r="S1279" s="6">
        <f>F1279/E1279</f>
        <v>1.0612433333333333</v>
      </c>
      <c r="T1279" s="7">
        <f>F1279/P1279</f>
        <v>38.543946731234868</v>
      </c>
      <c r="U1279" t="s">
        <v>8324</v>
      </c>
      <c r="V1279" t="s">
        <v>8325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 s="3">
        <f t="shared" si="38"/>
        <v>-3571</v>
      </c>
      <c r="E1280">
        <v>6500</v>
      </c>
      <c r="F1280">
        <v>10071</v>
      </c>
      <c r="G1280" t="s">
        <v>8219</v>
      </c>
      <c r="H1280" t="s">
        <v>8224</v>
      </c>
      <c r="I1280" t="s">
        <v>8246</v>
      </c>
      <c r="J1280" s="12">
        <f>(K1280/86400)+25569+(-6/24)</f>
        <v>41814.833333333336</v>
      </c>
      <c r="K1280">
        <v>1403661600</v>
      </c>
      <c r="L1280" t="str">
        <f t="shared" si="39"/>
        <v>May</v>
      </c>
      <c r="M1280" s="12">
        <f>(N1280/86400)+25569+(-6/24)</f>
        <v>41786.305162037039</v>
      </c>
      <c r="N1280">
        <v>1401196766</v>
      </c>
      <c r="O1280" t="b">
        <v>1</v>
      </c>
      <c r="P1280">
        <v>190</v>
      </c>
      <c r="Q1280" t="b">
        <v>1</v>
      </c>
      <c r="R1280" t="s">
        <v>8276</v>
      </c>
      <c r="S1280" s="6">
        <f>F1280/E1280</f>
        <v>1.5493846153846154</v>
      </c>
      <c r="T1280" s="7">
        <f>F1280/P1280</f>
        <v>53.005263157894738</v>
      </c>
      <c r="U1280" t="s">
        <v>8324</v>
      </c>
      <c r="V1280" t="s">
        <v>8325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 s="3">
        <f t="shared" si="38"/>
        <v>-1348.17</v>
      </c>
      <c r="E1281">
        <v>12516</v>
      </c>
      <c r="F1281">
        <v>13864.17</v>
      </c>
      <c r="G1281" t="s">
        <v>8219</v>
      </c>
      <c r="H1281" t="s">
        <v>8224</v>
      </c>
      <c r="I1281" t="s">
        <v>8246</v>
      </c>
      <c r="J1281" s="12">
        <f>(K1281/86400)+25569+(-6/24)</f>
        <v>41721.807523148149</v>
      </c>
      <c r="K1281">
        <v>1395624170</v>
      </c>
      <c r="L1281" t="str">
        <f t="shared" si="39"/>
        <v>Feb</v>
      </c>
      <c r="M1281" s="12">
        <f>(N1281/86400)+25569+(-6/24)</f>
        <v>41681.849189814813</v>
      </c>
      <c r="N1281">
        <v>1392171770</v>
      </c>
      <c r="O1281" t="b">
        <v>1</v>
      </c>
      <c r="P1281">
        <v>189</v>
      </c>
      <c r="Q1281" t="b">
        <v>1</v>
      </c>
      <c r="R1281" t="s">
        <v>8276</v>
      </c>
      <c r="S1281" s="6">
        <f>F1281/E1281</f>
        <v>1.1077157238734421</v>
      </c>
      <c r="T1281" s="7">
        <f>F1281/P1281</f>
        <v>73.355396825396824</v>
      </c>
      <c r="U1281" t="s">
        <v>8324</v>
      </c>
      <c r="V1281" t="s">
        <v>8325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 s="3">
        <f t="shared" si="38"/>
        <v>-1636.7799999999988</v>
      </c>
      <c r="E1282">
        <v>15000</v>
      </c>
      <c r="F1282">
        <v>16636.78</v>
      </c>
      <c r="G1282" t="s">
        <v>8219</v>
      </c>
      <c r="H1282" t="s">
        <v>8224</v>
      </c>
      <c r="I1282" t="s">
        <v>8246</v>
      </c>
      <c r="J1282" s="12">
        <f>(K1282/86400)+25569+(-6/24)</f>
        <v>40603.507569444446</v>
      </c>
      <c r="K1282">
        <v>1299003054</v>
      </c>
      <c r="L1282" t="str">
        <f t="shared" si="39"/>
        <v>Dec</v>
      </c>
      <c r="M1282" s="12">
        <f>(N1282/86400)+25569+(-6/24)</f>
        <v>40513.507569444446</v>
      </c>
      <c r="N1282">
        <v>1291227054</v>
      </c>
      <c r="O1282" t="b">
        <v>1</v>
      </c>
      <c r="P1282">
        <v>130</v>
      </c>
      <c r="Q1282" t="b">
        <v>1</v>
      </c>
      <c r="R1282" t="s">
        <v>8276</v>
      </c>
      <c r="S1282" s="6">
        <f>F1282/E1282</f>
        <v>1.1091186666666666</v>
      </c>
      <c r="T1282" s="7">
        <f>F1282/P1282</f>
        <v>127.97523076923076</v>
      </c>
      <c r="U1282" t="s">
        <v>8324</v>
      </c>
      <c r="V1282" t="s">
        <v>8325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 s="3">
        <f t="shared" ref="D1283:D1346" si="40">E1283-F1283</f>
        <v>-750</v>
      </c>
      <c r="E1283">
        <v>7000</v>
      </c>
      <c r="F1283">
        <v>7750</v>
      </c>
      <c r="G1283" t="s">
        <v>8219</v>
      </c>
      <c r="H1283" t="s">
        <v>8224</v>
      </c>
      <c r="I1283" t="s">
        <v>8246</v>
      </c>
      <c r="J1283" s="12">
        <f>(K1283/86400)+25569+(-6/24)</f>
        <v>41483.493472222224</v>
      </c>
      <c r="K1283">
        <v>1375033836</v>
      </c>
      <c r="L1283" t="str">
        <f t="shared" ref="L1283:L1346" si="41">TEXT(M1283,"mmm")</f>
        <v>Jul</v>
      </c>
      <c r="M1283" s="12">
        <f>(N1283/86400)+25569+(-6/24)</f>
        <v>41463.493472222224</v>
      </c>
      <c r="N1283">
        <v>1373305836</v>
      </c>
      <c r="O1283" t="b">
        <v>1</v>
      </c>
      <c r="P1283">
        <v>74</v>
      </c>
      <c r="Q1283" t="b">
        <v>1</v>
      </c>
      <c r="R1283" t="s">
        <v>8276</v>
      </c>
      <c r="S1283" s="6">
        <f>F1283/E1283</f>
        <v>1.1071428571428572</v>
      </c>
      <c r="T1283" s="7">
        <f>F1283/P1283</f>
        <v>104.72972972972973</v>
      </c>
      <c r="U1283" t="s">
        <v>8324</v>
      </c>
      <c r="V1283" t="s">
        <v>8325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 s="3">
        <f t="shared" si="40"/>
        <v>-3542</v>
      </c>
      <c r="E1284">
        <v>15000</v>
      </c>
      <c r="F1284">
        <v>18542</v>
      </c>
      <c r="G1284" t="s">
        <v>8219</v>
      </c>
      <c r="H1284" t="s">
        <v>8224</v>
      </c>
      <c r="I1284" t="s">
        <v>8246</v>
      </c>
      <c r="J1284" s="12">
        <f>(K1284/86400)+25569+(-6/24)</f>
        <v>41616.957638888889</v>
      </c>
      <c r="K1284">
        <v>1386565140</v>
      </c>
      <c r="L1284" t="str">
        <f t="shared" si="41"/>
        <v>Nov</v>
      </c>
      <c r="M1284" s="12">
        <f>(N1284/86400)+25569+(-6/24)</f>
        <v>41586.225173611107</v>
      </c>
      <c r="N1284">
        <v>1383909855</v>
      </c>
      <c r="O1284" t="b">
        <v>1</v>
      </c>
      <c r="P1284">
        <v>274</v>
      </c>
      <c r="Q1284" t="b">
        <v>1</v>
      </c>
      <c r="R1284" t="s">
        <v>8276</v>
      </c>
      <c r="S1284" s="6">
        <f>F1284/E1284</f>
        <v>1.2361333333333333</v>
      </c>
      <c r="T1284" s="7">
        <f>F1284/P1284</f>
        <v>67.671532846715323</v>
      </c>
      <c r="U1284" t="s">
        <v>8324</v>
      </c>
      <c r="V1284" t="s">
        <v>8325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 s="3">
        <f t="shared" si="40"/>
        <v>-1110.5</v>
      </c>
      <c r="E1285">
        <v>1000</v>
      </c>
      <c r="F1285">
        <v>2110.5</v>
      </c>
      <c r="G1285" t="s">
        <v>8219</v>
      </c>
      <c r="H1285" t="s">
        <v>8224</v>
      </c>
      <c r="I1285" t="s">
        <v>8246</v>
      </c>
      <c r="J1285" s="12">
        <f>(K1285/86400)+25569+(-6/24)</f>
        <v>41343.916666666664</v>
      </c>
      <c r="K1285">
        <v>1362974400</v>
      </c>
      <c r="L1285" t="str">
        <f t="shared" si="41"/>
        <v>Feb</v>
      </c>
      <c r="M1285" s="12">
        <f>(N1285/86400)+25569+(-6/24)</f>
        <v>41320.467465277776</v>
      </c>
      <c r="N1285">
        <v>1360948389</v>
      </c>
      <c r="O1285" t="b">
        <v>1</v>
      </c>
      <c r="P1285">
        <v>22</v>
      </c>
      <c r="Q1285" t="b">
        <v>1</v>
      </c>
      <c r="R1285" t="s">
        <v>8276</v>
      </c>
      <c r="S1285" s="6">
        <f>F1285/E1285</f>
        <v>2.1105</v>
      </c>
      <c r="T1285" s="7">
        <f>F1285/P1285</f>
        <v>95.931818181818187</v>
      </c>
      <c r="U1285" t="s">
        <v>8324</v>
      </c>
      <c r="V1285" t="s">
        <v>8325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 s="3">
        <f t="shared" si="40"/>
        <v>-20</v>
      </c>
      <c r="E1286">
        <v>2000</v>
      </c>
      <c r="F1286">
        <v>2020</v>
      </c>
      <c r="G1286" t="s">
        <v>8219</v>
      </c>
      <c r="H1286" t="s">
        <v>8224</v>
      </c>
      <c r="I1286" t="s">
        <v>8246</v>
      </c>
      <c r="J1286" s="12">
        <f>(K1286/86400)+25569+(-6/24)</f>
        <v>42735.457638888889</v>
      </c>
      <c r="K1286">
        <v>1483203540</v>
      </c>
      <c r="L1286" t="str">
        <f t="shared" si="41"/>
        <v>Dec</v>
      </c>
      <c r="M1286" s="12">
        <f>(N1286/86400)+25569+(-6/24)</f>
        <v>42711.98474537037</v>
      </c>
      <c r="N1286">
        <v>1481175482</v>
      </c>
      <c r="O1286" t="b">
        <v>0</v>
      </c>
      <c r="P1286">
        <v>31</v>
      </c>
      <c r="Q1286" t="b">
        <v>1</v>
      </c>
      <c r="R1286" t="s">
        <v>8271</v>
      </c>
      <c r="S1286" s="6">
        <f>F1286/E1286</f>
        <v>1.01</v>
      </c>
      <c r="T1286" s="7">
        <f>F1286/P1286</f>
        <v>65.161290322580641</v>
      </c>
      <c r="U1286" t="s">
        <v>8316</v>
      </c>
      <c r="V1286" t="s">
        <v>8317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 s="3">
        <f t="shared" si="40"/>
        <v>-33</v>
      </c>
      <c r="E1287">
        <v>2000</v>
      </c>
      <c r="F1287">
        <v>2033</v>
      </c>
      <c r="G1287" t="s">
        <v>8219</v>
      </c>
      <c r="H1287" t="s">
        <v>8225</v>
      </c>
      <c r="I1287" t="s">
        <v>8247</v>
      </c>
      <c r="J1287" s="12">
        <f>(K1287/86400)+25569+(-6/24)</f>
        <v>42175.333043981482</v>
      </c>
      <c r="K1287">
        <v>1434808775</v>
      </c>
      <c r="L1287" t="str">
        <f t="shared" si="41"/>
        <v>Jun</v>
      </c>
      <c r="M1287" s="12">
        <f>(N1287/86400)+25569+(-6/24)</f>
        <v>42160.333043981482</v>
      </c>
      <c r="N1287">
        <v>1433512775</v>
      </c>
      <c r="O1287" t="b">
        <v>0</v>
      </c>
      <c r="P1287">
        <v>63</v>
      </c>
      <c r="Q1287" t="b">
        <v>1</v>
      </c>
      <c r="R1287" t="s">
        <v>8271</v>
      </c>
      <c r="S1287" s="6">
        <f>F1287/E1287</f>
        <v>1.0165</v>
      </c>
      <c r="T1287" s="7">
        <f>F1287/P1287</f>
        <v>32.269841269841272</v>
      </c>
      <c r="U1287" t="s">
        <v>8316</v>
      </c>
      <c r="V1287" t="s">
        <v>8317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 s="3">
        <f t="shared" si="40"/>
        <v>-125</v>
      </c>
      <c r="E1288">
        <v>1500</v>
      </c>
      <c r="F1288">
        <v>1625</v>
      </c>
      <c r="G1288" t="s">
        <v>8219</v>
      </c>
      <c r="H1288" t="s">
        <v>8225</v>
      </c>
      <c r="I1288" t="s">
        <v>8247</v>
      </c>
      <c r="J1288" s="12">
        <f>(K1288/86400)+25569+(-6/24)</f>
        <v>42052.333333333328</v>
      </c>
      <c r="K1288">
        <v>1424181600</v>
      </c>
      <c r="L1288" t="str">
        <f t="shared" si="41"/>
        <v>Feb</v>
      </c>
      <c r="M1288" s="12">
        <f>(N1288/86400)+25569+(-6/24)</f>
        <v>42039.134571759263</v>
      </c>
      <c r="N1288">
        <v>1423041227</v>
      </c>
      <c r="O1288" t="b">
        <v>0</v>
      </c>
      <c r="P1288">
        <v>20</v>
      </c>
      <c r="Q1288" t="b">
        <v>1</v>
      </c>
      <c r="R1288" t="s">
        <v>8271</v>
      </c>
      <c r="S1288" s="6">
        <f>F1288/E1288</f>
        <v>1.0833333333333333</v>
      </c>
      <c r="T1288" s="7">
        <f>F1288/P1288</f>
        <v>81.25</v>
      </c>
      <c r="U1288" t="s">
        <v>8316</v>
      </c>
      <c r="V1288" t="s">
        <v>8317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 s="3">
        <f t="shared" si="40"/>
        <v>-355</v>
      </c>
      <c r="E1289">
        <v>250</v>
      </c>
      <c r="F1289">
        <v>605</v>
      </c>
      <c r="G1289" t="s">
        <v>8219</v>
      </c>
      <c r="H1289" t="s">
        <v>8225</v>
      </c>
      <c r="I1289" t="s">
        <v>8247</v>
      </c>
      <c r="J1289" s="12">
        <f>(K1289/86400)+25569+(-6/24)</f>
        <v>42167.371018518519</v>
      </c>
      <c r="K1289">
        <v>1434120856</v>
      </c>
      <c r="L1289" t="str">
        <f t="shared" si="41"/>
        <v>Apr</v>
      </c>
      <c r="M1289" s="12">
        <f>(N1289/86400)+25569+(-6/24)</f>
        <v>42107.371018518519</v>
      </c>
      <c r="N1289">
        <v>1428936856</v>
      </c>
      <c r="O1289" t="b">
        <v>0</v>
      </c>
      <c r="P1289">
        <v>25</v>
      </c>
      <c r="Q1289" t="b">
        <v>1</v>
      </c>
      <c r="R1289" t="s">
        <v>8271</v>
      </c>
      <c r="S1289" s="6">
        <f>F1289/E1289</f>
        <v>2.42</v>
      </c>
      <c r="T1289" s="7">
        <f>F1289/P1289</f>
        <v>24.2</v>
      </c>
      <c r="U1289" t="s">
        <v>8316</v>
      </c>
      <c r="V1289" t="s">
        <v>8317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 s="3">
        <f t="shared" si="40"/>
        <v>-18</v>
      </c>
      <c r="E1290">
        <v>4000</v>
      </c>
      <c r="F1290">
        <v>4018</v>
      </c>
      <c r="G1290" t="s">
        <v>8219</v>
      </c>
      <c r="H1290" t="s">
        <v>8224</v>
      </c>
      <c r="I1290" t="s">
        <v>8246</v>
      </c>
      <c r="J1290" s="12">
        <f>(K1290/86400)+25569+(-6/24)</f>
        <v>42591.916666666672</v>
      </c>
      <c r="K1290">
        <v>1470801600</v>
      </c>
      <c r="L1290" t="str">
        <f t="shared" si="41"/>
        <v>Jul</v>
      </c>
      <c r="M1290" s="12">
        <f>(N1290/86400)+25569+(-6/24)</f>
        <v>42560.904664351852</v>
      </c>
      <c r="N1290">
        <v>1468122163</v>
      </c>
      <c r="O1290" t="b">
        <v>0</v>
      </c>
      <c r="P1290">
        <v>61</v>
      </c>
      <c r="Q1290" t="b">
        <v>1</v>
      </c>
      <c r="R1290" t="s">
        <v>8271</v>
      </c>
      <c r="S1290" s="6">
        <f>F1290/E1290</f>
        <v>1.0044999999999999</v>
      </c>
      <c r="T1290" s="7">
        <f>F1290/P1290</f>
        <v>65.868852459016395</v>
      </c>
      <c r="U1290" t="s">
        <v>8316</v>
      </c>
      <c r="V1290" t="s">
        <v>8317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 s="3">
        <f t="shared" si="40"/>
        <v>-376</v>
      </c>
      <c r="E1291">
        <v>1500</v>
      </c>
      <c r="F1291">
        <v>1876</v>
      </c>
      <c r="G1291" t="s">
        <v>8219</v>
      </c>
      <c r="H1291" t="s">
        <v>8224</v>
      </c>
      <c r="I1291" t="s">
        <v>8246</v>
      </c>
      <c r="J1291" s="12">
        <f>(K1291/86400)+25569+(-6/24)</f>
        <v>42738.884780092594</v>
      </c>
      <c r="K1291">
        <v>1483499645</v>
      </c>
      <c r="L1291" t="str">
        <f t="shared" si="41"/>
        <v>Dec</v>
      </c>
      <c r="M1291" s="12">
        <f>(N1291/86400)+25569+(-6/24)</f>
        <v>42708.884780092594</v>
      </c>
      <c r="N1291">
        <v>1480907645</v>
      </c>
      <c r="O1291" t="b">
        <v>0</v>
      </c>
      <c r="P1291">
        <v>52</v>
      </c>
      <c r="Q1291" t="b">
        <v>1</v>
      </c>
      <c r="R1291" t="s">
        <v>8271</v>
      </c>
      <c r="S1291" s="6">
        <f>F1291/E1291</f>
        <v>1.2506666666666666</v>
      </c>
      <c r="T1291" s="7">
        <f>F1291/P1291</f>
        <v>36.07692307692308</v>
      </c>
      <c r="U1291" t="s">
        <v>8316</v>
      </c>
      <c r="V1291" t="s">
        <v>8317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 s="3">
        <f t="shared" si="40"/>
        <v>-300</v>
      </c>
      <c r="E1292">
        <v>3500</v>
      </c>
      <c r="F1292">
        <v>3800</v>
      </c>
      <c r="G1292" t="s">
        <v>8219</v>
      </c>
      <c r="H1292" t="s">
        <v>8224</v>
      </c>
      <c r="I1292" t="s">
        <v>8246</v>
      </c>
      <c r="J1292" s="12">
        <f>(K1292/86400)+25569+(-6/24)</f>
        <v>42117.040972222225</v>
      </c>
      <c r="K1292">
        <v>1429772340</v>
      </c>
      <c r="L1292" t="str">
        <f t="shared" si="41"/>
        <v>Mar</v>
      </c>
      <c r="M1292" s="12">
        <f>(N1292/86400)+25569+(-6/24)</f>
        <v>42086.364942129629</v>
      </c>
      <c r="N1292">
        <v>1427121931</v>
      </c>
      <c r="O1292" t="b">
        <v>0</v>
      </c>
      <c r="P1292">
        <v>86</v>
      </c>
      <c r="Q1292" t="b">
        <v>1</v>
      </c>
      <c r="R1292" t="s">
        <v>8271</v>
      </c>
      <c r="S1292" s="6">
        <f>F1292/E1292</f>
        <v>1.0857142857142856</v>
      </c>
      <c r="T1292" s="7">
        <f>F1292/P1292</f>
        <v>44.186046511627907</v>
      </c>
      <c r="U1292" t="s">
        <v>8316</v>
      </c>
      <c r="V1292" t="s">
        <v>8317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 s="3">
        <f t="shared" si="40"/>
        <v>-1371</v>
      </c>
      <c r="E1293">
        <v>3000</v>
      </c>
      <c r="F1293">
        <v>4371</v>
      </c>
      <c r="G1293" t="s">
        <v>8219</v>
      </c>
      <c r="H1293" t="s">
        <v>8224</v>
      </c>
      <c r="I1293" t="s">
        <v>8246</v>
      </c>
      <c r="J1293" s="12">
        <f>(K1293/86400)+25569+(-6/24)</f>
        <v>42101.041666666672</v>
      </c>
      <c r="K1293">
        <v>1428390000</v>
      </c>
      <c r="L1293" t="str">
        <f t="shared" si="41"/>
        <v>Mar</v>
      </c>
      <c r="M1293" s="12">
        <f>(N1293/86400)+25569+(-6/24)</f>
        <v>42064.402673611112</v>
      </c>
      <c r="N1293">
        <v>1425224391</v>
      </c>
      <c r="O1293" t="b">
        <v>0</v>
      </c>
      <c r="P1293">
        <v>42</v>
      </c>
      <c r="Q1293" t="b">
        <v>1</v>
      </c>
      <c r="R1293" t="s">
        <v>8271</v>
      </c>
      <c r="S1293" s="6">
        <f>F1293/E1293</f>
        <v>1.4570000000000001</v>
      </c>
      <c r="T1293" s="7">
        <f>F1293/P1293</f>
        <v>104.07142857142857</v>
      </c>
      <c r="U1293" t="s">
        <v>8316</v>
      </c>
      <c r="V1293" t="s">
        <v>8317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 s="3">
        <f t="shared" si="40"/>
        <v>-170</v>
      </c>
      <c r="E1294">
        <v>1700</v>
      </c>
      <c r="F1294">
        <v>1870</v>
      </c>
      <c r="G1294" t="s">
        <v>8219</v>
      </c>
      <c r="H1294" t="s">
        <v>8225</v>
      </c>
      <c r="I1294" t="s">
        <v>8247</v>
      </c>
      <c r="J1294" s="12">
        <f>(K1294/86400)+25569+(-6/24)</f>
        <v>42283.707638888889</v>
      </c>
      <c r="K1294">
        <v>1444172340</v>
      </c>
      <c r="L1294" t="str">
        <f t="shared" si="41"/>
        <v>Sep</v>
      </c>
      <c r="M1294" s="12">
        <f>(N1294/86400)+25569+(-6/24)</f>
        <v>42256.514212962968</v>
      </c>
      <c r="N1294">
        <v>1441822828</v>
      </c>
      <c r="O1294" t="b">
        <v>0</v>
      </c>
      <c r="P1294">
        <v>52</v>
      </c>
      <c r="Q1294" t="b">
        <v>1</v>
      </c>
      <c r="R1294" t="s">
        <v>8271</v>
      </c>
      <c r="S1294" s="6">
        <f>F1294/E1294</f>
        <v>1.1000000000000001</v>
      </c>
      <c r="T1294" s="7">
        <f>F1294/P1294</f>
        <v>35.96153846153846</v>
      </c>
      <c r="U1294" t="s">
        <v>8316</v>
      </c>
      <c r="V1294" t="s">
        <v>8317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 s="3">
        <f t="shared" si="40"/>
        <v>-335</v>
      </c>
      <c r="E1295">
        <v>15000</v>
      </c>
      <c r="F1295">
        <v>15335</v>
      </c>
      <c r="G1295" t="s">
        <v>8219</v>
      </c>
      <c r="H1295" t="s">
        <v>8224</v>
      </c>
      <c r="I1295" t="s">
        <v>8246</v>
      </c>
      <c r="J1295" s="12">
        <f>(K1295/86400)+25569+(-6/24)</f>
        <v>42322.492719907408</v>
      </c>
      <c r="K1295">
        <v>1447523371</v>
      </c>
      <c r="L1295" t="str">
        <f t="shared" si="41"/>
        <v>Oct</v>
      </c>
      <c r="M1295" s="12">
        <f>(N1295/86400)+25569+(-6/24)</f>
        <v>42292.451053240744</v>
      </c>
      <c r="N1295">
        <v>1444927771</v>
      </c>
      <c r="O1295" t="b">
        <v>0</v>
      </c>
      <c r="P1295">
        <v>120</v>
      </c>
      <c r="Q1295" t="b">
        <v>1</v>
      </c>
      <c r="R1295" t="s">
        <v>8271</v>
      </c>
      <c r="S1295" s="6">
        <f>F1295/E1295</f>
        <v>1.0223333333333333</v>
      </c>
      <c r="T1295" s="7">
        <f>F1295/P1295</f>
        <v>127.79166666666667</v>
      </c>
      <c r="U1295" t="s">
        <v>8316</v>
      </c>
      <c r="V1295" t="s">
        <v>8317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 s="3">
        <f t="shared" si="40"/>
        <v>-110</v>
      </c>
      <c r="E1296">
        <v>500</v>
      </c>
      <c r="F1296">
        <v>610</v>
      </c>
      <c r="G1296" t="s">
        <v>8219</v>
      </c>
      <c r="H1296" t="s">
        <v>8225</v>
      </c>
      <c r="I1296" t="s">
        <v>8247</v>
      </c>
      <c r="J1296" s="12">
        <f>(K1296/86400)+25569+(-6/24)</f>
        <v>42296.208333333328</v>
      </c>
      <c r="K1296">
        <v>1445252400</v>
      </c>
      <c r="L1296" t="str">
        <f t="shared" si="41"/>
        <v>Oct</v>
      </c>
      <c r="M1296" s="12">
        <f>(N1296/86400)+25569+(-6/24)</f>
        <v>42278.203668981485</v>
      </c>
      <c r="N1296">
        <v>1443696797</v>
      </c>
      <c r="O1296" t="b">
        <v>0</v>
      </c>
      <c r="P1296">
        <v>22</v>
      </c>
      <c r="Q1296" t="b">
        <v>1</v>
      </c>
      <c r="R1296" t="s">
        <v>8271</v>
      </c>
      <c r="S1296" s="6">
        <f>F1296/E1296</f>
        <v>1.22</v>
      </c>
      <c r="T1296" s="7">
        <f>F1296/P1296</f>
        <v>27.727272727272727</v>
      </c>
      <c r="U1296" t="s">
        <v>8316</v>
      </c>
      <c r="V1296" t="s">
        <v>8317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 s="3">
        <f t="shared" si="40"/>
        <v>-49</v>
      </c>
      <c r="E1297">
        <v>2500</v>
      </c>
      <c r="F1297">
        <v>2549</v>
      </c>
      <c r="G1297" t="s">
        <v>8219</v>
      </c>
      <c r="H1297" t="s">
        <v>8225</v>
      </c>
      <c r="I1297" t="s">
        <v>8247</v>
      </c>
      <c r="J1297" s="12">
        <f>(K1297/86400)+25569+(-6/24)</f>
        <v>42214.458333333328</v>
      </c>
      <c r="K1297">
        <v>1438189200</v>
      </c>
      <c r="L1297" t="str">
        <f t="shared" si="41"/>
        <v>Jun</v>
      </c>
      <c r="M1297" s="12">
        <f>(N1297/86400)+25569+(-6/24)</f>
        <v>42184.322881944448</v>
      </c>
      <c r="N1297">
        <v>1435585497</v>
      </c>
      <c r="O1297" t="b">
        <v>0</v>
      </c>
      <c r="P1297">
        <v>64</v>
      </c>
      <c r="Q1297" t="b">
        <v>1</v>
      </c>
      <c r="R1297" t="s">
        <v>8271</v>
      </c>
      <c r="S1297" s="6">
        <f>F1297/E1297</f>
        <v>1.0196000000000001</v>
      </c>
      <c r="T1297" s="7">
        <f>F1297/P1297</f>
        <v>39.828125</v>
      </c>
      <c r="U1297" t="s">
        <v>8316</v>
      </c>
      <c r="V1297" t="s">
        <v>8317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 s="3">
        <f t="shared" si="40"/>
        <v>-350</v>
      </c>
      <c r="E1298">
        <v>850</v>
      </c>
      <c r="F1298">
        <v>1200</v>
      </c>
      <c r="G1298" t="s">
        <v>8219</v>
      </c>
      <c r="H1298" t="s">
        <v>8225</v>
      </c>
      <c r="I1298" t="s">
        <v>8247</v>
      </c>
      <c r="J1298" s="12">
        <f>(K1298/86400)+25569+(-6/24)</f>
        <v>42442.758946759262</v>
      </c>
      <c r="K1298">
        <v>1457914373</v>
      </c>
      <c r="L1298" t="str">
        <f t="shared" si="41"/>
        <v>Feb</v>
      </c>
      <c r="M1298" s="12">
        <f>(N1298/86400)+25569+(-6/24)</f>
        <v>42422.800613425927</v>
      </c>
      <c r="N1298">
        <v>1456189973</v>
      </c>
      <c r="O1298" t="b">
        <v>0</v>
      </c>
      <c r="P1298">
        <v>23</v>
      </c>
      <c r="Q1298" t="b">
        <v>1</v>
      </c>
      <c r="R1298" t="s">
        <v>8271</v>
      </c>
      <c r="S1298" s="6">
        <f>F1298/E1298</f>
        <v>1.411764705882353</v>
      </c>
      <c r="T1298" s="7">
        <f>F1298/P1298</f>
        <v>52.173913043478258</v>
      </c>
      <c r="U1298" t="s">
        <v>8316</v>
      </c>
      <c r="V1298" t="s">
        <v>8317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 s="3">
        <f t="shared" si="40"/>
        <v>-1905</v>
      </c>
      <c r="E1299">
        <v>20000</v>
      </c>
      <c r="F1299">
        <v>21905</v>
      </c>
      <c r="G1299" t="s">
        <v>8219</v>
      </c>
      <c r="H1299" t="s">
        <v>8224</v>
      </c>
      <c r="I1299" t="s">
        <v>8246</v>
      </c>
      <c r="J1299" s="12">
        <f>(K1299/86400)+25569+(-6/24)</f>
        <v>42491.497199074074</v>
      </c>
      <c r="K1299">
        <v>1462125358</v>
      </c>
      <c r="L1299" t="str">
        <f t="shared" si="41"/>
        <v>Apr</v>
      </c>
      <c r="M1299" s="12">
        <f>(N1299/86400)+25569+(-6/24)</f>
        <v>42461.497199074074</v>
      </c>
      <c r="N1299">
        <v>1459533358</v>
      </c>
      <c r="O1299" t="b">
        <v>0</v>
      </c>
      <c r="P1299">
        <v>238</v>
      </c>
      <c r="Q1299" t="b">
        <v>1</v>
      </c>
      <c r="R1299" t="s">
        <v>8271</v>
      </c>
      <c r="S1299" s="6">
        <f>F1299/E1299</f>
        <v>1.0952500000000001</v>
      </c>
      <c r="T1299" s="7">
        <f>F1299/P1299</f>
        <v>92.037815126050418</v>
      </c>
      <c r="U1299" t="s">
        <v>8316</v>
      </c>
      <c r="V1299" t="s">
        <v>8317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 s="3">
        <f t="shared" si="40"/>
        <v>-93</v>
      </c>
      <c r="E1300">
        <v>2000</v>
      </c>
      <c r="F1300">
        <v>2093</v>
      </c>
      <c r="G1300" t="s">
        <v>8219</v>
      </c>
      <c r="H1300" t="s">
        <v>8225</v>
      </c>
      <c r="I1300" t="s">
        <v>8247</v>
      </c>
      <c r="J1300" s="12">
        <f>(K1300/86400)+25569+(-6/24)</f>
        <v>42488.430925925924</v>
      </c>
      <c r="K1300">
        <v>1461860432</v>
      </c>
      <c r="L1300" t="str">
        <f t="shared" si="41"/>
        <v>Mar</v>
      </c>
      <c r="M1300" s="12">
        <f>(N1300/86400)+25569+(-6/24)</f>
        <v>42458.430925925924</v>
      </c>
      <c r="N1300">
        <v>1459268432</v>
      </c>
      <c r="O1300" t="b">
        <v>0</v>
      </c>
      <c r="P1300">
        <v>33</v>
      </c>
      <c r="Q1300" t="b">
        <v>1</v>
      </c>
      <c r="R1300" t="s">
        <v>8271</v>
      </c>
      <c r="S1300" s="6">
        <f>F1300/E1300</f>
        <v>1.0465</v>
      </c>
      <c r="T1300" s="7">
        <f>F1300/P1300</f>
        <v>63.424242424242422</v>
      </c>
      <c r="U1300" t="s">
        <v>8316</v>
      </c>
      <c r="V1300" t="s">
        <v>8317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 s="3">
        <f t="shared" si="40"/>
        <v>-840</v>
      </c>
      <c r="E1301">
        <v>3500</v>
      </c>
      <c r="F1301">
        <v>4340</v>
      </c>
      <c r="G1301" t="s">
        <v>8219</v>
      </c>
      <c r="H1301" t="s">
        <v>8224</v>
      </c>
      <c r="I1301" t="s">
        <v>8246</v>
      </c>
      <c r="J1301" s="12">
        <f>(K1301/86400)+25569+(-6/24)</f>
        <v>42199.564340277779</v>
      </c>
      <c r="K1301">
        <v>1436902359</v>
      </c>
      <c r="L1301" t="str">
        <f t="shared" si="41"/>
        <v>Jun</v>
      </c>
      <c r="M1301" s="12">
        <f>(N1301/86400)+25569+(-6/24)</f>
        <v>42169.564340277779</v>
      </c>
      <c r="N1301">
        <v>1434310359</v>
      </c>
      <c r="O1301" t="b">
        <v>0</v>
      </c>
      <c r="P1301">
        <v>32</v>
      </c>
      <c r="Q1301" t="b">
        <v>1</v>
      </c>
      <c r="R1301" t="s">
        <v>8271</v>
      </c>
      <c r="S1301" s="6">
        <f>F1301/E1301</f>
        <v>1.24</v>
      </c>
      <c r="T1301" s="7">
        <f>F1301/P1301</f>
        <v>135.625</v>
      </c>
      <c r="U1301" t="s">
        <v>8316</v>
      </c>
      <c r="V1301" t="s">
        <v>8317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 s="3">
        <f t="shared" si="40"/>
        <v>-1050</v>
      </c>
      <c r="E1302">
        <v>3000</v>
      </c>
      <c r="F1302">
        <v>4050</v>
      </c>
      <c r="G1302" t="s">
        <v>8219</v>
      </c>
      <c r="H1302" t="s">
        <v>8224</v>
      </c>
      <c r="I1302" t="s">
        <v>8246</v>
      </c>
      <c r="J1302" s="12">
        <f>(K1302/86400)+25569+(-6/24)</f>
        <v>42522.539583333331</v>
      </c>
      <c r="K1302">
        <v>1464807420</v>
      </c>
      <c r="L1302" t="str">
        <f t="shared" si="41"/>
        <v>Apr</v>
      </c>
      <c r="M1302" s="12">
        <f>(N1302/86400)+25569+(-6/24)</f>
        <v>42483.425208333334</v>
      </c>
      <c r="N1302">
        <v>1461427938</v>
      </c>
      <c r="O1302" t="b">
        <v>0</v>
      </c>
      <c r="P1302">
        <v>24</v>
      </c>
      <c r="Q1302" t="b">
        <v>1</v>
      </c>
      <c r="R1302" t="s">
        <v>8271</v>
      </c>
      <c r="S1302" s="6">
        <f>F1302/E1302</f>
        <v>1.35</v>
      </c>
      <c r="T1302" s="7">
        <f>F1302/P1302</f>
        <v>168.75</v>
      </c>
      <c r="U1302" t="s">
        <v>8316</v>
      </c>
      <c r="V1302" t="s">
        <v>8317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 s="3">
        <f t="shared" si="40"/>
        <v>-55</v>
      </c>
      <c r="E1303">
        <v>2000</v>
      </c>
      <c r="F1303">
        <v>2055</v>
      </c>
      <c r="G1303" t="s">
        <v>8219</v>
      </c>
      <c r="H1303" t="s">
        <v>8224</v>
      </c>
      <c r="I1303" t="s">
        <v>8246</v>
      </c>
      <c r="J1303" s="12">
        <f>(K1303/86400)+25569+(-6/24)</f>
        <v>42205.875</v>
      </c>
      <c r="K1303">
        <v>1437447600</v>
      </c>
      <c r="L1303" t="str">
        <f t="shared" si="41"/>
        <v>Jul</v>
      </c>
      <c r="M1303" s="12">
        <f>(N1303/86400)+25569+(-6/24)</f>
        <v>42195.499745370369</v>
      </c>
      <c r="N1303">
        <v>1436551178</v>
      </c>
      <c r="O1303" t="b">
        <v>0</v>
      </c>
      <c r="P1303">
        <v>29</v>
      </c>
      <c r="Q1303" t="b">
        <v>1</v>
      </c>
      <c r="R1303" t="s">
        <v>8271</v>
      </c>
      <c r="S1303" s="6">
        <f>F1303/E1303</f>
        <v>1.0275000000000001</v>
      </c>
      <c r="T1303" s="7">
        <f>F1303/P1303</f>
        <v>70.862068965517238</v>
      </c>
      <c r="U1303" t="s">
        <v>8316</v>
      </c>
      <c r="V1303" t="s">
        <v>8317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 s="3">
        <f t="shared" si="40"/>
        <v>0</v>
      </c>
      <c r="E1304">
        <v>2500</v>
      </c>
      <c r="F1304">
        <v>2500</v>
      </c>
      <c r="G1304" t="s">
        <v>8219</v>
      </c>
      <c r="H1304" t="s">
        <v>8224</v>
      </c>
      <c r="I1304" t="s">
        <v>8246</v>
      </c>
      <c r="J1304" s="12">
        <f>(K1304/86400)+25569+(-6/24)</f>
        <v>42704.849664351852</v>
      </c>
      <c r="K1304">
        <v>1480559011</v>
      </c>
      <c r="L1304" t="str">
        <f t="shared" si="41"/>
        <v>Oct</v>
      </c>
      <c r="M1304" s="12">
        <f>(N1304/86400)+25569+(-6/24)</f>
        <v>42674.807997685188</v>
      </c>
      <c r="N1304">
        <v>1477963411</v>
      </c>
      <c r="O1304" t="b">
        <v>0</v>
      </c>
      <c r="P1304">
        <v>50</v>
      </c>
      <c r="Q1304" t="b">
        <v>1</v>
      </c>
      <c r="R1304" t="s">
        <v>8271</v>
      </c>
      <c r="S1304" s="6">
        <f>F1304/E1304</f>
        <v>1</v>
      </c>
      <c r="T1304" s="7">
        <f>F1304/P1304</f>
        <v>50</v>
      </c>
      <c r="U1304" t="s">
        <v>8316</v>
      </c>
      <c r="V1304" t="s">
        <v>8317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 s="3">
        <f t="shared" si="40"/>
        <v>-1059.1300000000001</v>
      </c>
      <c r="E1305">
        <v>3500</v>
      </c>
      <c r="F1305">
        <v>4559.13</v>
      </c>
      <c r="G1305" t="s">
        <v>8219</v>
      </c>
      <c r="H1305" t="s">
        <v>8225</v>
      </c>
      <c r="I1305" t="s">
        <v>8247</v>
      </c>
      <c r="J1305" s="12">
        <f>(K1305/86400)+25569+(-6/24)</f>
        <v>42582.208333333328</v>
      </c>
      <c r="K1305">
        <v>1469962800</v>
      </c>
      <c r="L1305" t="str">
        <f t="shared" si="41"/>
        <v>Jul</v>
      </c>
      <c r="M1305" s="12">
        <f>(N1305/86400)+25569+(-6/24)</f>
        <v>42566.191203703704</v>
      </c>
      <c r="N1305">
        <v>1468578920</v>
      </c>
      <c r="O1305" t="b">
        <v>0</v>
      </c>
      <c r="P1305">
        <v>108</v>
      </c>
      <c r="Q1305" t="b">
        <v>1</v>
      </c>
      <c r="R1305" t="s">
        <v>8271</v>
      </c>
      <c r="S1305" s="6">
        <f>F1305/E1305</f>
        <v>1.3026085714285716</v>
      </c>
      <c r="T1305" s="7">
        <f>F1305/P1305</f>
        <v>42.214166666666671</v>
      </c>
      <c r="U1305" t="s">
        <v>8316</v>
      </c>
      <c r="V1305" t="s">
        <v>8317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 s="3">
        <f t="shared" si="40"/>
        <v>24149</v>
      </c>
      <c r="E1306">
        <v>40000</v>
      </c>
      <c r="F1306">
        <v>15851</v>
      </c>
      <c r="G1306" t="s">
        <v>8220</v>
      </c>
      <c r="H1306" t="s">
        <v>8225</v>
      </c>
      <c r="I1306" t="s">
        <v>8247</v>
      </c>
      <c r="J1306" s="12">
        <f>(K1306/86400)+25569+(-6/24)</f>
        <v>42806.902835648143</v>
      </c>
      <c r="K1306">
        <v>1489376405</v>
      </c>
      <c r="L1306" t="str">
        <f t="shared" si="41"/>
        <v>Jan</v>
      </c>
      <c r="M1306" s="12">
        <f>(N1306/86400)+25569+(-6/24)</f>
        <v>42746.944502314815</v>
      </c>
      <c r="N1306">
        <v>1484196005</v>
      </c>
      <c r="O1306" t="b">
        <v>0</v>
      </c>
      <c r="P1306">
        <v>104</v>
      </c>
      <c r="Q1306" t="b">
        <v>0</v>
      </c>
      <c r="R1306" t="s">
        <v>8273</v>
      </c>
      <c r="S1306" s="6">
        <f>F1306/E1306</f>
        <v>0.39627499999999999</v>
      </c>
      <c r="T1306" s="7">
        <f>F1306/P1306</f>
        <v>152.41346153846155</v>
      </c>
      <c r="U1306" t="s">
        <v>8318</v>
      </c>
      <c r="V1306" t="s">
        <v>8320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 s="3">
        <f t="shared" si="40"/>
        <v>22207</v>
      </c>
      <c r="E1307">
        <v>30000</v>
      </c>
      <c r="F1307">
        <v>7793</v>
      </c>
      <c r="G1307" t="s">
        <v>8220</v>
      </c>
      <c r="H1307" t="s">
        <v>8224</v>
      </c>
      <c r="I1307" t="s">
        <v>8246</v>
      </c>
      <c r="J1307" s="12">
        <f>(K1307/86400)+25569+(-6/24)</f>
        <v>42572.479166666672</v>
      </c>
      <c r="K1307">
        <v>1469122200</v>
      </c>
      <c r="L1307" t="str">
        <f t="shared" si="41"/>
        <v>Jun</v>
      </c>
      <c r="M1307" s="12">
        <f>(N1307/86400)+25569+(-6/24)</f>
        <v>42543.415601851855</v>
      </c>
      <c r="N1307">
        <v>1466611108</v>
      </c>
      <c r="O1307" t="b">
        <v>0</v>
      </c>
      <c r="P1307">
        <v>86</v>
      </c>
      <c r="Q1307" t="b">
        <v>0</v>
      </c>
      <c r="R1307" t="s">
        <v>8273</v>
      </c>
      <c r="S1307" s="6">
        <f>F1307/E1307</f>
        <v>0.25976666666666665</v>
      </c>
      <c r="T1307" s="7">
        <f>F1307/P1307</f>
        <v>90.616279069767444</v>
      </c>
      <c r="U1307" t="s">
        <v>8318</v>
      </c>
      <c r="V1307" t="s">
        <v>8320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 s="3">
        <f t="shared" si="40"/>
        <v>38229</v>
      </c>
      <c r="E1308">
        <v>110000</v>
      </c>
      <c r="F1308">
        <v>71771</v>
      </c>
      <c r="G1308" t="s">
        <v>8220</v>
      </c>
      <c r="H1308" t="s">
        <v>8224</v>
      </c>
      <c r="I1308" t="s">
        <v>8246</v>
      </c>
      <c r="J1308" s="12">
        <f>(K1308/86400)+25569+(-6/24)</f>
        <v>41977.207569444443</v>
      </c>
      <c r="K1308">
        <v>1417690734</v>
      </c>
      <c r="L1308" t="str">
        <f t="shared" si="41"/>
        <v>Nov</v>
      </c>
      <c r="M1308" s="12">
        <f>(N1308/86400)+25569+(-6/24)</f>
        <v>41947.207569444443</v>
      </c>
      <c r="N1308">
        <v>1415098734</v>
      </c>
      <c r="O1308" t="b">
        <v>0</v>
      </c>
      <c r="P1308">
        <v>356</v>
      </c>
      <c r="Q1308" t="b">
        <v>0</v>
      </c>
      <c r="R1308" t="s">
        <v>8273</v>
      </c>
      <c r="S1308" s="6">
        <f>F1308/E1308</f>
        <v>0.65246363636363636</v>
      </c>
      <c r="T1308" s="7">
        <f>F1308/P1308</f>
        <v>201.60393258426967</v>
      </c>
      <c r="U1308" t="s">
        <v>8318</v>
      </c>
      <c r="V1308" t="s">
        <v>8320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 s="3">
        <f t="shared" si="40"/>
        <v>44243</v>
      </c>
      <c r="E1309">
        <v>50000</v>
      </c>
      <c r="F1309">
        <v>5757</v>
      </c>
      <c r="G1309" t="s">
        <v>8220</v>
      </c>
      <c r="H1309" t="s">
        <v>8224</v>
      </c>
      <c r="I1309" t="s">
        <v>8246</v>
      </c>
      <c r="J1309" s="12">
        <f>(K1309/86400)+25569+(-6/24)</f>
        <v>42417.253229166672</v>
      </c>
      <c r="K1309">
        <v>1455710679</v>
      </c>
      <c r="L1309" t="str">
        <f t="shared" si="41"/>
        <v>Jan</v>
      </c>
      <c r="M1309" s="12">
        <f>(N1309/86400)+25569+(-6/24)</f>
        <v>42387.253229166672</v>
      </c>
      <c r="N1309">
        <v>1453118679</v>
      </c>
      <c r="O1309" t="b">
        <v>0</v>
      </c>
      <c r="P1309">
        <v>45</v>
      </c>
      <c r="Q1309" t="b">
        <v>0</v>
      </c>
      <c r="R1309" t="s">
        <v>8273</v>
      </c>
      <c r="S1309" s="6">
        <f>F1309/E1309</f>
        <v>0.11514000000000001</v>
      </c>
      <c r="T1309" s="7">
        <f>F1309/P1309</f>
        <v>127.93333333333334</v>
      </c>
      <c r="U1309" t="s">
        <v>8318</v>
      </c>
      <c r="V1309" t="s">
        <v>8320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 s="3">
        <f t="shared" si="40"/>
        <v>8864</v>
      </c>
      <c r="E1310">
        <v>10000</v>
      </c>
      <c r="F1310">
        <v>1136</v>
      </c>
      <c r="G1310" t="s">
        <v>8220</v>
      </c>
      <c r="H1310" t="s">
        <v>8224</v>
      </c>
      <c r="I1310" t="s">
        <v>8246</v>
      </c>
      <c r="J1310" s="12">
        <f>(K1310/86400)+25569+(-6/24)</f>
        <v>42651.363564814819</v>
      </c>
      <c r="K1310">
        <v>1475937812</v>
      </c>
      <c r="L1310" t="str">
        <f t="shared" si="41"/>
        <v>Aug</v>
      </c>
      <c r="M1310" s="12">
        <f>(N1310/86400)+25569+(-6/24)</f>
        <v>42611.363564814819</v>
      </c>
      <c r="N1310">
        <v>1472481812</v>
      </c>
      <c r="O1310" t="b">
        <v>0</v>
      </c>
      <c r="P1310">
        <v>38</v>
      </c>
      <c r="Q1310" t="b">
        <v>0</v>
      </c>
      <c r="R1310" t="s">
        <v>8273</v>
      </c>
      <c r="S1310" s="6">
        <f>F1310/E1310</f>
        <v>0.11360000000000001</v>
      </c>
      <c r="T1310" s="7">
        <f>F1310/P1310</f>
        <v>29.894736842105264</v>
      </c>
      <c r="U1310" t="s">
        <v>8318</v>
      </c>
      <c r="V1310" t="s">
        <v>8320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 s="3">
        <f t="shared" si="40"/>
        <v>-1379</v>
      </c>
      <c r="E1311">
        <v>11500</v>
      </c>
      <c r="F1311">
        <v>12879</v>
      </c>
      <c r="G1311" t="s">
        <v>8220</v>
      </c>
      <c r="H1311" t="s">
        <v>8224</v>
      </c>
      <c r="I1311" t="s">
        <v>8246</v>
      </c>
      <c r="J1311" s="12">
        <f>(K1311/86400)+25569+(-6/24)</f>
        <v>42292.632731481484</v>
      </c>
      <c r="K1311">
        <v>1444943468</v>
      </c>
      <c r="L1311" t="str">
        <f t="shared" si="41"/>
        <v>Sep</v>
      </c>
      <c r="M1311" s="12">
        <f>(N1311/86400)+25569+(-6/24)</f>
        <v>42257.632731481484</v>
      </c>
      <c r="N1311">
        <v>1441919468</v>
      </c>
      <c r="O1311" t="b">
        <v>0</v>
      </c>
      <c r="P1311">
        <v>35</v>
      </c>
      <c r="Q1311" t="b">
        <v>0</v>
      </c>
      <c r="R1311" t="s">
        <v>8273</v>
      </c>
      <c r="S1311" s="6">
        <f>F1311/E1311</f>
        <v>1.1199130434782609</v>
      </c>
      <c r="T1311" s="7">
        <f>F1311/P1311</f>
        <v>367.97142857142859</v>
      </c>
      <c r="U1311" t="s">
        <v>8318</v>
      </c>
      <c r="V1311" t="s">
        <v>8320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 s="3">
        <f t="shared" si="40"/>
        <v>16900</v>
      </c>
      <c r="E1312">
        <v>20000</v>
      </c>
      <c r="F1312">
        <v>3100</v>
      </c>
      <c r="G1312" t="s">
        <v>8220</v>
      </c>
      <c r="H1312" t="s">
        <v>8224</v>
      </c>
      <c r="I1312" t="s">
        <v>8246</v>
      </c>
      <c r="J1312" s="12">
        <f>(K1312/86400)+25569+(-6/24)</f>
        <v>42601.417245370365</v>
      </c>
      <c r="K1312">
        <v>1471622450</v>
      </c>
      <c r="L1312" t="str">
        <f t="shared" si="41"/>
        <v>Jul</v>
      </c>
      <c r="M1312" s="12">
        <f>(N1312/86400)+25569+(-6/24)</f>
        <v>42556.417245370365</v>
      </c>
      <c r="N1312">
        <v>1467734450</v>
      </c>
      <c r="O1312" t="b">
        <v>0</v>
      </c>
      <c r="P1312">
        <v>24</v>
      </c>
      <c r="Q1312" t="b">
        <v>0</v>
      </c>
      <c r="R1312" t="s">
        <v>8273</v>
      </c>
      <c r="S1312" s="6">
        <f>F1312/E1312</f>
        <v>0.155</v>
      </c>
      <c r="T1312" s="7">
        <f>F1312/P1312</f>
        <v>129.16666666666666</v>
      </c>
      <c r="U1312" t="s">
        <v>8318</v>
      </c>
      <c r="V1312" t="s">
        <v>8320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 s="3">
        <f t="shared" si="40"/>
        <v>169930</v>
      </c>
      <c r="E1313">
        <v>250000</v>
      </c>
      <c r="F1313">
        <v>80070</v>
      </c>
      <c r="G1313" t="s">
        <v>8220</v>
      </c>
      <c r="H1313" t="s">
        <v>8224</v>
      </c>
      <c r="I1313" t="s">
        <v>8246</v>
      </c>
      <c r="J1313" s="12">
        <f>(K1313/86400)+25569+(-6/24)</f>
        <v>42704.593969907408</v>
      </c>
      <c r="K1313">
        <v>1480536919</v>
      </c>
      <c r="L1313" t="str">
        <f t="shared" si="41"/>
        <v>Oct</v>
      </c>
      <c r="M1313" s="12">
        <f>(N1313/86400)+25569+(-6/24)</f>
        <v>42669.552303240736</v>
      </c>
      <c r="N1313">
        <v>1477509319</v>
      </c>
      <c r="O1313" t="b">
        <v>0</v>
      </c>
      <c r="P1313">
        <v>100</v>
      </c>
      <c r="Q1313" t="b">
        <v>0</v>
      </c>
      <c r="R1313" t="s">
        <v>8273</v>
      </c>
      <c r="S1313" s="6">
        <f>F1313/E1313</f>
        <v>0.32028000000000001</v>
      </c>
      <c r="T1313" s="7">
        <f>F1313/P1313</f>
        <v>800.7</v>
      </c>
      <c r="U1313" t="s">
        <v>8318</v>
      </c>
      <c r="V1313" t="s">
        <v>8320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 s="3">
        <f t="shared" si="40"/>
        <v>4572</v>
      </c>
      <c r="E1314">
        <v>4600</v>
      </c>
      <c r="F1314">
        <v>28</v>
      </c>
      <c r="G1314" t="s">
        <v>8220</v>
      </c>
      <c r="H1314" t="s">
        <v>8224</v>
      </c>
      <c r="I1314" t="s">
        <v>8246</v>
      </c>
      <c r="J1314" s="12">
        <f>(K1314/86400)+25569+(-6/24)</f>
        <v>42112.452800925923</v>
      </c>
      <c r="K1314">
        <v>1429375922</v>
      </c>
      <c r="L1314" t="str">
        <f t="shared" si="41"/>
        <v>Mar</v>
      </c>
      <c r="M1314" s="12">
        <f>(N1314/86400)+25569+(-6/24)</f>
        <v>42082.452800925923</v>
      </c>
      <c r="N1314">
        <v>1426783922</v>
      </c>
      <c r="O1314" t="b">
        <v>0</v>
      </c>
      <c r="P1314">
        <v>1</v>
      </c>
      <c r="Q1314" t="b">
        <v>0</v>
      </c>
      <c r="R1314" t="s">
        <v>8273</v>
      </c>
      <c r="S1314" s="6">
        <f>F1314/E1314</f>
        <v>6.0869565217391303E-3</v>
      </c>
      <c r="T1314" s="7">
        <f>F1314/P1314</f>
        <v>28</v>
      </c>
      <c r="U1314" t="s">
        <v>8318</v>
      </c>
      <c r="V1314" t="s">
        <v>8320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 s="3">
        <f t="shared" si="40"/>
        <v>27554</v>
      </c>
      <c r="E1315">
        <v>40000</v>
      </c>
      <c r="F1315">
        <v>12446</v>
      </c>
      <c r="G1315" t="s">
        <v>8220</v>
      </c>
      <c r="H1315" t="s">
        <v>8224</v>
      </c>
      <c r="I1315" t="s">
        <v>8246</v>
      </c>
      <c r="J1315" s="12">
        <f>(K1315/86400)+25569+(-6/24)</f>
        <v>42432.459652777776</v>
      </c>
      <c r="K1315">
        <v>1457024514</v>
      </c>
      <c r="L1315" t="str">
        <f t="shared" si="41"/>
        <v>Feb</v>
      </c>
      <c r="M1315" s="12">
        <f>(N1315/86400)+25569+(-6/24)</f>
        <v>42402.459652777776</v>
      </c>
      <c r="N1315">
        <v>1454432514</v>
      </c>
      <c r="O1315" t="b">
        <v>0</v>
      </c>
      <c r="P1315">
        <v>122</v>
      </c>
      <c r="Q1315" t="b">
        <v>0</v>
      </c>
      <c r="R1315" t="s">
        <v>8273</v>
      </c>
      <c r="S1315" s="6">
        <f>F1315/E1315</f>
        <v>0.31114999999999998</v>
      </c>
      <c r="T1315" s="7">
        <f>F1315/P1315</f>
        <v>102.01639344262296</v>
      </c>
      <c r="U1315" t="s">
        <v>8318</v>
      </c>
      <c r="V1315" t="s">
        <v>8320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 s="3">
        <f t="shared" si="40"/>
        <v>177972</v>
      </c>
      <c r="E1316">
        <v>180000</v>
      </c>
      <c r="F1316">
        <v>2028</v>
      </c>
      <c r="G1316" t="s">
        <v>8220</v>
      </c>
      <c r="H1316" t="s">
        <v>8224</v>
      </c>
      <c r="I1316" t="s">
        <v>8246</v>
      </c>
      <c r="J1316" s="12">
        <f>(K1316/86400)+25569+(-6/24)</f>
        <v>42664.419675925921</v>
      </c>
      <c r="K1316">
        <v>1477065860</v>
      </c>
      <c r="L1316" t="str">
        <f t="shared" si="41"/>
        <v>Aug</v>
      </c>
      <c r="M1316" s="12">
        <f>(N1316/86400)+25569+(-6/24)</f>
        <v>42604.419675925921</v>
      </c>
      <c r="N1316">
        <v>1471881860</v>
      </c>
      <c r="O1316" t="b">
        <v>0</v>
      </c>
      <c r="P1316">
        <v>11</v>
      </c>
      <c r="Q1316" t="b">
        <v>0</v>
      </c>
      <c r="R1316" t="s">
        <v>8273</v>
      </c>
      <c r="S1316" s="6">
        <f>F1316/E1316</f>
        <v>1.1266666666666666E-2</v>
      </c>
      <c r="T1316" s="7">
        <f>F1316/P1316</f>
        <v>184.36363636363637</v>
      </c>
      <c r="U1316" t="s">
        <v>8318</v>
      </c>
      <c r="V1316" t="s">
        <v>8320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 s="3">
        <f t="shared" si="40"/>
        <v>59596</v>
      </c>
      <c r="E1317">
        <v>100000</v>
      </c>
      <c r="F1317">
        <v>40404</v>
      </c>
      <c r="G1317" t="s">
        <v>8220</v>
      </c>
      <c r="H1317" t="s">
        <v>8224</v>
      </c>
      <c r="I1317" t="s">
        <v>8246</v>
      </c>
      <c r="J1317" s="12">
        <f>(K1317/86400)+25569+(-6/24)</f>
        <v>42313.791666666672</v>
      </c>
      <c r="K1317">
        <v>1446771600</v>
      </c>
      <c r="L1317" t="str">
        <f t="shared" si="41"/>
        <v>Oct</v>
      </c>
      <c r="M1317" s="12">
        <f>(N1317/86400)+25569+(-6/24)</f>
        <v>42278.248240740737</v>
      </c>
      <c r="N1317">
        <v>1443700648</v>
      </c>
      <c r="O1317" t="b">
        <v>0</v>
      </c>
      <c r="P1317">
        <v>248</v>
      </c>
      <c r="Q1317" t="b">
        <v>0</v>
      </c>
      <c r="R1317" t="s">
        <v>8273</v>
      </c>
      <c r="S1317" s="6">
        <f>F1317/E1317</f>
        <v>0.40404000000000001</v>
      </c>
      <c r="T1317" s="7">
        <f>F1317/P1317</f>
        <v>162.91935483870967</v>
      </c>
      <c r="U1317" t="s">
        <v>8318</v>
      </c>
      <c r="V1317" t="s">
        <v>8320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 s="3">
        <f t="shared" si="40"/>
        <v>74999</v>
      </c>
      <c r="E1318">
        <v>75000</v>
      </c>
      <c r="F1318">
        <v>1</v>
      </c>
      <c r="G1318" t="s">
        <v>8220</v>
      </c>
      <c r="H1318" t="s">
        <v>8224</v>
      </c>
      <c r="I1318" t="s">
        <v>8246</v>
      </c>
      <c r="J1318" s="12">
        <f>(K1318/86400)+25569+(-6/24)</f>
        <v>42428.711909722224</v>
      </c>
      <c r="K1318">
        <v>1456700709</v>
      </c>
      <c r="L1318" t="str">
        <f t="shared" si="41"/>
        <v>Jan</v>
      </c>
      <c r="M1318" s="12">
        <f>(N1318/86400)+25569+(-6/24)</f>
        <v>42393.711909722224</v>
      </c>
      <c r="N1318">
        <v>1453676709</v>
      </c>
      <c r="O1318" t="b">
        <v>0</v>
      </c>
      <c r="P1318">
        <v>1</v>
      </c>
      <c r="Q1318" t="b">
        <v>0</v>
      </c>
      <c r="R1318" t="s">
        <v>8273</v>
      </c>
      <c r="S1318" s="6">
        <f>F1318/E1318</f>
        <v>1.3333333333333333E-5</v>
      </c>
      <c r="T1318" s="7">
        <f>F1318/P1318</f>
        <v>1</v>
      </c>
      <c r="U1318" t="s">
        <v>8318</v>
      </c>
      <c r="V1318" t="s">
        <v>8320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 s="3">
        <f t="shared" si="40"/>
        <v>188533</v>
      </c>
      <c r="E1319">
        <v>200000</v>
      </c>
      <c r="F1319">
        <v>11467</v>
      </c>
      <c r="G1319" t="s">
        <v>8220</v>
      </c>
      <c r="H1319" t="s">
        <v>8232</v>
      </c>
      <c r="I1319" t="s">
        <v>8253</v>
      </c>
      <c r="J1319" s="12">
        <f>(K1319/86400)+25569+(-6/24)</f>
        <v>42572.333333333328</v>
      </c>
      <c r="K1319">
        <v>1469109600</v>
      </c>
      <c r="L1319" t="str">
        <f t="shared" si="41"/>
        <v>May</v>
      </c>
      <c r="M1319" s="12">
        <f>(N1319/86400)+25569+(-6/24)</f>
        <v>42519.985486111109</v>
      </c>
      <c r="N1319">
        <v>1464586746</v>
      </c>
      <c r="O1319" t="b">
        <v>0</v>
      </c>
      <c r="P1319">
        <v>19</v>
      </c>
      <c r="Q1319" t="b">
        <v>0</v>
      </c>
      <c r="R1319" t="s">
        <v>8273</v>
      </c>
      <c r="S1319" s="6">
        <f>F1319/E1319</f>
        <v>5.7334999999999997E-2</v>
      </c>
      <c r="T1319" s="7">
        <f>F1319/P1319</f>
        <v>603.52631578947364</v>
      </c>
      <c r="U1319" t="s">
        <v>8318</v>
      </c>
      <c r="V1319" t="s">
        <v>8320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 s="3">
        <f t="shared" si="40"/>
        <v>33870</v>
      </c>
      <c r="E1320">
        <v>40000</v>
      </c>
      <c r="F1320">
        <v>6130</v>
      </c>
      <c r="G1320" t="s">
        <v>8220</v>
      </c>
      <c r="H1320" t="s">
        <v>8224</v>
      </c>
      <c r="I1320" t="s">
        <v>8246</v>
      </c>
      <c r="J1320" s="12">
        <f>(K1320/86400)+25569+(-6/24)</f>
        <v>42014.793657407412</v>
      </c>
      <c r="K1320">
        <v>1420938172</v>
      </c>
      <c r="L1320" t="str">
        <f t="shared" si="41"/>
        <v>Dec</v>
      </c>
      <c r="M1320" s="12">
        <f>(N1320/86400)+25569+(-6/24)</f>
        <v>41984.793657407412</v>
      </c>
      <c r="N1320">
        <v>1418346172</v>
      </c>
      <c r="O1320" t="b">
        <v>0</v>
      </c>
      <c r="P1320">
        <v>135</v>
      </c>
      <c r="Q1320" t="b">
        <v>0</v>
      </c>
      <c r="R1320" t="s">
        <v>8273</v>
      </c>
      <c r="S1320" s="6">
        <f>F1320/E1320</f>
        <v>0.15325</v>
      </c>
      <c r="T1320" s="7">
        <f>F1320/P1320</f>
        <v>45.407407407407405</v>
      </c>
      <c r="U1320" t="s">
        <v>8318</v>
      </c>
      <c r="V1320" t="s">
        <v>8320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 s="3">
        <f t="shared" si="40"/>
        <v>4924</v>
      </c>
      <c r="E1321">
        <v>5800</v>
      </c>
      <c r="F1321">
        <v>876</v>
      </c>
      <c r="G1321" t="s">
        <v>8220</v>
      </c>
      <c r="H1321" t="s">
        <v>8225</v>
      </c>
      <c r="I1321" t="s">
        <v>8247</v>
      </c>
      <c r="J1321" s="12">
        <f>(K1321/86400)+25569+(-6/24)</f>
        <v>41831.416666666664</v>
      </c>
      <c r="K1321">
        <v>1405094400</v>
      </c>
      <c r="L1321" t="str">
        <f t="shared" si="41"/>
        <v>Jun</v>
      </c>
      <c r="M1321" s="12">
        <f>(N1321/86400)+25569+(-6/24)</f>
        <v>41816.562094907407</v>
      </c>
      <c r="N1321">
        <v>1403810965</v>
      </c>
      <c r="O1321" t="b">
        <v>0</v>
      </c>
      <c r="P1321">
        <v>9</v>
      </c>
      <c r="Q1321" t="b">
        <v>0</v>
      </c>
      <c r="R1321" t="s">
        <v>8273</v>
      </c>
      <c r="S1321" s="6">
        <f>F1321/E1321</f>
        <v>0.15103448275862069</v>
      </c>
      <c r="T1321" s="7">
        <f>F1321/P1321</f>
        <v>97.333333333333329</v>
      </c>
      <c r="U1321" t="s">
        <v>8318</v>
      </c>
      <c r="V1321" t="s">
        <v>8320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 s="3">
        <f t="shared" si="40"/>
        <v>99497</v>
      </c>
      <c r="E1322">
        <v>100000</v>
      </c>
      <c r="F1322">
        <v>503</v>
      </c>
      <c r="G1322" t="s">
        <v>8220</v>
      </c>
      <c r="H1322" t="s">
        <v>8233</v>
      </c>
      <c r="I1322" t="s">
        <v>8249</v>
      </c>
      <c r="J1322" s="12">
        <f>(K1322/86400)+25569+(-6/24)</f>
        <v>42734.708333333328</v>
      </c>
      <c r="K1322">
        <v>1483138800</v>
      </c>
      <c r="L1322" t="str">
        <f t="shared" si="41"/>
        <v>Dec</v>
      </c>
      <c r="M1322" s="12">
        <f>(N1322/86400)+25569+(-6/24)</f>
        <v>42705.440347222218</v>
      </c>
      <c r="N1322">
        <v>1480610046</v>
      </c>
      <c r="O1322" t="b">
        <v>0</v>
      </c>
      <c r="P1322">
        <v>3</v>
      </c>
      <c r="Q1322" t="b">
        <v>0</v>
      </c>
      <c r="R1322" t="s">
        <v>8273</v>
      </c>
      <c r="S1322" s="6">
        <f>F1322/E1322</f>
        <v>5.0299999999999997E-3</v>
      </c>
      <c r="T1322" s="7">
        <f>F1322/P1322</f>
        <v>167.66666666666666</v>
      </c>
      <c r="U1322" t="s">
        <v>8318</v>
      </c>
      <c r="V1322" t="s">
        <v>8320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 s="3">
        <f t="shared" si="40"/>
        <v>455981</v>
      </c>
      <c r="E1323">
        <v>462000</v>
      </c>
      <c r="F1323">
        <v>6019</v>
      </c>
      <c r="G1323" t="s">
        <v>8220</v>
      </c>
      <c r="H1323" t="s">
        <v>8235</v>
      </c>
      <c r="I1323" t="s">
        <v>8255</v>
      </c>
      <c r="J1323" s="12">
        <f>(K1323/86400)+25569+(-6/24)</f>
        <v>42727.49927083333</v>
      </c>
      <c r="K1323">
        <v>1482515937</v>
      </c>
      <c r="L1323" t="str">
        <f t="shared" si="41"/>
        <v>Nov</v>
      </c>
      <c r="M1323" s="12">
        <f>(N1323/86400)+25569+(-6/24)</f>
        <v>42697.49927083333</v>
      </c>
      <c r="N1323">
        <v>1479923937</v>
      </c>
      <c r="O1323" t="b">
        <v>0</v>
      </c>
      <c r="P1323">
        <v>7</v>
      </c>
      <c r="Q1323" t="b">
        <v>0</v>
      </c>
      <c r="R1323" t="s">
        <v>8273</v>
      </c>
      <c r="S1323" s="6">
        <f>F1323/E1323</f>
        <v>1.3028138528138528E-2</v>
      </c>
      <c r="T1323" s="7">
        <f>F1323/P1323</f>
        <v>859.85714285714289</v>
      </c>
      <c r="U1323" t="s">
        <v>8318</v>
      </c>
      <c r="V1323" t="s">
        <v>8320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 s="3">
        <f t="shared" si="40"/>
        <v>34894</v>
      </c>
      <c r="E1324">
        <v>35000</v>
      </c>
      <c r="F1324">
        <v>106</v>
      </c>
      <c r="G1324" t="s">
        <v>8220</v>
      </c>
      <c r="H1324" t="s">
        <v>8225</v>
      </c>
      <c r="I1324" t="s">
        <v>8247</v>
      </c>
      <c r="J1324" s="12">
        <f>(K1324/86400)+25569+(-6/24)</f>
        <v>42145.406539351854</v>
      </c>
      <c r="K1324">
        <v>1432223125</v>
      </c>
      <c r="L1324" t="str">
        <f t="shared" si="41"/>
        <v>Apr</v>
      </c>
      <c r="M1324" s="12">
        <f>(N1324/86400)+25569+(-6/24)</f>
        <v>42115.406539351854</v>
      </c>
      <c r="N1324">
        <v>1429631125</v>
      </c>
      <c r="O1324" t="b">
        <v>0</v>
      </c>
      <c r="P1324">
        <v>4</v>
      </c>
      <c r="Q1324" t="b">
        <v>0</v>
      </c>
      <c r="R1324" t="s">
        <v>8273</v>
      </c>
      <c r="S1324" s="6">
        <f>F1324/E1324</f>
        <v>3.0285714285714286E-3</v>
      </c>
      <c r="T1324" s="7">
        <f>F1324/P1324</f>
        <v>26.5</v>
      </c>
      <c r="U1324" t="s">
        <v>8318</v>
      </c>
      <c r="V1324" t="s">
        <v>8320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 s="3">
        <f t="shared" si="40"/>
        <v>13668</v>
      </c>
      <c r="E1325">
        <v>15000</v>
      </c>
      <c r="F1325">
        <v>1332</v>
      </c>
      <c r="G1325" t="s">
        <v>8220</v>
      </c>
      <c r="H1325" t="s">
        <v>8224</v>
      </c>
      <c r="I1325" t="s">
        <v>8246</v>
      </c>
      <c r="J1325" s="12">
        <f>(K1325/86400)+25569+(-6/24)</f>
        <v>42486.038194444445</v>
      </c>
      <c r="K1325">
        <v>1461653700</v>
      </c>
      <c r="L1325" t="str">
        <f t="shared" si="41"/>
        <v>Mar</v>
      </c>
      <c r="M1325" s="12">
        <f>(N1325/86400)+25569+(-6/24)</f>
        <v>42451.448449074072</v>
      </c>
      <c r="N1325">
        <v>1458665146</v>
      </c>
      <c r="O1325" t="b">
        <v>0</v>
      </c>
      <c r="P1325">
        <v>44</v>
      </c>
      <c r="Q1325" t="b">
        <v>0</v>
      </c>
      <c r="R1325" t="s">
        <v>8273</v>
      </c>
      <c r="S1325" s="6">
        <f>F1325/E1325</f>
        <v>8.8800000000000004E-2</v>
      </c>
      <c r="T1325" s="7">
        <f>F1325/P1325</f>
        <v>30.272727272727273</v>
      </c>
      <c r="U1325" t="s">
        <v>8318</v>
      </c>
      <c r="V1325" t="s">
        <v>8320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 s="3">
        <f t="shared" si="40"/>
        <v>45080</v>
      </c>
      <c r="E1326">
        <v>50000</v>
      </c>
      <c r="F1326">
        <v>4920</v>
      </c>
      <c r="G1326" t="s">
        <v>8220</v>
      </c>
      <c r="H1326" t="s">
        <v>8224</v>
      </c>
      <c r="I1326" t="s">
        <v>8246</v>
      </c>
      <c r="J1326" s="12">
        <f>(K1326/86400)+25569+(-6/24)</f>
        <v>42656.383703703701</v>
      </c>
      <c r="K1326">
        <v>1476371552</v>
      </c>
      <c r="L1326" t="str">
        <f t="shared" si="41"/>
        <v>Sep</v>
      </c>
      <c r="M1326" s="12">
        <f>(N1326/86400)+25569+(-6/24)</f>
        <v>42626.383703703701</v>
      </c>
      <c r="N1326">
        <v>1473779552</v>
      </c>
      <c r="O1326" t="b">
        <v>0</v>
      </c>
      <c r="P1326">
        <v>90</v>
      </c>
      <c r="Q1326" t="b">
        <v>0</v>
      </c>
      <c r="R1326" t="s">
        <v>8273</v>
      </c>
      <c r="S1326" s="6">
        <f>F1326/E1326</f>
        <v>9.8400000000000001E-2</v>
      </c>
      <c r="T1326" s="7">
        <f>F1326/P1326</f>
        <v>54.666666666666664</v>
      </c>
      <c r="U1326" t="s">
        <v>8318</v>
      </c>
      <c r="V1326" t="s">
        <v>8320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 s="3">
        <f t="shared" si="40"/>
        <v>19514</v>
      </c>
      <c r="E1327">
        <v>20000</v>
      </c>
      <c r="F1327">
        <v>486</v>
      </c>
      <c r="G1327" t="s">
        <v>8220</v>
      </c>
      <c r="H1327" t="s">
        <v>8224</v>
      </c>
      <c r="I1327" t="s">
        <v>8246</v>
      </c>
      <c r="J1327" s="12">
        <f>(K1327/86400)+25569+(-6/24)</f>
        <v>42733.836053240739</v>
      </c>
      <c r="K1327">
        <v>1483063435</v>
      </c>
      <c r="L1327" t="str">
        <f t="shared" si="41"/>
        <v>Nov</v>
      </c>
      <c r="M1327" s="12">
        <f>(N1327/86400)+25569+(-6/24)</f>
        <v>42703.836053240739</v>
      </c>
      <c r="N1327">
        <v>1480471435</v>
      </c>
      <c r="O1327" t="b">
        <v>0</v>
      </c>
      <c r="P1327">
        <v>8</v>
      </c>
      <c r="Q1327" t="b">
        <v>0</v>
      </c>
      <c r="R1327" t="s">
        <v>8273</v>
      </c>
      <c r="S1327" s="6">
        <f>F1327/E1327</f>
        <v>2.4299999999999999E-2</v>
      </c>
      <c r="T1327" s="7">
        <f>F1327/P1327</f>
        <v>60.75</v>
      </c>
      <c r="U1327" t="s">
        <v>8318</v>
      </c>
      <c r="V1327" t="s">
        <v>8320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 s="3">
        <f t="shared" si="40"/>
        <v>98870</v>
      </c>
      <c r="E1328">
        <v>100000</v>
      </c>
      <c r="F1328">
        <v>1130</v>
      </c>
      <c r="G1328" t="s">
        <v>8220</v>
      </c>
      <c r="H1328" t="s">
        <v>8224</v>
      </c>
      <c r="I1328" t="s">
        <v>8246</v>
      </c>
      <c r="J1328" s="12">
        <f>(K1328/86400)+25569+(-6/24)</f>
        <v>42019.541990740741</v>
      </c>
      <c r="K1328">
        <v>1421348428</v>
      </c>
      <c r="L1328" t="str">
        <f t="shared" si="41"/>
        <v>Dec</v>
      </c>
      <c r="M1328" s="12">
        <f>(N1328/86400)+25569+(-6/24)</f>
        <v>41974.541990740741</v>
      </c>
      <c r="N1328">
        <v>1417460428</v>
      </c>
      <c r="O1328" t="b">
        <v>0</v>
      </c>
      <c r="P1328">
        <v>11</v>
      </c>
      <c r="Q1328" t="b">
        <v>0</v>
      </c>
      <c r="R1328" t="s">
        <v>8273</v>
      </c>
      <c r="S1328" s="6">
        <f>F1328/E1328</f>
        <v>1.1299999999999999E-2</v>
      </c>
      <c r="T1328" s="7">
        <f>F1328/P1328</f>
        <v>102.72727272727273</v>
      </c>
      <c r="U1328" t="s">
        <v>8318</v>
      </c>
      <c r="V1328" t="s">
        <v>8320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 s="3">
        <f t="shared" si="40"/>
        <v>46295</v>
      </c>
      <c r="E1329">
        <v>48000</v>
      </c>
      <c r="F1329">
        <v>1705</v>
      </c>
      <c r="G1329" t="s">
        <v>8220</v>
      </c>
      <c r="H1329" t="s">
        <v>8224</v>
      </c>
      <c r="I1329" t="s">
        <v>8246</v>
      </c>
      <c r="J1329" s="12">
        <f>(K1329/86400)+25569+(-6/24)</f>
        <v>42153.428645833337</v>
      </c>
      <c r="K1329">
        <v>1432916235</v>
      </c>
      <c r="L1329" t="str">
        <f t="shared" si="41"/>
        <v>Apr</v>
      </c>
      <c r="M1329" s="12">
        <f>(N1329/86400)+25569+(-6/24)</f>
        <v>42123.428645833337</v>
      </c>
      <c r="N1329">
        <v>1430324235</v>
      </c>
      <c r="O1329" t="b">
        <v>0</v>
      </c>
      <c r="P1329">
        <v>41</v>
      </c>
      <c r="Q1329" t="b">
        <v>0</v>
      </c>
      <c r="R1329" t="s">
        <v>8273</v>
      </c>
      <c r="S1329" s="6">
        <f>F1329/E1329</f>
        <v>3.5520833333333335E-2</v>
      </c>
      <c r="T1329" s="7">
        <f>F1329/P1329</f>
        <v>41.585365853658537</v>
      </c>
      <c r="U1329" t="s">
        <v>8318</v>
      </c>
      <c r="V1329" t="s">
        <v>8320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 s="3">
        <f t="shared" si="40"/>
        <v>73252</v>
      </c>
      <c r="E1330">
        <v>75000</v>
      </c>
      <c r="F1330">
        <v>1748</v>
      </c>
      <c r="G1330" t="s">
        <v>8220</v>
      </c>
      <c r="H1330" t="s">
        <v>8224</v>
      </c>
      <c r="I1330" t="s">
        <v>8246</v>
      </c>
      <c r="J1330" s="12">
        <f>(K1330/86400)+25569+(-6/24)</f>
        <v>42657.392754629633</v>
      </c>
      <c r="K1330">
        <v>1476458734</v>
      </c>
      <c r="L1330" t="str">
        <f t="shared" si="41"/>
        <v>Aug</v>
      </c>
      <c r="M1330" s="12">
        <f>(N1330/86400)+25569+(-6/24)</f>
        <v>42612.392754629633</v>
      </c>
      <c r="N1330">
        <v>1472570734</v>
      </c>
      <c r="O1330" t="b">
        <v>0</v>
      </c>
      <c r="P1330">
        <v>15</v>
      </c>
      <c r="Q1330" t="b">
        <v>0</v>
      </c>
      <c r="R1330" t="s">
        <v>8273</v>
      </c>
      <c r="S1330" s="6">
        <f>F1330/E1330</f>
        <v>2.3306666666666667E-2</v>
      </c>
      <c r="T1330" s="7">
        <f>F1330/P1330</f>
        <v>116.53333333333333</v>
      </c>
      <c r="U1330" t="s">
        <v>8318</v>
      </c>
      <c r="V1330" t="s">
        <v>8320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 s="3">
        <f t="shared" si="40"/>
        <v>49592</v>
      </c>
      <c r="E1331">
        <v>50000</v>
      </c>
      <c r="F1331">
        <v>408</v>
      </c>
      <c r="G1331" t="s">
        <v>8220</v>
      </c>
      <c r="H1331" t="s">
        <v>8224</v>
      </c>
      <c r="I1331" t="s">
        <v>8246</v>
      </c>
      <c r="J1331" s="12">
        <f>(K1331/86400)+25569+(-6/24)</f>
        <v>41975.013252314813</v>
      </c>
      <c r="K1331">
        <v>1417501145</v>
      </c>
      <c r="L1331" t="str">
        <f t="shared" si="41"/>
        <v>Oct</v>
      </c>
      <c r="M1331" s="12">
        <f>(N1331/86400)+25569+(-6/24)</f>
        <v>41934.971585648149</v>
      </c>
      <c r="N1331">
        <v>1414041545</v>
      </c>
      <c r="O1331" t="b">
        <v>0</v>
      </c>
      <c r="P1331">
        <v>9</v>
      </c>
      <c r="Q1331" t="b">
        <v>0</v>
      </c>
      <c r="R1331" t="s">
        <v>8273</v>
      </c>
      <c r="S1331" s="6">
        <f>F1331/E1331</f>
        <v>8.1600000000000006E-3</v>
      </c>
      <c r="T1331" s="7">
        <f>F1331/P1331</f>
        <v>45.333333333333336</v>
      </c>
      <c r="U1331" t="s">
        <v>8318</v>
      </c>
      <c r="V1331" t="s">
        <v>8320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 s="3">
        <f t="shared" si="40"/>
        <v>27127</v>
      </c>
      <c r="E1332">
        <v>35000</v>
      </c>
      <c r="F1332">
        <v>7873</v>
      </c>
      <c r="G1332" t="s">
        <v>8220</v>
      </c>
      <c r="H1332" t="s">
        <v>8224</v>
      </c>
      <c r="I1332" t="s">
        <v>8246</v>
      </c>
      <c r="J1332" s="12">
        <f>(K1332/86400)+25569+(-6/24)</f>
        <v>42552.916666666672</v>
      </c>
      <c r="K1332">
        <v>1467432000</v>
      </c>
      <c r="L1332" t="str">
        <f t="shared" si="41"/>
        <v>Jun</v>
      </c>
      <c r="M1332" s="12">
        <f>(N1332/86400)+25569+(-6/24)</f>
        <v>42522.026724537034</v>
      </c>
      <c r="N1332">
        <v>1464763109</v>
      </c>
      <c r="O1332" t="b">
        <v>0</v>
      </c>
      <c r="P1332">
        <v>50</v>
      </c>
      <c r="Q1332" t="b">
        <v>0</v>
      </c>
      <c r="R1332" t="s">
        <v>8273</v>
      </c>
      <c r="S1332" s="6">
        <f>F1332/E1332</f>
        <v>0.22494285714285714</v>
      </c>
      <c r="T1332" s="7">
        <f>F1332/P1332</f>
        <v>157.46</v>
      </c>
      <c r="U1332" t="s">
        <v>8318</v>
      </c>
      <c r="V1332" t="s">
        <v>8320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 s="3">
        <f t="shared" si="40"/>
        <v>246583</v>
      </c>
      <c r="E1333">
        <v>250000</v>
      </c>
      <c r="F1333">
        <v>3417</v>
      </c>
      <c r="G1333" t="s">
        <v>8220</v>
      </c>
      <c r="H1333" t="s">
        <v>8224</v>
      </c>
      <c r="I1333" t="s">
        <v>8246</v>
      </c>
      <c r="J1333" s="12">
        <f>(K1333/86400)+25569+(-6/24)</f>
        <v>42599.25409722222</v>
      </c>
      <c r="K1333">
        <v>1471435554</v>
      </c>
      <c r="L1333" t="str">
        <f t="shared" si="41"/>
        <v>Jul</v>
      </c>
      <c r="M1333" s="12">
        <f>(N1333/86400)+25569+(-6/24)</f>
        <v>42569.25409722222</v>
      </c>
      <c r="N1333">
        <v>1468843554</v>
      </c>
      <c r="O1333" t="b">
        <v>0</v>
      </c>
      <c r="P1333">
        <v>34</v>
      </c>
      <c r="Q1333" t="b">
        <v>0</v>
      </c>
      <c r="R1333" t="s">
        <v>8273</v>
      </c>
      <c r="S1333" s="6">
        <f>F1333/E1333</f>
        <v>1.3668E-2</v>
      </c>
      <c r="T1333" s="7">
        <f>F1333/P1333</f>
        <v>100.5</v>
      </c>
      <c r="U1333" t="s">
        <v>8318</v>
      </c>
      <c r="V1333" t="s">
        <v>8320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 s="3">
        <f t="shared" si="40"/>
        <v>10115</v>
      </c>
      <c r="E1334">
        <v>10115</v>
      </c>
      <c r="F1334">
        <v>0</v>
      </c>
      <c r="G1334" t="s">
        <v>8220</v>
      </c>
      <c r="H1334" t="s">
        <v>8240</v>
      </c>
      <c r="I1334" t="s">
        <v>8257</v>
      </c>
      <c r="J1334" s="12">
        <f>(K1334/86400)+25569+(-6/24)</f>
        <v>42761.810277777782</v>
      </c>
      <c r="K1334">
        <v>1485480408</v>
      </c>
      <c r="L1334" t="str">
        <f t="shared" si="41"/>
        <v>Dec</v>
      </c>
      <c r="M1334" s="12">
        <f>(N1334/86400)+25569+(-6/24)</f>
        <v>42731.810277777782</v>
      </c>
      <c r="N1334">
        <v>1482888408</v>
      </c>
      <c r="O1334" t="b">
        <v>0</v>
      </c>
      <c r="P1334">
        <v>0</v>
      </c>
      <c r="Q1334" t="b">
        <v>0</v>
      </c>
      <c r="R1334" t="s">
        <v>8273</v>
      </c>
      <c r="S1334" s="6">
        <f>F1334/E1334</f>
        <v>0</v>
      </c>
      <c r="T1334" s="9" t="s">
        <v>7235</v>
      </c>
      <c r="U1334" t="s">
        <v>8318</v>
      </c>
      <c r="V1334" t="s">
        <v>8320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 s="3">
        <f t="shared" si="40"/>
        <v>2500</v>
      </c>
      <c r="E1335">
        <v>2500</v>
      </c>
      <c r="F1335">
        <v>0</v>
      </c>
      <c r="G1335" t="s">
        <v>8220</v>
      </c>
      <c r="H1335" t="s">
        <v>8226</v>
      </c>
      <c r="I1335" t="s">
        <v>8248</v>
      </c>
      <c r="J1335" s="12">
        <f>(K1335/86400)+25569+(-6/24)</f>
        <v>41835.856770833336</v>
      </c>
      <c r="K1335">
        <v>1405478025</v>
      </c>
      <c r="L1335" t="str">
        <f t="shared" si="41"/>
        <v>Jun</v>
      </c>
      <c r="M1335" s="12">
        <f>(N1335/86400)+25569+(-6/24)</f>
        <v>41805.856770833336</v>
      </c>
      <c r="N1335">
        <v>1402886025</v>
      </c>
      <c r="O1335" t="b">
        <v>0</v>
      </c>
      <c r="P1335">
        <v>0</v>
      </c>
      <c r="Q1335" t="b">
        <v>0</v>
      </c>
      <c r="R1335" t="s">
        <v>8273</v>
      </c>
      <c r="S1335" s="6">
        <f>F1335/E1335</f>
        <v>0</v>
      </c>
      <c r="T1335" s="9" t="s">
        <v>7235</v>
      </c>
      <c r="U1335" t="s">
        <v>8318</v>
      </c>
      <c r="V1335" t="s">
        <v>8320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 s="3">
        <f t="shared" si="40"/>
        <v>118697</v>
      </c>
      <c r="E1336">
        <v>133000</v>
      </c>
      <c r="F1336">
        <v>14303</v>
      </c>
      <c r="G1336" t="s">
        <v>8220</v>
      </c>
      <c r="H1336" t="s">
        <v>8224</v>
      </c>
      <c r="I1336" t="s">
        <v>8246</v>
      </c>
      <c r="J1336" s="12">
        <f>(K1336/86400)+25569+(-6/24)</f>
        <v>42440.524155092593</v>
      </c>
      <c r="K1336">
        <v>1457721287</v>
      </c>
      <c r="L1336" t="str">
        <f t="shared" si="41"/>
        <v>Feb</v>
      </c>
      <c r="M1336" s="12">
        <f>(N1336/86400)+25569+(-6/24)</f>
        <v>42410.524155092593</v>
      </c>
      <c r="N1336">
        <v>1455129287</v>
      </c>
      <c r="O1336" t="b">
        <v>0</v>
      </c>
      <c r="P1336">
        <v>276</v>
      </c>
      <c r="Q1336" t="b">
        <v>0</v>
      </c>
      <c r="R1336" t="s">
        <v>8273</v>
      </c>
      <c r="S1336" s="6">
        <f>F1336/E1336</f>
        <v>0.10754135338345865</v>
      </c>
      <c r="T1336" s="7">
        <f>F1336/P1336</f>
        <v>51.822463768115945</v>
      </c>
      <c r="U1336" t="s">
        <v>8318</v>
      </c>
      <c r="V1336" t="s">
        <v>8320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 s="3">
        <f t="shared" si="40"/>
        <v>20060</v>
      </c>
      <c r="E1337">
        <v>25000</v>
      </c>
      <c r="F1337">
        <v>4940</v>
      </c>
      <c r="G1337" t="s">
        <v>8220</v>
      </c>
      <c r="H1337" t="s">
        <v>8224</v>
      </c>
      <c r="I1337" t="s">
        <v>8246</v>
      </c>
      <c r="J1337" s="12">
        <f>(K1337/86400)+25569+(-6/24)</f>
        <v>42343.686365740738</v>
      </c>
      <c r="K1337">
        <v>1449354502</v>
      </c>
      <c r="L1337" t="str">
        <f t="shared" si="41"/>
        <v>Nov</v>
      </c>
      <c r="M1337" s="12">
        <f>(N1337/86400)+25569+(-6/24)</f>
        <v>42313.686365740738</v>
      </c>
      <c r="N1337">
        <v>1446762502</v>
      </c>
      <c r="O1337" t="b">
        <v>0</v>
      </c>
      <c r="P1337">
        <v>16</v>
      </c>
      <c r="Q1337" t="b">
        <v>0</v>
      </c>
      <c r="R1337" t="s">
        <v>8273</v>
      </c>
      <c r="S1337" s="6">
        <f>F1337/E1337</f>
        <v>0.1976</v>
      </c>
      <c r="T1337" s="7">
        <f>F1337/P1337</f>
        <v>308.75</v>
      </c>
      <c r="U1337" t="s">
        <v>8318</v>
      </c>
      <c r="V1337" t="s">
        <v>8320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 s="3">
        <f t="shared" si="40"/>
        <v>15053</v>
      </c>
      <c r="E1338">
        <v>100000</v>
      </c>
      <c r="F1338">
        <v>84947</v>
      </c>
      <c r="G1338" t="s">
        <v>8220</v>
      </c>
      <c r="H1338" t="s">
        <v>8224</v>
      </c>
      <c r="I1338" t="s">
        <v>8246</v>
      </c>
      <c r="J1338" s="12">
        <f>(K1338/86400)+25569+(-6/24)</f>
        <v>41990.613750000004</v>
      </c>
      <c r="K1338">
        <v>1418849028</v>
      </c>
      <c r="L1338" t="str">
        <f t="shared" si="41"/>
        <v>Nov</v>
      </c>
      <c r="M1338" s="12">
        <f>(N1338/86400)+25569+(-6/24)</f>
        <v>41955.613750000004</v>
      </c>
      <c r="N1338">
        <v>1415825028</v>
      </c>
      <c r="O1338" t="b">
        <v>0</v>
      </c>
      <c r="P1338">
        <v>224</v>
      </c>
      <c r="Q1338" t="b">
        <v>0</v>
      </c>
      <c r="R1338" t="s">
        <v>8273</v>
      </c>
      <c r="S1338" s="6">
        <f>F1338/E1338</f>
        <v>0.84946999999999995</v>
      </c>
      <c r="T1338" s="7">
        <f>F1338/P1338</f>
        <v>379.22767857142856</v>
      </c>
      <c r="U1338" t="s">
        <v>8318</v>
      </c>
      <c r="V1338" t="s">
        <v>8320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 s="3">
        <f t="shared" si="40"/>
        <v>25309</v>
      </c>
      <c r="E1339">
        <v>50000</v>
      </c>
      <c r="F1339">
        <v>24691</v>
      </c>
      <c r="G1339" t="s">
        <v>8220</v>
      </c>
      <c r="H1339" t="s">
        <v>8224</v>
      </c>
      <c r="I1339" t="s">
        <v>8246</v>
      </c>
      <c r="J1339" s="12">
        <f>(K1339/86400)+25569+(-6/24)</f>
        <v>42797.327303240745</v>
      </c>
      <c r="K1339">
        <v>1488549079</v>
      </c>
      <c r="L1339" t="str">
        <f t="shared" si="41"/>
        <v>Feb</v>
      </c>
      <c r="M1339" s="12">
        <f>(N1339/86400)+25569+(-6/24)</f>
        <v>42767.327303240745</v>
      </c>
      <c r="N1339">
        <v>1485957079</v>
      </c>
      <c r="O1339" t="b">
        <v>0</v>
      </c>
      <c r="P1339">
        <v>140</v>
      </c>
      <c r="Q1339" t="b">
        <v>0</v>
      </c>
      <c r="R1339" t="s">
        <v>8273</v>
      </c>
      <c r="S1339" s="6">
        <f>F1339/E1339</f>
        <v>0.49381999999999998</v>
      </c>
      <c r="T1339" s="7">
        <f>F1339/P1339</f>
        <v>176.36428571428573</v>
      </c>
      <c r="U1339" t="s">
        <v>8318</v>
      </c>
      <c r="V1339" t="s">
        <v>8320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 s="3">
        <f t="shared" si="40"/>
        <v>29009</v>
      </c>
      <c r="E1340">
        <v>30000</v>
      </c>
      <c r="F1340">
        <v>991</v>
      </c>
      <c r="G1340" t="s">
        <v>8220</v>
      </c>
      <c r="H1340" t="s">
        <v>8224</v>
      </c>
      <c r="I1340" t="s">
        <v>8246</v>
      </c>
      <c r="J1340" s="12">
        <f>(K1340/86400)+25569+(-6/24)</f>
        <v>42218.553622685184</v>
      </c>
      <c r="K1340">
        <v>1438543033</v>
      </c>
      <c r="L1340" t="str">
        <f t="shared" si="41"/>
        <v>Jul</v>
      </c>
      <c r="M1340" s="12">
        <f>(N1340/86400)+25569+(-6/24)</f>
        <v>42188.553622685184</v>
      </c>
      <c r="N1340">
        <v>1435951033</v>
      </c>
      <c r="O1340" t="b">
        <v>0</v>
      </c>
      <c r="P1340">
        <v>15</v>
      </c>
      <c r="Q1340" t="b">
        <v>0</v>
      </c>
      <c r="R1340" t="s">
        <v>8273</v>
      </c>
      <c r="S1340" s="6">
        <f>F1340/E1340</f>
        <v>3.3033333333333331E-2</v>
      </c>
      <c r="T1340" s="7">
        <f>F1340/P1340</f>
        <v>66.066666666666663</v>
      </c>
      <c r="U1340" t="s">
        <v>8318</v>
      </c>
      <c r="V1340" t="s">
        <v>8320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 s="3">
        <f t="shared" si="40"/>
        <v>46683</v>
      </c>
      <c r="E1341">
        <v>50000</v>
      </c>
      <c r="F1341">
        <v>3317</v>
      </c>
      <c r="G1341" t="s">
        <v>8220</v>
      </c>
      <c r="H1341" t="s">
        <v>8224</v>
      </c>
      <c r="I1341" t="s">
        <v>8246</v>
      </c>
      <c r="J1341" s="12">
        <f>(K1341/86400)+25569+(-6/24)</f>
        <v>41981.438831018517</v>
      </c>
      <c r="K1341">
        <v>1418056315</v>
      </c>
      <c r="L1341" t="str">
        <f t="shared" si="41"/>
        <v>Oct</v>
      </c>
      <c r="M1341" s="12">
        <f>(N1341/86400)+25569+(-6/24)</f>
        <v>41936.397164351853</v>
      </c>
      <c r="N1341">
        <v>1414164715</v>
      </c>
      <c r="O1341" t="b">
        <v>0</v>
      </c>
      <c r="P1341">
        <v>37</v>
      </c>
      <c r="Q1341" t="b">
        <v>0</v>
      </c>
      <c r="R1341" t="s">
        <v>8273</v>
      </c>
      <c r="S1341" s="6">
        <f>F1341/E1341</f>
        <v>6.6339999999999996E-2</v>
      </c>
      <c r="T1341" s="7">
        <f>F1341/P1341</f>
        <v>89.648648648648646</v>
      </c>
      <c r="U1341" t="s">
        <v>8318</v>
      </c>
      <c r="V1341" t="s">
        <v>8320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 s="3">
        <f t="shared" si="40"/>
        <v>1680</v>
      </c>
      <c r="E1342">
        <v>1680</v>
      </c>
      <c r="F1342">
        <v>0</v>
      </c>
      <c r="G1342" t="s">
        <v>8220</v>
      </c>
      <c r="H1342" t="s">
        <v>8224</v>
      </c>
      <c r="I1342" t="s">
        <v>8246</v>
      </c>
      <c r="J1342" s="12">
        <f>(K1342/86400)+25569+(-6/24)</f>
        <v>41866.345520833333</v>
      </c>
      <c r="K1342">
        <v>1408112253</v>
      </c>
      <c r="L1342" t="str">
        <f t="shared" si="41"/>
        <v>Jul</v>
      </c>
      <c r="M1342" s="12">
        <f>(N1342/86400)+25569+(-6/24)</f>
        <v>41836.345520833333</v>
      </c>
      <c r="N1342">
        <v>1405520253</v>
      </c>
      <c r="O1342" t="b">
        <v>0</v>
      </c>
      <c r="P1342">
        <v>0</v>
      </c>
      <c r="Q1342" t="b">
        <v>0</v>
      </c>
      <c r="R1342" t="s">
        <v>8273</v>
      </c>
      <c r="S1342" s="6">
        <f>F1342/E1342</f>
        <v>0</v>
      </c>
      <c r="T1342" s="9" t="s">
        <v>7235</v>
      </c>
      <c r="U1342" t="s">
        <v>8318</v>
      </c>
      <c r="V1342" t="s">
        <v>8320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 s="3">
        <f t="shared" si="40"/>
        <v>7410</v>
      </c>
      <c r="E1343">
        <v>25000</v>
      </c>
      <c r="F1343">
        <v>17590</v>
      </c>
      <c r="G1343" t="s">
        <v>8220</v>
      </c>
      <c r="H1343" t="s">
        <v>8225</v>
      </c>
      <c r="I1343" t="s">
        <v>8247</v>
      </c>
      <c r="J1343" s="12">
        <f>(K1343/86400)+25569+(-6/24)</f>
        <v>42644.374039351853</v>
      </c>
      <c r="K1343">
        <v>1475333917</v>
      </c>
      <c r="L1343" t="str">
        <f t="shared" si="41"/>
        <v>Aug</v>
      </c>
      <c r="M1343" s="12">
        <f>(N1343/86400)+25569+(-6/24)</f>
        <v>42612.374039351853</v>
      </c>
      <c r="N1343">
        <v>1472569117</v>
      </c>
      <c r="O1343" t="b">
        <v>0</v>
      </c>
      <c r="P1343">
        <v>46</v>
      </c>
      <c r="Q1343" t="b">
        <v>0</v>
      </c>
      <c r="R1343" t="s">
        <v>8273</v>
      </c>
      <c r="S1343" s="6">
        <f>F1343/E1343</f>
        <v>0.7036</v>
      </c>
      <c r="T1343" s="7">
        <f>F1343/P1343</f>
        <v>382.39130434782606</v>
      </c>
      <c r="U1343" t="s">
        <v>8318</v>
      </c>
      <c r="V1343" t="s">
        <v>8320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 s="3">
        <f t="shared" si="40"/>
        <v>49900</v>
      </c>
      <c r="E1344">
        <v>50000</v>
      </c>
      <c r="F1344">
        <v>100</v>
      </c>
      <c r="G1344" t="s">
        <v>8220</v>
      </c>
      <c r="H1344" t="s">
        <v>8224</v>
      </c>
      <c r="I1344" t="s">
        <v>8246</v>
      </c>
      <c r="J1344" s="12">
        <f>(K1344/86400)+25569+(-6/24)</f>
        <v>42202.566423611112</v>
      </c>
      <c r="K1344">
        <v>1437161739</v>
      </c>
      <c r="L1344" t="str">
        <f t="shared" si="41"/>
        <v>Jun</v>
      </c>
      <c r="M1344" s="12">
        <f>(N1344/86400)+25569+(-6/24)</f>
        <v>42172.566423611112</v>
      </c>
      <c r="N1344">
        <v>1434569739</v>
      </c>
      <c r="O1344" t="b">
        <v>0</v>
      </c>
      <c r="P1344">
        <v>1</v>
      </c>
      <c r="Q1344" t="b">
        <v>0</v>
      </c>
      <c r="R1344" t="s">
        <v>8273</v>
      </c>
      <c r="S1344" s="6">
        <f>F1344/E1344</f>
        <v>2E-3</v>
      </c>
      <c r="T1344" s="7">
        <f>F1344/P1344</f>
        <v>100</v>
      </c>
      <c r="U1344" t="s">
        <v>8318</v>
      </c>
      <c r="V1344" t="s">
        <v>8320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 s="3">
        <f t="shared" si="40"/>
        <v>-1149</v>
      </c>
      <c r="E1345">
        <v>50000</v>
      </c>
      <c r="F1345">
        <v>51149</v>
      </c>
      <c r="G1345" t="s">
        <v>8220</v>
      </c>
      <c r="H1345" t="s">
        <v>8224</v>
      </c>
      <c r="I1345" t="s">
        <v>8246</v>
      </c>
      <c r="J1345" s="12">
        <f>(K1345/86400)+25569+(-6/24)</f>
        <v>42600.915972222225</v>
      </c>
      <c r="K1345">
        <v>1471579140</v>
      </c>
      <c r="L1345" t="str">
        <f t="shared" si="41"/>
        <v>Jun</v>
      </c>
      <c r="M1345" s="12">
        <f>(N1345/86400)+25569+(-6/24)</f>
        <v>42542.276423611111</v>
      </c>
      <c r="N1345">
        <v>1466512683</v>
      </c>
      <c r="O1345" t="b">
        <v>0</v>
      </c>
      <c r="P1345">
        <v>323</v>
      </c>
      <c r="Q1345" t="b">
        <v>0</v>
      </c>
      <c r="R1345" t="s">
        <v>8273</v>
      </c>
      <c r="S1345" s="6">
        <f>F1345/E1345</f>
        <v>1.02298</v>
      </c>
      <c r="T1345" s="7">
        <f>F1345/P1345</f>
        <v>158.35603715170279</v>
      </c>
      <c r="U1345" t="s">
        <v>8318</v>
      </c>
      <c r="V1345" t="s">
        <v>8320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 s="3">
        <f t="shared" si="40"/>
        <v>-4166</v>
      </c>
      <c r="E1346">
        <v>1500</v>
      </c>
      <c r="F1346">
        <v>5666</v>
      </c>
      <c r="G1346" t="s">
        <v>8219</v>
      </c>
      <c r="H1346" t="s">
        <v>8229</v>
      </c>
      <c r="I1346" t="s">
        <v>8251</v>
      </c>
      <c r="J1346" s="12">
        <f>(K1346/86400)+25569+(-6/24)</f>
        <v>42551.539803240739</v>
      </c>
      <c r="K1346">
        <v>1467313039</v>
      </c>
      <c r="L1346" t="str">
        <f t="shared" si="41"/>
        <v>Jun</v>
      </c>
      <c r="M1346" s="12">
        <f>(N1346/86400)+25569+(-6/24)</f>
        <v>42522.539803240739</v>
      </c>
      <c r="N1346">
        <v>1464807439</v>
      </c>
      <c r="O1346" t="b">
        <v>0</v>
      </c>
      <c r="P1346">
        <v>139</v>
      </c>
      <c r="Q1346" t="b">
        <v>1</v>
      </c>
      <c r="R1346" t="s">
        <v>8274</v>
      </c>
      <c r="S1346" s="6">
        <f>F1346/E1346</f>
        <v>3.7773333333333334</v>
      </c>
      <c r="T1346" s="7">
        <f>F1346/P1346</f>
        <v>40.762589928057551</v>
      </c>
      <c r="U1346" t="s">
        <v>8321</v>
      </c>
      <c r="V1346" t="s">
        <v>8322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 s="3">
        <f t="shared" ref="D1347:D1410" si="42">E1347-F1347</f>
        <v>-75</v>
      </c>
      <c r="E1347">
        <v>300</v>
      </c>
      <c r="F1347">
        <v>375</v>
      </c>
      <c r="G1347" t="s">
        <v>8219</v>
      </c>
      <c r="H1347" t="s">
        <v>8224</v>
      </c>
      <c r="I1347" t="s">
        <v>8246</v>
      </c>
      <c r="J1347" s="12">
        <f>(K1347/86400)+25569+(-6/24)</f>
        <v>41834.564340277779</v>
      </c>
      <c r="K1347">
        <v>1405366359</v>
      </c>
      <c r="L1347" t="str">
        <f t="shared" ref="L1347:L1410" si="43">TEXT(M1347,"mmm")</f>
        <v>Jun</v>
      </c>
      <c r="M1347" s="12">
        <f>(N1347/86400)+25569+(-6/24)</f>
        <v>41799.564340277779</v>
      </c>
      <c r="N1347">
        <v>1402342359</v>
      </c>
      <c r="O1347" t="b">
        <v>0</v>
      </c>
      <c r="P1347">
        <v>7</v>
      </c>
      <c r="Q1347" t="b">
        <v>1</v>
      </c>
      <c r="R1347" t="s">
        <v>8274</v>
      </c>
      <c r="S1347" s="6">
        <f>F1347/E1347</f>
        <v>1.25</v>
      </c>
      <c r="T1347" s="7">
        <f>F1347/P1347</f>
        <v>53.571428571428569</v>
      </c>
      <c r="U1347" t="s">
        <v>8321</v>
      </c>
      <c r="V1347" t="s">
        <v>8322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 s="3">
        <f t="shared" si="42"/>
        <v>-2319</v>
      </c>
      <c r="E1348">
        <v>4900</v>
      </c>
      <c r="F1348">
        <v>7219</v>
      </c>
      <c r="G1348" t="s">
        <v>8219</v>
      </c>
      <c r="H1348" t="s">
        <v>8224</v>
      </c>
      <c r="I1348" t="s">
        <v>8246</v>
      </c>
      <c r="J1348" s="12">
        <f>(K1348/86400)+25569+(-6/24)</f>
        <v>41451.825821759259</v>
      </c>
      <c r="K1348">
        <v>1372297751</v>
      </c>
      <c r="L1348" t="str">
        <f t="shared" si="43"/>
        <v>May</v>
      </c>
      <c r="M1348" s="12">
        <f>(N1348/86400)+25569+(-6/24)</f>
        <v>41421.825821759259</v>
      </c>
      <c r="N1348">
        <v>1369705751</v>
      </c>
      <c r="O1348" t="b">
        <v>0</v>
      </c>
      <c r="P1348">
        <v>149</v>
      </c>
      <c r="Q1348" t="b">
        <v>1</v>
      </c>
      <c r="R1348" t="s">
        <v>8274</v>
      </c>
      <c r="S1348" s="6">
        <f>F1348/E1348</f>
        <v>1.473265306122449</v>
      </c>
      <c r="T1348" s="7">
        <f>F1348/P1348</f>
        <v>48.449664429530202</v>
      </c>
      <c r="U1348" t="s">
        <v>8321</v>
      </c>
      <c r="V1348" t="s">
        <v>8322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 s="3">
        <f t="shared" si="42"/>
        <v>-55</v>
      </c>
      <c r="E1349">
        <v>2500</v>
      </c>
      <c r="F1349">
        <v>2555</v>
      </c>
      <c r="G1349" t="s">
        <v>8219</v>
      </c>
      <c r="H1349" t="s">
        <v>8224</v>
      </c>
      <c r="I1349" t="s">
        <v>8246</v>
      </c>
      <c r="J1349" s="12">
        <f>(K1349/86400)+25569+(-6/24)</f>
        <v>42070.388020833328</v>
      </c>
      <c r="K1349">
        <v>1425741525</v>
      </c>
      <c r="L1349" t="str">
        <f t="shared" si="43"/>
        <v>Feb</v>
      </c>
      <c r="M1349" s="12">
        <f>(N1349/86400)+25569+(-6/24)</f>
        <v>42040.388020833328</v>
      </c>
      <c r="N1349">
        <v>1423149525</v>
      </c>
      <c r="O1349" t="b">
        <v>0</v>
      </c>
      <c r="P1349">
        <v>31</v>
      </c>
      <c r="Q1349" t="b">
        <v>1</v>
      </c>
      <c r="R1349" t="s">
        <v>8274</v>
      </c>
      <c r="S1349" s="6">
        <f>F1349/E1349</f>
        <v>1.022</v>
      </c>
      <c r="T1349" s="7">
        <f>F1349/P1349</f>
        <v>82.41935483870968</v>
      </c>
      <c r="U1349" t="s">
        <v>8321</v>
      </c>
      <c r="V1349" t="s">
        <v>8322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 s="3">
        <f t="shared" si="42"/>
        <v>-110</v>
      </c>
      <c r="E1350">
        <v>5875</v>
      </c>
      <c r="F1350">
        <v>5985</v>
      </c>
      <c r="G1350" t="s">
        <v>8219</v>
      </c>
      <c r="H1350" t="s">
        <v>8224</v>
      </c>
      <c r="I1350" t="s">
        <v>8246</v>
      </c>
      <c r="J1350" s="12">
        <f>(K1350/86400)+25569+(-6/24)</f>
        <v>41991.256168981483</v>
      </c>
      <c r="K1350">
        <v>1418904533</v>
      </c>
      <c r="L1350" t="str">
        <f t="shared" si="43"/>
        <v>Nov</v>
      </c>
      <c r="M1350" s="12">
        <f>(N1350/86400)+25569+(-6/24)</f>
        <v>41963.256168981483</v>
      </c>
      <c r="N1350">
        <v>1416485333</v>
      </c>
      <c r="O1350" t="b">
        <v>0</v>
      </c>
      <c r="P1350">
        <v>26</v>
      </c>
      <c r="Q1350" t="b">
        <v>1</v>
      </c>
      <c r="R1350" t="s">
        <v>8274</v>
      </c>
      <c r="S1350" s="6">
        <f>F1350/E1350</f>
        <v>1.018723404255319</v>
      </c>
      <c r="T1350" s="7">
        <f>F1350/P1350</f>
        <v>230.19230769230768</v>
      </c>
      <c r="U1350" t="s">
        <v>8321</v>
      </c>
      <c r="V1350" t="s">
        <v>8322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 s="3">
        <f t="shared" si="42"/>
        <v>-5210</v>
      </c>
      <c r="E1351">
        <v>5000</v>
      </c>
      <c r="F1351">
        <v>10210</v>
      </c>
      <c r="G1351" t="s">
        <v>8219</v>
      </c>
      <c r="H1351" t="s">
        <v>8229</v>
      </c>
      <c r="I1351" t="s">
        <v>8251</v>
      </c>
      <c r="J1351" s="12">
        <f>(K1351/86400)+25569+(-6/24)</f>
        <v>42354.040972222225</v>
      </c>
      <c r="K1351">
        <v>1450249140</v>
      </c>
      <c r="L1351" t="str">
        <f t="shared" si="43"/>
        <v>Nov</v>
      </c>
      <c r="M1351" s="12">
        <f>(N1351/86400)+25569+(-6/24)</f>
        <v>42317.08258101852</v>
      </c>
      <c r="N1351">
        <v>1447055935</v>
      </c>
      <c r="O1351" t="b">
        <v>0</v>
      </c>
      <c r="P1351">
        <v>172</v>
      </c>
      <c r="Q1351" t="b">
        <v>1</v>
      </c>
      <c r="R1351" t="s">
        <v>8274</v>
      </c>
      <c r="S1351" s="6">
        <f>F1351/E1351</f>
        <v>2.0419999999999998</v>
      </c>
      <c r="T1351" s="7">
        <f>F1351/P1351</f>
        <v>59.360465116279073</v>
      </c>
      <c r="U1351" t="s">
        <v>8321</v>
      </c>
      <c r="V1351" t="s">
        <v>8322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 s="3">
        <f t="shared" si="42"/>
        <v>-202.5</v>
      </c>
      <c r="E1352">
        <v>5000</v>
      </c>
      <c r="F1352">
        <v>5202.5</v>
      </c>
      <c r="G1352" t="s">
        <v>8219</v>
      </c>
      <c r="H1352" t="s">
        <v>8224</v>
      </c>
      <c r="I1352" t="s">
        <v>8246</v>
      </c>
      <c r="J1352" s="12">
        <f>(K1352/86400)+25569+(-6/24)</f>
        <v>42363.763124999998</v>
      </c>
      <c r="K1352">
        <v>1451089134</v>
      </c>
      <c r="L1352" t="str">
        <f t="shared" si="43"/>
        <v>Nov</v>
      </c>
      <c r="M1352" s="12">
        <f>(N1352/86400)+25569+(-6/24)</f>
        <v>42333.763124999998</v>
      </c>
      <c r="N1352">
        <v>1448497134</v>
      </c>
      <c r="O1352" t="b">
        <v>0</v>
      </c>
      <c r="P1352">
        <v>78</v>
      </c>
      <c r="Q1352" t="b">
        <v>1</v>
      </c>
      <c r="R1352" t="s">
        <v>8274</v>
      </c>
      <c r="S1352" s="6">
        <f>F1352/E1352</f>
        <v>1.0405</v>
      </c>
      <c r="T1352" s="7">
        <f>F1352/P1352</f>
        <v>66.698717948717942</v>
      </c>
      <c r="U1352" t="s">
        <v>8321</v>
      </c>
      <c r="V1352" t="s">
        <v>8322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 s="3">
        <f t="shared" si="42"/>
        <v>-253</v>
      </c>
      <c r="E1353">
        <v>20000</v>
      </c>
      <c r="F1353">
        <v>20253</v>
      </c>
      <c r="G1353" t="s">
        <v>8219</v>
      </c>
      <c r="H1353" t="s">
        <v>8224</v>
      </c>
      <c r="I1353" t="s">
        <v>8246</v>
      </c>
      <c r="J1353" s="12">
        <f>(K1353/86400)+25569+(-6/24)</f>
        <v>42412.49009259259</v>
      </c>
      <c r="K1353">
        <v>1455299144</v>
      </c>
      <c r="L1353" t="str">
        <f t="shared" si="43"/>
        <v>Jan</v>
      </c>
      <c r="M1353" s="12">
        <f>(N1353/86400)+25569+(-6/24)</f>
        <v>42382.49009259259</v>
      </c>
      <c r="N1353">
        <v>1452707144</v>
      </c>
      <c r="O1353" t="b">
        <v>0</v>
      </c>
      <c r="P1353">
        <v>120</v>
      </c>
      <c r="Q1353" t="b">
        <v>1</v>
      </c>
      <c r="R1353" t="s">
        <v>8274</v>
      </c>
      <c r="S1353" s="6">
        <f>F1353/E1353</f>
        <v>1.0126500000000001</v>
      </c>
      <c r="T1353" s="7">
        <f>F1353/P1353</f>
        <v>168.77500000000001</v>
      </c>
      <c r="U1353" t="s">
        <v>8321</v>
      </c>
      <c r="V1353" t="s">
        <v>8322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 s="3">
        <f t="shared" si="42"/>
        <v>-3614</v>
      </c>
      <c r="E1354">
        <v>10000</v>
      </c>
      <c r="F1354">
        <v>13614</v>
      </c>
      <c r="G1354" t="s">
        <v>8219</v>
      </c>
      <c r="H1354" t="s">
        <v>8224</v>
      </c>
      <c r="I1354" t="s">
        <v>8246</v>
      </c>
      <c r="J1354" s="12">
        <f>(K1354/86400)+25569+(-6/24)</f>
        <v>42251.915972222225</v>
      </c>
      <c r="K1354">
        <v>1441425540</v>
      </c>
      <c r="L1354" t="str">
        <f t="shared" si="43"/>
        <v>Jul</v>
      </c>
      <c r="M1354" s="12">
        <f>(N1354/86400)+25569+(-6/24)</f>
        <v>42200.328310185185</v>
      </c>
      <c r="N1354">
        <v>1436968366</v>
      </c>
      <c r="O1354" t="b">
        <v>0</v>
      </c>
      <c r="P1354">
        <v>227</v>
      </c>
      <c r="Q1354" t="b">
        <v>1</v>
      </c>
      <c r="R1354" t="s">
        <v>8274</v>
      </c>
      <c r="S1354" s="6">
        <f>F1354/E1354</f>
        <v>1.3613999999999999</v>
      </c>
      <c r="T1354" s="7">
        <f>F1354/P1354</f>
        <v>59.973568281938327</v>
      </c>
      <c r="U1354" t="s">
        <v>8321</v>
      </c>
      <c r="V1354" t="s">
        <v>8322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 s="3">
        <f t="shared" si="42"/>
        <v>-336</v>
      </c>
      <c r="E1355">
        <v>1000</v>
      </c>
      <c r="F1355">
        <v>1336</v>
      </c>
      <c r="G1355" t="s">
        <v>8219</v>
      </c>
      <c r="H1355" t="s">
        <v>8224</v>
      </c>
      <c r="I1355" t="s">
        <v>8246</v>
      </c>
      <c r="J1355" s="12">
        <f>(K1355/86400)+25569+(-6/24)</f>
        <v>41343.75</v>
      </c>
      <c r="K1355">
        <v>1362960000</v>
      </c>
      <c r="L1355" t="str">
        <f t="shared" si="43"/>
        <v>Feb</v>
      </c>
      <c r="M1355" s="12">
        <f>(N1355/86400)+25569+(-6/24)</f>
        <v>41308.86791666667</v>
      </c>
      <c r="N1355">
        <v>1359946188</v>
      </c>
      <c r="O1355" t="b">
        <v>0</v>
      </c>
      <c r="P1355">
        <v>42</v>
      </c>
      <c r="Q1355" t="b">
        <v>1</v>
      </c>
      <c r="R1355" t="s">
        <v>8274</v>
      </c>
      <c r="S1355" s="6">
        <f>F1355/E1355</f>
        <v>1.3360000000000001</v>
      </c>
      <c r="T1355" s="7">
        <f>F1355/P1355</f>
        <v>31.80952380952381</v>
      </c>
      <c r="U1355" t="s">
        <v>8321</v>
      </c>
      <c r="V1355" t="s">
        <v>8322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 s="3">
        <f t="shared" si="42"/>
        <v>-363</v>
      </c>
      <c r="E1356">
        <v>1200</v>
      </c>
      <c r="F1356">
        <v>1563</v>
      </c>
      <c r="G1356" t="s">
        <v>8219</v>
      </c>
      <c r="H1356" t="s">
        <v>8225</v>
      </c>
      <c r="I1356" t="s">
        <v>8247</v>
      </c>
      <c r="J1356" s="12">
        <f>(K1356/86400)+25569+(-6/24)</f>
        <v>42532.557627314818</v>
      </c>
      <c r="K1356">
        <v>1465672979</v>
      </c>
      <c r="L1356" t="str">
        <f t="shared" si="43"/>
        <v>May</v>
      </c>
      <c r="M1356" s="12">
        <f>(N1356/86400)+25569+(-6/24)</f>
        <v>42502.557627314818</v>
      </c>
      <c r="N1356">
        <v>1463080979</v>
      </c>
      <c r="O1356" t="b">
        <v>0</v>
      </c>
      <c r="P1356">
        <v>64</v>
      </c>
      <c r="Q1356" t="b">
        <v>1</v>
      </c>
      <c r="R1356" t="s">
        <v>8274</v>
      </c>
      <c r="S1356" s="6">
        <f>F1356/E1356</f>
        <v>1.3025</v>
      </c>
      <c r="T1356" s="7">
        <f>F1356/P1356</f>
        <v>24.421875</v>
      </c>
      <c r="U1356" t="s">
        <v>8321</v>
      </c>
      <c r="V1356" t="s">
        <v>8322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 s="3">
        <f t="shared" si="42"/>
        <v>-567</v>
      </c>
      <c r="E1357">
        <v>2500</v>
      </c>
      <c r="F1357">
        <v>3067</v>
      </c>
      <c r="G1357" t="s">
        <v>8219</v>
      </c>
      <c r="H1357" t="s">
        <v>8225</v>
      </c>
      <c r="I1357" t="s">
        <v>8247</v>
      </c>
      <c r="J1357" s="12">
        <f>(K1357/86400)+25569+(-6/24)</f>
        <v>41243.166666666664</v>
      </c>
      <c r="K1357">
        <v>1354269600</v>
      </c>
      <c r="L1357" t="str">
        <f t="shared" si="43"/>
        <v>Oct</v>
      </c>
      <c r="M1357" s="12">
        <f>(N1357/86400)+25569+(-6/24)</f>
        <v>41213.004687499997</v>
      </c>
      <c r="N1357">
        <v>1351663605</v>
      </c>
      <c r="O1357" t="b">
        <v>0</v>
      </c>
      <c r="P1357">
        <v>121</v>
      </c>
      <c r="Q1357" t="b">
        <v>1</v>
      </c>
      <c r="R1357" t="s">
        <v>8274</v>
      </c>
      <c r="S1357" s="6">
        <f>F1357/E1357</f>
        <v>1.2267999999999999</v>
      </c>
      <c r="T1357" s="7">
        <f>F1357/P1357</f>
        <v>25.347107438016529</v>
      </c>
      <c r="U1357" t="s">
        <v>8321</v>
      </c>
      <c r="V1357" t="s">
        <v>8322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 s="3">
        <f t="shared" si="42"/>
        <v>-2815.5600000000004</v>
      </c>
      <c r="E1358">
        <v>3400</v>
      </c>
      <c r="F1358">
        <v>6215.56</v>
      </c>
      <c r="G1358" t="s">
        <v>8219</v>
      </c>
      <c r="H1358" t="s">
        <v>8224</v>
      </c>
      <c r="I1358" t="s">
        <v>8246</v>
      </c>
      <c r="J1358" s="12">
        <f>(K1358/86400)+25569+(-6/24)</f>
        <v>41459.788888888885</v>
      </c>
      <c r="K1358">
        <v>1372985760</v>
      </c>
      <c r="L1358" t="str">
        <f t="shared" si="43"/>
        <v>Jun</v>
      </c>
      <c r="M1358" s="12">
        <f>(N1358/86400)+25569+(-6/24)</f>
        <v>41429.788888888885</v>
      </c>
      <c r="N1358">
        <v>1370393760</v>
      </c>
      <c r="O1358" t="b">
        <v>0</v>
      </c>
      <c r="P1358">
        <v>87</v>
      </c>
      <c r="Q1358" t="b">
        <v>1</v>
      </c>
      <c r="R1358" t="s">
        <v>8274</v>
      </c>
      <c r="S1358" s="6">
        <f>F1358/E1358</f>
        <v>1.8281058823529412</v>
      </c>
      <c r="T1358" s="7">
        <f>F1358/P1358</f>
        <v>71.443218390804603</v>
      </c>
      <c r="U1358" t="s">
        <v>8321</v>
      </c>
      <c r="V1358" t="s">
        <v>8322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 s="3">
        <f t="shared" si="42"/>
        <v>-506</v>
      </c>
      <c r="E1359">
        <v>2000</v>
      </c>
      <c r="F1359">
        <v>2506</v>
      </c>
      <c r="G1359" t="s">
        <v>8219</v>
      </c>
      <c r="H1359" t="s">
        <v>8224</v>
      </c>
      <c r="I1359" t="s">
        <v>8246</v>
      </c>
      <c r="J1359" s="12">
        <f>(K1359/86400)+25569+(-6/24)</f>
        <v>41333.999305555553</v>
      </c>
      <c r="K1359">
        <v>1362117540</v>
      </c>
      <c r="L1359" t="str">
        <f t="shared" si="43"/>
        <v>Jan</v>
      </c>
      <c r="M1359" s="12">
        <f>(N1359/86400)+25569+(-6/24)</f>
        <v>41304.712233796294</v>
      </c>
      <c r="N1359">
        <v>1359587137</v>
      </c>
      <c r="O1359" t="b">
        <v>0</v>
      </c>
      <c r="P1359">
        <v>65</v>
      </c>
      <c r="Q1359" t="b">
        <v>1</v>
      </c>
      <c r="R1359" t="s">
        <v>8274</v>
      </c>
      <c r="S1359" s="6">
        <f>F1359/E1359</f>
        <v>1.2529999999999999</v>
      </c>
      <c r="T1359" s="7">
        <f>F1359/P1359</f>
        <v>38.553846153846152</v>
      </c>
      <c r="U1359" t="s">
        <v>8321</v>
      </c>
      <c r="V1359" t="s">
        <v>8322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 s="3">
        <f t="shared" si="42"/>
        <v>-350</v>
      </c>
      <c r="E1360">
        <v>3000</v>
      </c>
      <c r="F1360">
        <v>3350</v>
      </c>
      <c r="G1360" t="s">
        <v>8219</v>
      </c>
      <c r="H1360" t="s">
        <v>8224</v>
      </c>
      <c r="I1360" t="s">
        <v>8246</v>
      </c>
      <c r="J1360" s="12">
        <f>(K1360/86400)+25569+(-6/24)</f>
        <v>40719.320868055554</v>
      </c>
      <c r="K1360">
        <v>1309009323</v>
      </c>
      <c r="L1360" t="str">
        <f t="shared" si="43"/>
        <v>May</v>
      </c>
      <c r="M1360" s="12">
        <f>(N1360/86400)+25569+(-6/24)</f>
        <v>40689.320868055554</v>
      </c>
      <c r="N1360">
        <v>1306417323</v>
      </c>
      <c r="O1360" t="b">
        <v>0</v>
      </c>
      <c r="P1360">
        <v>49</v>
      </c>
      <c r="Q1360" t="b">
        <v>1</v>
      </c>
      <c r="R1360" t="s">
        <v>8274</v>
      </c>
      <c r="S1360" s="6">
        <f>F1360/E1360</f>
        <v>1.1166666666666667</v>
      </c>
      <c r="T1360" s="7">
        <f>F1360/P1360</f>
        <v>68.367346938775512</v>
      </c>
      <c r="U1360" t="s">
        <v>8321</v>
      </c>
      <c r="V1360" t="s">
        <v>8322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 s="3">
        <f t="shared" si="42"/>
        <v>-104</v>
      </c>
      <c r="E1361">
        <v>660</v>
      </c>
      <c r="F1361">
        <v>764</v>
      </c>
      <c r="G1361" t="s">
        <v>8219</v>
      </c>
      <c r="H1361" t="s">
        <v>8224</v>
      </c>
      <c r="I1361" t="s">
        <v>8246</v>
      </c>
      <c r="J1361" s="12">
        <f>(K1361/86400)+25569+(-6/24)</f>
        <v>40730.564699074072</v>
      </c>
      <c r="K1361">
        <v>1309980790</v>
      </c>
      <c r="L1361" t="str">
        <f t="shared" si="43"/>
        <v>May</v>
      </c>
      <c r="M1361" s="12">
        <f>(N1361/86400)+25569+(-6/24)</f>
        <v>40668.564699074072</v>
      </c>
      <c r="N1361">
        <v>1304623990</v>
      </c>
      <c r="O1361" t="b">
        <v>0</v>
      </c>
      <c r="P1361">
        <v>19</v>
      </c>
      <c r="Q1361" t="b">
        <v>1</v>
      </c>
      <c r="R1361" t="s">
        <v>8274</v>
      </c>
      <c r="S1361" s="6">
        <f>F1361/E1361</f>
        <v>1.1575757575757575</v>
      </c>
      <c r="T1361" s="7">
        <f>F1361/P1361</f>
        <v>40.210526315789473</v>
      </c>
      <c r="U1361" t="s">
        <v>8321</v>
      </c>
      <c r="V1361" t="s">
        <v>8322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 s="3">
        <f t="shared" si="42"/>
        <v>-1098</v>
      </c>
      <c r="E1362">
        <v>1500</v>
      </c>
      <c r="F1362">
        <v>2598</v>
      </c>
      <c r="G1362" t="s">
        <v>8219</v>
      </c>
      <c r="H1362" t="s">
        <v>8224</v>
      </c>
      <c r="I1362" t="s">
        <v>8246</v>
      </c>
      <c r="J1362" s="12">
        <f>(K1362/86400)+25569+(-6/24)</f>
        <v>41123.650694444441</v>
      </c>
      <c r="K1362">
        <v>1343943420</v>
      </c>
      <c r="L1362" t="str">
        <f t="shared" si="43"/>
        <v>Jul</v>
      </c>
      <c r="M1362" s="12">
        <f>(N1362/86400)+25569+(-6/24)</f>
        <v>41095.650694444441</v>
      </c>
      <c r="N1362">
        <v>1341524220</v>
      </c>
      <c r="O1362" t="b">
        <v>0</v>
      </c>
      <c r="P1362">
        <v>81</v>
      </c>
      <c r="Q1362" t="b">
        <v>1</v>
      </c>
      <c r="R1362" t="s">
        <v>8274</v>
      </c>
      <c r="S1362" s="6">
        <f>F1362/E1362</f>
        <v>1.732</v>
      </c>
      <c r="T1362" s="7">
        <f>F1362/P1362</f>
        <v>32.074074074074076</v>
      </c>
      <c r="U1362" t="s">
        <v>8321</v>
      </c>
      <c r="V1362" t="s">
        <v>8322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 s="3">
        <f t="shared" si="42"/>
        <v>-1559</v>
      </c>
      <c r="E1363">
        <v>6000</v>
      </c>
      <c r="F1363">
        <v>7559</v>
      </c>
      <c r="G1363" t="s">
        <v>8219</v>
      </c>
      <c r="H1363" t="s">
        <v>8225</v>
      </c>
      <c r="I1363" t="s">
        <v>8247</v>
      </c>
      <c r="J1363" s="12">
        <f>(K1363/86400)+25569+(-6/24)</f>
        <v>41811.467268518521</v>
      </c>
      <c r="K1363">
        <v>1403370772</v>
      </c>
      <c r="L1363" t="str">
        <f t="shared" si="43"/>
        <v>May</v>
      </c>
      <c r="M1363" s="12">
        <f>(N1363/86400)+25569+(-6/24)</f>
        <v>41781.467268518521</v>
      </c>
      <c r="N1363">
        <v>1400778772</v>
      </c>
      <c r="O1363" t="b">
        <v>0</v>
      </c>
      <c r="P1363">
        <v>264</v>
      </c>
      <c r="Q1363" t="b">
        <v>1</v>
      </c>
      <c r="R1363" t="s">
        <v>8274</v>
      </c>
      <c r="S1363" s="6">
        <f>F1363/E1363</f>
        <v>1.2598333333333334</v>
      </c>
      <c r="T1363" s="7">
        <f>F1363/P1363</f>
        <v>28.632575757575758</v>
      </c>
      <c r="U1363" t="s">
        <v>8321</v>
      </c>
      <c r="V1363" t="s">
        <v>8322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 s="3">
        <f t="shared" si="42"/>
        <v>-91</v>
      </c>
      <c r="E1364">
        <v>1000</v>
      </c>
      <c r="F1364">
        <v>1091</v>
      </c>
      <c r="G1364" t="s">
        <v>8219</v>
      </c>
      <c r="H1364" t="s">
        <v>8224</v>
      </c>
      <c r="I1364" t="s">
        <v>8246</v>
      </c>
      <c r="J1364" s="12">
        <f>(K1364/86400)+25569+(-6/24)</f>
        <v>41524.684386574074</v>
      </c>
      <c r="K1364">
        <v>1378592731</v>
      </c>
      <c r="L1364" t="str">
        <f t="shared" si="43"/>
        <v>Jul</v>
      </c>
      <c r="M1364" s="12">
        <f>(N1364/86400)+25569+(-6/24)</f>
        <v>41464.684386574074</v>
      </c>
      <c r="N1364">
        <v>1373408731</v>
      </c>
      <c r="O1364" t="b">
        <v>0</v>
      </c>
      <c r="P1364">
        <v>25</v>
      </c>
      <c r="Q1364" t="b">
        <v>1</v>
      </c>
      <c r="R1364" t="s">
        <v>8274</v>
      </c>
      <c r="S1364" s="6">
        <f>F1364/E1364</f>
        <v>1.091</v>
      </c>
      <c r="T1364" s="7">
        <f>F1364/P1364</f>
        <v>43.64</v>
      </c>
      <c r="U1364" t="s">
        <v>8321</v>
      </c>
      <c r="V1364" t="s">
        <v>8322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 s="3">
        <f t="shared" si="42"/>
        <v>0</v>
      </c>
      <c r="E1365">
        <v>200</v>
      </c>
      <c r="F1365">
        <v>200</v>
      </c>
      <c r="G1365" t="s">
        <v>8219</v>
      </c>
      <c r="H1365" t="s">
        <v>8224</v>
      </c>
      <c r="I1365" t="s">
        <v>8246</v>
      </c>
      <c r="J1365" s="12">
        <f>(K1365/86400)+25569+(-6/24)</f>
        <v>42415.082638888889</v>
      </c>
      <c r="K1365">
        <v>1455523140</v>
      </c>
      <c r="L1365" t="str">
        <f t="shared" si="43"/>
        <v>Jan</v>
      </c>
      <c r="M1365" s="12">
        <f>(N1365/86400)+25569+(-6/24)</f>
        <v>42396.5940625</v>
      </c>
      <c r="N1365">
        <v>1453925727</v>
      </c>
      <c r="O1365" t="b">
        <v>0</v>
      </c>
      <c r="P1365">
        <v>5</v>
      </c>
      <c r="Q1365" t="b">
        <v>1</v>
      </c>
      <c r="R1365" t="s">
        <v>8274</v>
      </c>
      <c r="S1365" s="6">
        <f>F1365/E1365</f>
        <v>1</v>
      </c>
      <c r="T1365" s="7">
        <f>F1365/P1365</f>
        <v>40</v>
      </c>
      <c r="U1365" t="s">
        <v>8321</v>
      </c>
      <c r="V1365" t="s">
        <v>8322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 s="3">
        <f t="shared" si="42"/>
        <v>-7830</v>
      </c>
      <c r="E1366">
        <v>42000</v>
      </c>
      <c r="F1366">
        <v>49830</v>
      </c>
      <c r="G1366" t="s">
        <v>8219</v>
      </c>
      <c r="H1366" t="s">
        <v>8232</v>
      </c>
      <c r="I1366" t="s">
        <v>8253</v>
      </c>
      <c r="J1366" s="12">
        <f>(K1366/86400)+25569+(-6/24)</f>
        <v>42011.4456712963</v>
      </c>
      <c r="K1366">
        <v>1420648906</v>
      </c>
      <c r="L1366" t="str">
        <f t="shared" si="43"/>
        <v>Nov</v>
      </c>
      <c r="M1366" s="12">
        <f>(N1366/86400)+25569+(-6/24)</f>
        <v>41951.4456712963</v>
      </c>
      <c r="N1366">
        <v>1415464906</v>
      </c>
      <c r="O1366" t="b">
        <v>0</v>
      </c>
      <c r="P1366">
        <v>144</v>
      </c>
      <c r="Q1366" t="b">
        <v>1</v>
      </c>
      <c r="R1366" t="s">
        <v>8276</v>
      </c>
      <c r="S1366" s="6">
        <f>F1366/E1366</f>
        <v>1.1864285714285714</v>
      </c>
      <c r="T1366" s="7">
        <f>F1366/P1366</f>
        <v>346.04166666666669</v>
      </c>
      <c r="U1366" t="s">
        <v>8324</v>
      </c>
      <c r="V1366" t="s">
        <v>8325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 s="3">
        <f t="shared" si="42"/>
        <v>-20</v>
      </c>
      <c r="E1367">
        <v>7500</v>
      </c>
      <c r="F1367">
        <v>7520</v>
      </c>
      <c r="G1367" t="s">
        <v>8219</v>
      </c>
      <c r="H1367" t="s">
        <v>8224</v>
      </c>
      <c r="I1367" t="s">
        <v>8246</v>
      </c>
      <c r="J1367" s="12">
        <f>(K1367/86400)+25569+(-6/24)</f>
        <v>42079.441574074073</v>
      </c>
      <c r="K1367">
        <v>1426523752</v>
      </c>
      <c r="L1367" t="str">
        <f t="shared" si="43"/>
        <v>Feb</v>
      </c>
      <c r="M1367" s="12">
        <f>(N1367/86400)+25569+(-6/24)</f>
        <v>42049.483240740738</v>
      </c>
      <c r="N1367">
        <v>1423935352</v>
      </c>
      <c r="O1367" t="b">
        <v>0</v>
      </c>
      <c r="P1367">
        <v>92</v>
      </c>
      <c r="Q1367" t="b">
        <v>1</v>
      </c>
      <c r="R1367" t="s">
        <v>8276</v>
      </c>
      <c r="S1367" s="6">
        <f>F1367/E1367</f>
        <v>1.0026666666666666</v>
      </c>
      <c r="T1367" s="7">
        <f>F1367/P1367</f>
        <v>81.739130434782609</v>
      </c>
      <c r="U1367" t="s">
        <v>8324</v>
      </c>
      <c r="V1367" t="s">
        <v>8325</v>
      </c>
    </row>
    <row r="1368" spans="1:22" x14ac:dyDescent="0.25">
      <c r="A1368">
        <v>1366</v>
      </c>
      <c r="B1368" s="3" t="s">
        <v>1367</v>
      </c>
      <c r="C1368" s="3" t="s">
        <v>5476</v>
      </c>
      <c r="D1368" s="3">
        <f t="shared" si="42"/>
        <v>-1986.6900000000005</v>
      </c>
      <c r="E1368">
        <v>7500</v>
      </c>
      <c r="F1368">
        <v>9486.69</v>
      </c>
      <c r="G1368" t="s">
        <v>8219</v>
      </c>
      <c r="H1368" t="s">
        <v>8224</v>
      </c>
      <c r="I1368" t="s">
        <v>8246</v>
      </c>
      <c r="J1368" s="12">
        <f>(K1368/86400)+25569+(-6/24)</f>
        <v>41969.787766203706</v>
      </c>
      <c r="K1368">
        <v>1417049663</v>
      </c>
      <c r="L1368" t="str">
        <f t="shared" si="43"/>
        <v>Oct</v>
      </c>
      <c r="M1368" s="12">
        <f>(N1368/86400)+25569+(-6/24)</f>
        <v>41924.746099537035</v>
      </c>
      <c r="N1368">
        <v>1413158063</v>
      </c>
      <c r="O1368" t="b">
        <v>0</v>
      </c>
      <c r="P1368">
        <v>147</v>
      </c>
      <c r="Q1368" t="b">
        <v>1</v>
      </c>
      <c r="R1368" t="s">
        <v>8276</v>
      </c>
      <c r="S1368" s="6">
        <f>F1368/E1368</f>
        <v>1.2648920000000001</v>
      </c>
      <c r="T1368" s="7">
        <f>F1368/P1368</f>
        <v>64.535306122448986</v>
      </c>
      <c r="U1368" t="s">
        <v>8324</v>
      </c>
      <c r="V1368" t="s">
        <v>8325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 s="3">
        <f t="shared" si="42"/>
        <v>-713</v>
      </c>
      <c r="E1369">
        <v>5000</v>
      </c>
      <c r="F1369">
        <v>5713</v>
      </c>
      <c r="G1369" t="s">
        <v>8219</v>
      </c>
      <c r="H1369" t="s">
        <v>8224</v>
      </c>
      <c r="I1369" t="s">
        <v>8246</v>
      </c>
      <c r="J1369" s="12">
        <f>(K1369/86400)+25569+(-6/24)</f>
        <v>42321.794560185182</v>
      </c>
      <c r="K1369">
        <v>1447463050</v>
      </c>
      <c r="L1369" t="str">
        <f t="shared" si="43"/>
        <v>Oct</v>
      </c>
      <c r="M1369" s="12">
        <f>(N1369/86400)+25569+(-6/24)</f>
        <v>42291.752893518518</v>
      </c>
      <c r="N1369">
        <v>1444867450</v>
      </c>
      <c r="O1369" t="b">
        <v>0</v>
      </c>
      <c r="P1369">
        <v>90</v>
      </c>
      <c r="Q1369" t="b">
        <v>1</v>
      </c>
      <c r="R1369" t="s">
        <v>8276</v>
      </c>
      <c r="S1369" s="6">
        <f>F1369/E1369</f>
        <v>1.1426000000000001</v>
      </c>
      <c r="T1369" s="7">
        <f>F1369/P1369</f>
        <v>63.477777777777774</v>
      </c>
      <c r="U1369" t="s">
        <v>8324</v>
      </c>
      <c r="V1369" t="s">
        <v>8325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 s="3">
        <f t="shared" si="42"/>
        <v>-535</v>
      </c>
      <c r="E1370">
        <v>5000</v>
      </c>
      <c r="F1370">
        <v>5535</v>
      </c>
      <c r="G1370" t="s">
        <v>8219</v>
      </c>
      <c r="H1370" t="s">
        <v>8224</v>
      </c>
      <c r="I1370" t="s">
        <v>8246</v>
      </c>
      <c r="J1370" s="12">
        <f>(K1370/86400)+25569+(-6/24)</f>
        <v>42169.940902777773</v>
      </c>
      <c r="K1370">
        <v>1434342894</v>
      </c>
      <c r="L1370" t="str">
        <f t="shared" si="43"/>
        <v>May</v>
      </c>
      <c r="M1370" s="12">
        <f>(N1370/86400)+25569+(-6/24)</f>
        <v>42145.940902777773</v>
      </c>
      <c r="N1370">
        <v>1432269294</v>
      </c>
      <c r="O1370" t="b">
        <v>0</v>
      </c>
      <c r="P1370">
        <v>87</v>
      </c>
      <c r="Q1370" t="b">
        <v>1</v>
      </c>
      <c r="R1370" t="s">
        <v>8276</v>
      </c>
      <c r="S1370" s="6">
        <f>F1370/E1370</f>
        <v>1.107</v>
      </c>
      <c r="T1370" s="7">
        <f>F1370/P1370</f>
        <v>63.620689655172413</v>
      </c>
      <c r="U1370" t="s">
        <v>8324</v>
      </c>
      <c r="V1370" t="s">
        <v>8325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 s="3">
        <f t="shared" si="42"/>
        <v>-1730.6299999999974</v>
      </c>
      <c r="E1371">
        <v>32360</v>
      </c>
      <c r="F1371">
        <v>34090.629999999997</v>
      </c>
      <c r="G1371" t="s">
        <v>8219</v>
      </c>
      <c r="H1371" t="s">
        <v>8224</v>
      </c>
      <c r="I1371" t="s">
        <v>8246</v>
      </c>
      <c r="J1371" s="12">
        <f>(K1371/86400)+25569+(-6/24)</f>
        <v>41740.344282407408</v>
      </c>
      <c r="K1371">
        <v>1397225746</v>
      </c>
      <c r="L1371" t="str">
        <f t="shared" si="43"/>
        <v>Mar</v>
      </c>
      <c r="M1371" s="12">
        <f>(N1371/86400)+25569+(-6/24)</f>
        <v>41710.344282407408</v>
      </c>
      <c r="N1371">
        <v>1394633746</v>
      </c>
      <c r="O1371" t="b">
        <v>0</v>
      </c>
      <c r="P1371">
        <v>406</v>
      </c>
      <c r="Q1371" t="b">
        <v>1</v>
      </c>
      <c r="R1371" t="s">
        <v>8276</v>
      </c>
      <c r="S1371" s="6">
        <f>F1371/E1371</f>
        <v>1.0534805315203954</v>
      </c>
      <c r="T1371" s="7">
        <f>F1371/P1371</f>
        <v>83.967068965517228</v>
      </c>
      <c r="U1371" t="s">
        <v>8324</v>
      </c>
      <c r="V1371" t="s">
        <v>8325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 s="3">
        <f t="shared" si="42"/>
        <v>-55</v>
      </c>
      <c r="E1372">
        <v>1500</v>
      </c>
      <c r="F1372">
        <v>1555</v>
      </c>
      <c r="G1372" t="s">
        <v>8219</v>
      </c>
      <c r="H1372" t="s">
        <v>8224</v>
      </c>
      <c r="I1372" t="s">
        <v>8246</v>
      </c>
      <c r="J1372" s="12">
        <f>(K1372/86400)+25569+(-6/24)</f>
        <v>41562.75335648148</v>
      </c>
      <c r="K1372">
        <v>1381881890</v>
      </c>
      <c r="L1372" t="str">
        <f t="shared" si="43"/>
        <v>Sep</v>
      </c>
      <c r="M1372" s="12">
        <f>(N1372/86400)+25569+(-6/24)</f>
        <v>41547.75335648148</v>
      </c>
      <c r="N1372">
        <v>1380585890</v>
      </c>
      <c r="O1372" t="b">
        <v>0</v>
      </c>
      <c r="P1372">
        <v>20</v>
      </c>
      <c r="Q1372" t="b">
        <v>1</v>
      </c>
      <c r="R1372" t="s">
        <v>8276</v>
      </c>
      <c r="S1372" s="6">
        <f>F1372/E1372</f>
        <v>1.0366666666666666</v>
      </c>
      <c r="T1372" s="7">
        <f>F1372/P1372</f>
        <v>77.75</v>
      </c>
      <c r="U1372" t="s">
        <v>8324</v>
      </c>
      <c r="V1372" t="s">
        <v>8325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 s="3">
        <f t="shared" si="42"/>
        <v>-496</v>
      </c>
      <c r="E1373">
        <v>6999</v>
      </c>
      <c r="F1373">
        <v>7495</v>
      </c>
      <c r="G1373" t="s">
        <v>8219</v>
      </c>
      <c r="H1373" t="s">
        <v>8224</v>
      </c>
      <c r="I1373" t="s">
        <v>8246</v>
      </c>
      <c r="J1373" s="12">
        <f>(K1373/86400)+25569+(-6/24)</f>
        <v>42131.508587962962</v>
      </c>
      <c r="K1373">
        <v>1431022342</v>
      </c>
      <c r="L1373" t="str">
        <f t="shared" si="43"/>
        <v>Apr</v>
      </c>
      <c r="M1373" s="12">
        <f>(N1373/86400)+25569+(-6/24)</f>
        <v>42101.508587962962</v>
      </c>
      <c r="N1373">
        <v>1428430342</v>
      </c>
      <c r="O1373" t="b">
        <v>0</v>
      </c>
      <c r="P1373">
        <v>70</v>
      </c>
      <c r="Q1373" t="b">
        <v>1</v>
      </c>
      <c r="R1373" t="s">
        <v>8276</v>
      </c>
      <c r="S1373" s="6">
        <f>F1373/E1373</f>
        <v>1.0708672667523933</v>
      </c>
      <c r="T1373" s="7">
        <f>F1373/P1373</f>
        <v>107.07142857142857</v>
      </c>
      <c r="U1373" t="s">
        <v>8324</v>
      </c>
      <c r="V1373" t="s">
        <v>8325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 s="3">
        <f t="shared" si="42"/>
        <v>-120</v>
      </c>
      <c r="E1374">
        <v>500</v>
      </c>
      <c r="F1374">
        <v>620</v>
      </c>
      <c r="G1374" t="s">
        <v>8219</v>
      </c>
      <c r="H1374" t="s">
        <v>8224</v>
      </c>
      <c r="I1374" t="s">
        <v>8246</v>
      </c>
      <c r="J1374" s="12">
        <f>(K1374/86400)+25569+(-6/24)</f>
        <v>41102.489953703705</v>
      </c>
      <c r="K1374">
        <v>1342115132</v>
      </c>
      <c r="L1374" t="str">
        <f t="shared" si="43"/>
        <v>Jun</v>
      </c>
      <c r="M1374" s="12">
        <f>(N1374/86400)+25569+(-6/24)</f>
        <v>41072.489953703705</v>
      </c>
      <c r="N1374">
        <v>1339523132</v>
      </c>
      <c r="O1374" t="b">
        <v>0</v>
      </c>
      <c r="P1374">
        <v>16</v>
      </c>
      <c r="Q1374" t="b">
        <v>1</v>
      </c>
      <c r="R1374" t="s">
        <v>8276</v>
      </c>
      <c r="S1374" s="6">
        <f>F1374/E1374</f>
        <v>1.24</v>
      </c>
      <c r="T1374" s="7">
        <f>F1374/P1374</f>
        <v>38.75</v>
      </c>
      <c r="U1374" t="s">
        <v>8324</v>
      </c>
      <c r="V1374" t="s">
        <v>8325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 s="3">
        <f t="shared" si="42"/>
        <v>-501</v>
      </c>
      <c r="E1375">
        <v>10000</v>
      </c>
      <c r="F1375">
        <v>10501</v>
      </c>
      <c r="G1375" t="s">
        <v>8219</v>
      </c>
      <c r="H1375" t="s">
        <v>8224</v>
      </c>
      <c r="I1375" t="s">
        <v>8246</v>
      </c>
      <c r="J1375" s="12">
        <f>(K1375/86400)+25569+(-6/24)</f>
        <v>42734.70177083333</v>
      </c>
      <c r="K1375">
        <v>1483138233</v>
      </c>
      <c r="L1375" t="str">
        <f t="shared" si="43"/>
        <v>Nov</v>
      </c>
      <c r="M1375" s="12">
        <f>(N1375/86400)+25569+(-6/24)</f>
        <v>42704.70177083333</v>
      </c>
      <c r="N1375">
        <v>1480546233</v>
      </c>
      <c r="O1375" t="b">
        <v>0</v>
      </c>
      <c r="P1375">
        <v>52</v>
      </c>
      <c r="Q1375" t="b">
        <v>1</v>
      </c>
      <c r="R1375" t="s">
        <v>8276</v>
      </c>
      <c r="S1375" s="6">
        <f>F1375/E1375</f>
        <v>1.0501</v>
      </c>
      <c r="T1375" s="7">
        <f>F1375/P1375</f>
        <v>201.94230769230768</v>
      </c>
      <c r="U1375" t="s">
        <v>8324</v>
      </c>
      <c r="V1375" t="s">
        <v>8325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 s="3">
        <f t="shared" si="42"/>
        <v>-1342</v>
      </c>
      <c r="E1376">
        <v>1500</v>
      </c>
      <c r="F1376">
        <v>2842</v>
      </c>
      <c r="G1376" t="s">
        <v>8219</v>
      </c>
      <c r="H1376" t="s">
        <v>8224</v>
      </c>
      <c r="I1376" t="s">
        <v>8246</v>
      </c>
      <c r="J1376" s="12">
        <f>(K1376/86400)+25569+(-6/24)</f>
        <v>42453.87023148148</v>
      </c>
      <c r="K1376">
        <v>1458874388</v>
      </c>
      <c r="L1376" t="str">
        <f t="shared" si="43"/>
        <v>Feb</v>
      </c>
      <c r="M1376" s="12">
        <f>(N1376/86400)+25569+(-6/24)</f>
        <v>42423.911898148144</v>
      </c>
      <c r="N1376">
        <v>1456285988</v>
      </c>
      <c r="O1376" t="b">
        <v>0</v>
      </c>
      <c r="P1376">
        <v>66</v>
      </c>
      <c r="Q1376" t="b">
        <v>1</v>
      </c>
      <c r="R1376" t="s">
        <v>8276</v>
      </c>
      <c r="S1376" s="6">
        <f>F1376/E1376</f>
        <v>1.8946666666666667</v>
      </c>
      <c r="T1376" s="7">
        <f>F1376/P1376</f>
        <v>43.060606060606062</v>
      </c>
      <c r="U1376" t="s">
        <v>8324</v>
      </c>
      <c r="V1376" t="s">
        <v>8325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 s="3">
        <f t="shared" si="42"/>
        <v>-2853</v>
      </c>
      <c r="E1377">
        <v>4000</v>
      </c>
      <c r="F1377">
        <v>6853</v>
      </c>
      <c r="G1377" t="s">
        <v>8219</v>
      </c>
      <c r="H1377" t="s">
        <v>8230</v>
      </c>
      <c r="I1377" t="s">
        <v>8249</v>
      </c>
      <c r="J1377" s="12">
        <f>(K1377/86400)+25569+(-6/24)</f>
        <v>42749.816192129627</v>
      </c>
      <c r="K1377">
        <v>1484444119</v>
      </c>
      <c r="L1377" t="str">
        <f t="shared" si="43"/>
        <v>Dec</v>
      </c>
      <c r="M1377" s="12">
        <f>(N1377/86400)+25569+(-6/24)</f>
        <v>42719.816192129627</v>
      </c>
      <c r="N1377">
        <v>1481852119</v>
      </c>
      <c r="O1377" t="b">
        <v>0</v>
      </c>
      <c r="P1377">
        <v>109</v>
      </c>
      <c r="Q1377" t="b">
        <v>1</v>
      </c>
      <c r="R1377" t="s">
        <v>8276</v>
      </c>
      <c r="S1377" s="6">
        <f>F1377/E1377</f>
        <v>1.7132499999999999</v>
      </c>
      <c r="T1377" s="7">
        <f>F1377/P1377</f>
        <v>62.871559633027523</v>
      </c>
      <c r="U1377" t="s">
        <v>8324</v>
      </c>
      <c r="V1377" t="s">
        <v>8325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 s="3">
        <f t="shared" si="42"/>
        <v>-5642</v>
      </c>
      <c r="E1378">
        <v>3700</v>
      </c>
      <c r="F1378">
        <v>9342</v>
      </c>
      <c r="G1378" t="s">
        <v>8219</v>
      </c>
      <c r="H1378" t="s">
        <v>8225</v>
      </c>
      <c r="I1378" t="s">
        <v>8247</v>
      </c>
      <c r="J1378" s="12">
        <f>(K1378/86400)+25569+(-6/24)</f>
        <v>42707.460717592592</v>
      </c>
      <c r="K1378">
        <v>1480784606</v>
      </c>
      <c r="L1378" t="str">
        <f t="shared" si="43"/>
        <v>Nov</v>
      </c>
      <c r="M1378" s="12">
        <f>(N1378/86400)+25569+(-6/24)</f>
        <v>42677.419050925921</v>
      </c>
      <c r="N1378">
        <v>1478189006</v>
      </c>
      <c r="O1378" t="b">
        <v>0</v>
      </c>
      <c r="P1378">
        <v>168</v>
      </c>
      <c r="Q1378" t="b">
        <v>1</v>
      </c>
      <c r="R1378" t="s">
        <v>8276</v>
      </c>
      <c r="S1378" s="6">
        <f>F1378/E1378</f>
        <v>2.5248648648648651</v>
      </c>
      <c r="T1378" s="7">
        <f>F1378/P1378</f>
        <v>55.607142857142854</v>
      </c>
      <c r="U1378" t="s">
        <v>8324</v>
      </c>
      <c r="V1378" t="s">
        <v>8325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 s="3">
        <f t="shared" si="42"/>
        <v>-210</v>
      </c>
      <c r="E1379">
        <v>1300</v>
      </c>
      <c r="F1379">
        <v>1510</v>
      </c>
      <c r="G1379" t="s">
        <v>8219</v>
      </c>
      <c r="H1379" t="s">
        <v>8224</v>
      </c>
      <c r="I1379" t="s">
        <v>8246</v>
      </c>
      <c r="J1379" s="12">
        <f>(K1379/86400)+25569+(-6/24)</f>
        <v>42768.924305555556</v>
      </c>
      <c r="K1379">
        <v>1486095060</v>
      </c>
      <c r="L1379" t="str">
        <f t="shared" si="43"/>
        <v>Jan</v>
      </c>
      <c r="M1379" s="12">
        <f>(N1379/86400)+25569+(-6/24)</f>
        <v>42746.969560185185</v>
      </c>
      <c r="N1379">
        <v>1484198170</v>
      </c>
      <c r="O1379" t="b">
        <v>0</v>
      </c>
      <c r="P1379">
        <v>31</v>
      </c>
      <c r="Q1379" t="b">
        <v>1</v>
      </c>
      <c r="R1379" t="s">
        <v>8276</v>
      </c>
      <c r="S1379" s="6">
        <f>F1379/E1379</f>
        <v>1.1615384615384616</v>
      </c>
      <c r="T1379" s="7">
        <f>F1379/P1379</f>
        <v>48.70967741935484</v>
      </c>
      <c r="U1379" t="s">
        <v>8324</v>
      </c>
      <c r="V1379" t="s">
        <v>8325</v>
      </c>
    </row>
    <row r="1380" spans="1:22" x14ac:dyDescent="0.25">
      <c r="A1380">
        <v>1378</v>
      </c>
      <c r="B1380" s="3" t="s">
        <v>1379</v>
      </c>
      <c r="C1380" s="3" t="s">
        <v>5488</v>
      </c>
      <c r="D1380" s="3">
        <f t="shared" si="42"/>
        <v>-2067</v>
      </c>
      <c r="E1380">
        <v>2000</v>
      </c>
      <c r="F1380">
        <v>4067</v>
      </c>
      <c r="G1380" t="s">
        <v>8219</v>
      </c>
      <c r="H1380" t="s">
        <v>8225</v>
      </c>
      <c r="I1380" t="s">
        <v>8247</v>
      </c>
      <c r="J1380" s="12">
        <f>(K1380/86400)+25569+(-6/24)</f>
        <v>42583.509375000001</v>
      </c>
      <c r="K1380">
        <v>1470075210</v>
      </c>
      <c r="L1380" t="str">
        <f t="shared" si="43"/>
        <v>Jul</v>
      </c>
      <c r="M1380" s="12">
        <f>(N1380/86400)+25569+(-6/24)</f>
        <v>42568.509375000001</v>
      </c>
      <c r="N1380">
        <v>1468779210</v>
      </c>
      <c r="O1380" t="b">
        <v>0</v>
      </c>
      <c r="P1380">
        <v>133</v>
      </c>
      <c r="Q1380" t="b">
        <v>1</v>
      </c>
      <c r="R1380" t="s">
        <v>8276</v>
      </c>
      <c r="S1380" s="6">
        <f>F1380/E1380</f>
        <v>2.0335000000000001</v>
      </c>
      <c r="T1380" s="7">
        <f>F1380/P1380</f>
        <v>30.578947368421051</v>
      </c>
      <c r="U1380" t="s">
        <v>8324</v>
      </c>
      <c r="V1380" t="s">
        <v>8325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 s="3">
        <f t="shared" si="42"/>
        <v>-1160</v>
      </c>
      <c r="E1381">
        <v>10000</v>
      </c>
      <c r="F1381">
        <v>11160</v>
      </c>
      <c r="G1381" t="s">
        <v>8219</v>
      </c>
      <c r="H1381" t="s">
        <v>8224</v>
      </c>
      <c r="I1381" t="s">
        <v>8246</v>
      </c>
      <c r="J1381" s="12">
        <f>(K1381/86400)+25569+(-6/24)</f>
        <v>42160.241620370369</v>
      </c>
      <c r="K1381">
        <v>1433504876</v>
      </c>
      <c r="L1381" t="str">
        <f t="shared" si="43"/>
        <v>May</v>
      </c>
      <c r="M1381" s="12">
        <f>(N1381/86400)+25569+(-6/24)</f>
        <v>42130.241620370369</v>
      </c>
      <c r="N1381">
        <v>1430912876</v>
      </c>
      <c r="O1381" t="b">
        <v>0</v>
      </c>
      <c r="P1381">
        <v>151</v>
      </c>
      <c r="Q1381" t="b">
        <v>1</v>
      </c>
      <c r="R1381" t="s">
        <v>8276</v>
      </c>
      <c r="S1381" s="6">
        <f>F1381/E1381</f>
        <v>1.1160000000000001</v>
      </c>
      <c r="T1381" s="7">
        <f>F1381/P1381</f>
        <v>73.907284768211923</v>
      </c>
      <c r="U1381" t="s">
        <v>8324</v>
      </c>
      <c r="V1381" t="s">
        <v>8325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 s="3">
        <f t="shared" si="42"/>
        <v>-81</v>
      </c>
      <c r="E1382">
        <v>25</v>
      </c>
      <c r="F1382">
        <v>106</v>
      </c>
      <c r="G1382" t="s">
        <v>8219</v>
      </c>
      <c r="H1382" t="s">
        <v>8224</v>
      </c>
      <c r="I1382" t="s">
        <v>8246</v>
      </c>
      <c r="J1382" s="12">
        <f>(K1382/86400)+25569+(-6/24)</f>
        <v>42163.833333333328</v>
      </c>
      <c r="K1382">
        <v>1433815200</v>
      </c>
      <c r="L1382" t="str">
        <f t="shared" si="43"/>
        <v>May</v>
      </c>
      <c r="M1382" s="12">
        <f>(N1382/86400)+25569+(-6/24)</f>
        <v>42141.512800925921</v>
      </c>
      <c r="N1382">
        <v>1431886706</v>
      </c>
      <c r="O1382" t="b">
        <v>0</v>
      </c>
      <c r="P1382">
        <v>5</v>
      </c>
      <c r="Q1382" t="b">
        <v>1</v>
      </c>
      <c r="R1382" t="s">
        <v>8276</v>
      </c>
      <c r="S1382" s="6">
        <f>F1382/E1382</f>
        <v>4.24</v>
      </c>
      <c r="T1382" s="7">
        <f>F1382/P1382</f>
        <v>21.2</v>
      </c>
      <c r="U1382" t="s">
        <v>8324</v>
      </c>
      <c r="V1382" t="s">
        <v>8325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 s="3">
        <f t="shared" si="42"/>
        <v>-355</v>
      </c>
      <c r="E1383">
        <v>5000</v>
      </c>
      <c r="F1383">
        <v>5355</v>
      </c>
      <c r="G1383" t="s">
        <v>8219</v>
      </c>
      <c r="H1383" t="s">
        <v>8224</v>
      </c>
      <c r="I1383" t="s">
        <v>8246</v>
      </c>
      <c r="J1383" s="12">
        <f>(K1383/86400)+25569+(-6/24)</f>
        <v>42732.964409722219</v>
      </c>
      <c r="K1383">
        <v>1482988125</v>
      </c>
      <c r="L1383" t="str">
        <f t="shared" si="43"/>
        <v>Nov</v>
      </c>
      <c r="M1383" s="12">
        <f>(N1383/86400)+25569+(-6/24)</f>
        <v>42702.964409722219</v>
      </c>
      <c r="N1383">
        <v>1480396125</v>
      </c>
      <c r="O1383" t="b">
        <v>0</v>
      </c>
      <c r="P1383">
        <v>73</v>
      </c>
      <c r="Q1383" t="b">
        <v>1</v>
      </c>
      <c r="R1383" t="s">
        <v>8276</v>
      </c>
      <c r="S1383" s="6">
        <f>F1383/E1383</f>
        <v>1.071</v>
      </c>
      <c r="T1383" s="7">
        <f>F1383/P1383</f>
        <v>73.356164383561648</v>
      </c>
      <c r="U1383" t="s">
        <v>8324</v>
      </c>
      <c r="V1383" t="s">
        <v>8325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 s="3">
        <f t="shared" si="42"/>
        <v>-349</v>
      </c>
      <c r="E1384">
        <v>8000</v>
      </c>
      <c r="F1384">
        <v>8349</v>
      </c>
      <c r="G1384" t="s">
        <v>8219</v>
      </c>
      <c r="H1384" t="s">
        <v>8224</v>
      </c>
      <c r="I1384" t="s">
        <v>8246</v>
      </c>
      <c r="J1384" s="12">
        <f>(K1384/86400)+25569+(-6/24)</f>
        <v>41400.550185185188</v>
      </c>
      <c r="K1384">
        <v>1367867536</v>
      </c>
      <c r="L1384" t="str">
        <f t="shared" si="43"/>
        <v>Apr</v>
      </c>
      <c r="M1384" s="12">
        <f>(N1384/86400)+25569+(-6/24)</f>
        <v>41370.550185185188</v>
      </c>
      <c r="N1384">
        <v>1365275536</v>
      </c>
      <c r="O1384" t="b">
        <v>0</v>
      </c>
      <c r="P1384">
        <v>148</v>
      </c>
      <c r="Q1384" t="b">
        <v>1</v>
      </c>
      <c r="R1384" t="s">
        <v>8276</v>
      </c>
      <c r="S1384" s="6">
        <f>F1384/E1384</f>
        <v>1.043625</v>
      </c>
      <c r="T1384" s="7">
        <f>F1384/P1384</f>
        <v>56.412162162162161</v>
      </c>
      <c r="U1384" t="s">
        <v>8324</v>
      </c>
      <c r="V1384" t="s">
        <v>8325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 s="3">
        <f t="shared" si="42"/>
        <v>-2473</v>
      </c>
      <c r="E1385">
        <v>2200</v>
      </c>
      <c r="F1385">
        <v>4673</v>
      </c>
      <c r="G1385" t="s">
        <v>8219</v>
      </c>
      <c r="H1385" t="s">
        <v>8229</v>
      </c>
      <c r="I1385" t="s">
        <v>8251</v>
      </c>
      <c r="J1385" s="12">
        <f>(K1385/86400)+25569+(-6/24)</f>
        <v>42726.824976851851</v>
      </c>
      <c r="K1385">
        <v>1482457678</v>
      </c>
      <c r="L1385" t="str">
        <f t="shared" si="43"/>
        <v>Dec</v>
      </c>
      <c r="M1385" s="12">
        <f>(N1385/86400)+25569+(-6/24)</f>
        <v>42706.824976851851</v>
      </c>
      <c r="N1385">
        <v>1480729678</v>
      </c>
      <c r="O1385" t="b">
        <v>0</v>
      </c>
      <c r="P1385">
        <v>93</v>
      </c>
      <c r="Q1385" t="b">
        <v>1</v>
      </c>
      <c r="R1385" t="s">
        <v>8276</v>
      </c>
      <c r="S1385" s="6">
        <f>F1385/E1385</f>
        <v>2.124090909090909</v>
      </c>
      <c r="T1385" s="7">
        <f>F1385/P1385</f>
        <v>50.247311827956992</v>
      </c>
      <c r="U1385" t="s">
        <v>8324</v>
      </c>
      <c r="V1385" t="s">
        <v>8325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 s="3">
        <f t="shared" si="42"/>
        <v>-843</v>
      </c>
      <c r="E1386">
        <v>3500</v>
      </c>
      <c r="F1386">
        <v>4343</v>
      </c>
      <c r="G1386" t="s">
        <v>8219</v>
      </c>
      <c r="H1386" t="s">
        <v>8224</v>
      </c>
      <c r="I1386" t="s">
        <v>8246</v>
      </c>
      <c r="J1386" s="12">
        <f>(K1386/86400)+25569+(-6/24)</f>
        <v>42190.485208333332</v>
      </c>
      <c r="K1386">
        <v>1436117922</v>
      </c>
      <c r="L1386" t="str">
        <f t="shared" si="43"/>
        <v>Jun</v>
      </c>
      <c r="M1386" s="12">
        <f>(N1386/86400)+25569+(-6/24)</f>
        <v>42160.485208333332</v>
      </c>
      <c r="N1386">
        <v>1433525922</v>
      </c>
      <c r="O1386" t="b">
        <v>0</v>
      </c>
      <c r="P1386">
        <v>63</v>
      </c>
      <c r="Q1386" t="b">
        <v>1</v>
      </c>
      <c r="R1386" t="s">
        <v>8276</v>
      </c>
      <c r="S1386" s="6">
        <f>F1386/E1386</f>
        <v>1.2408571428571429</v>
      </c>
      <c r="T1386" s="7">
        <f>F1386/P1386</f>
        <v>68.936507936507937</v>
      </c>
      <c r="U1386" t="s">
        <v>8324</v>
      </c>
      <c r="V1386" t="s">
        <v>8325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 s="3">
        <f t="shared" si="42"/>
        <v>-832.48999999999978</v>
      </c>
      <c r="E1387">
        <v>8000</v>
      </c>
      <c r="F1387">
        <v>8832.49</v>
      </c>
      <c r="G1387" t="s">
        <v>8219</v>
      </c>
      <c r="H1387" t="s">
        <v>8236</v>
      </c>
      <c r="I1387" t="s">
        <v>8249</v>
      </c>
      <c r="J1387" s="12">
        <f>(K1387/86400)+25569+(-6/24)</f>
        <v>42489.257638888885</v>
      </c>
      <c r="K1387">
        <v>1461931860</v>
      </c>
      <c r="L1387" t="str">
        <f t="shared" si="43"/>
        <v>Mar</v>
      </c>
      <c r="M1387" s="12">
        <f>(N1387/86400)+25569+(-6/24)</f>
        <v>42433.438900462963</v>
      </c>
      <c r="N1387">
        <v>1457109121</v>
      </c>
      <c r="O1387" t="b">
        <v>0</v>
      </c>
      <c r="P1387">
        <v>134</v>
      </c>
      <c r="Q1387" t="b">
        <v>1</v>
      </c>
      <c r="R1387" t="s">
        <v>8276</v>
      </c>
      <c r="S1387" s="6">
        <f>F1387/E1387</f>
        <v>1.10406125</v>
      </c>
      <c r="T1387" s="7">
        <f>F1387/P1387</f>
        <v>65.914104477611943</v>
      </c>
      <c r="U1387" t="s">
        <v>8324</v>
      </c>
      <c r="V1387" t="s">
        <v>8325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 s="3">
        <f t="shared" si="42"/>
        <v>-475</v>
      </c>
      <c r="E1388">
        <v>400</v>
      </c>
      <c r="F1388">
        <v>875</v>
      </c>
      <c r="G1388" t="s">
        <v>8219</v>
      </c>
      <c r="H1388" t="s">
        <v>8224</v>
      </c>
      <c r="I1388" t="s">
        <v>8246</v>
      </c>
      <c r="J1388" s="12">
        <f>(K1388/86400)+25569+(-6/24)</f>
        <v>42214.396863425922</v>
      </c>
      <c r="K1388">
        <v>1438183889</v>
      </c>
      <c r="L1388" t="str">
        <f t="shared" si="43"/>
        <v>Jun</v>
      </c>
      <c r="M1388" s="12">
        <f>(N1388/86400)+25569+(-6/24)</f>
        <v>42184.396863425922</v>
      </c>
      <c r="N1388">
        <v>1435591889</v>
      </c>
      <c r="O1388" t="b">
        <v>0</v>
      </c>
      <c r="P1388">
        <v>14</v>
      </c>
      <c r="Q1388" t="b">
        <v>1</v>
      </c>
      <c r="R1388" t="s">
        <v>8276</v>
      </c>
      <c r="S1388" s="6">
        <f>F1388/E1388</f>
        <v>2.1875</v>
      </c>
      <c r="T1388" s="7">
        <f>F1388/P1388</f>
        <v>62.5</v>
      </c>
      <c r="U1388" t="s">
        <v>8324</v>
      </c>
      <c r="V1388" t="s">
        <v>8325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 s="3">
        <f t="shared" si="42"/>
        <v>-1465</v>
      </c>
      <c r="E1389">
        <v>4000</v>
      </c>
      <c r="F1389">
        <v>5465</v>
      </c>
      <c r="G1389" t="s">
        <v>8219</v>
      </c>
      <c r="H1389" t="s">
        <v>8224</v>
      </c>
      <c r="I1389" t="s">
        <v>8246</v>
      </c>
      <c r="J1389" s="12">
        <f>(K1389/86400)+25569+(-6/24)</f>
        <v>42157.9375</v>
      </c>
      <c r="K1389">
        <v>1433305800</v>
      </c>
      <c r="L1389" t="str">
        <f t="shared" si="43"/>
        <v>May</v>
      </c>
      <c r="M1389" s="12">
        <f>(N1389/86400)+25569+(-6/24)</f>
        <v>42126.67123842593</v>
      </c>
      <c r="N1389">
        <v>1430604395</v>
      </c>
      <c r="O1389" t="b">
        <v>0</v>
      </c>
      <c r="P1389">
        <v>78</v>
      </c>
      <c r="Q1389" t="b">
        <v>1</v>
      </c>
      <c r="R1389" t="s">
        <v>8276</v>
      </c>
      <c r="S1389" s="6">
        <f>F1389/E1389</f>
        <v>1.36625</v>
      </c>
      <c r="T1389" s="7">
        <f>F1389/P1389</f>
        <v>70.064102564102569</v>
      </c>
      <c r="U1389" t="s">
        <v>8324</v>
      </c>
      <c r="V1389" t="s">
        <v>8325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 s="3">
        <f t="shared" si="42"/>
        <v>-1740.37</v>
      </c>
      <c r="E1390">
        <v>5000</v>
      </c>
      <c r="F1390">
        <v>6740.37</v>
      </c>
      <c r="G1390" t="s">
        <v>8219</v>
      </c>
      <c r="H1390" t="s">
        <v>8224</v>
      </c>
      <c r="I1390" t="s">
        <v>8246</v>
      </c>
      <c r="J1390" s="12">
        <f>(K1390/86400)+25569+(-6/24)</f>
        <v>42660.426388888889</v>
      </c>
      <c r="K1390">
        <v>1476720840</v>
      </c>
      <c r="L1390" t="str">
        <f t="shared" si="43"/>
        <v>Sep</v>
      </c>
      <c r="M1390" s="12">
        <f>(N1390/86400)+25569+(-6/24)</f>
        <v>42634.364780092597</v>
      </c>
      <c r="N1390">
        <v>1474469117</v>
      </c>
      <c r="O1390" t="b">
        <v>0</v>
      </c>
      <c r="P1390">
        <v>112</v>
      </c>
      <c r="Q1390" t="b">
        <v>1</v>
      </c>
      <c r="R1390" t="s">
        <v>8276</v>
      </c>
      <c r="S1390" s="6">
        <f>F1390/E1390</f>
        <v>1.348074</v>
      </c>
      <c r="T1390" s="7">
        <f>F1390/P1390</f>
        <v>60.181874999999998</v>
      </c>
      <c r="U1390" t="s">
        <v>8324</v>
      </c>
      <c r="V1390" t="s">
        <v>8325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 s="3">
        <f t="shared" si="42"/>
        <v>-227</v>
      </c>
      <c r="E1391">
        <v>500</v>
      </c>
      <c r="F1391">
        <v>727</v>
      </c>
      <c r="G1391" t="s">
        <v>8219</v>
      </c>
      <c r="H1391" t="s">
        <v>8225</v>
      </c>
      <c r="I1391" t="s">
        <v>8247</v>
      </c>
      <c r="J1391" s="12">
        <f>(K1391/86400)+25569+(-6/24)</f>
        <v>42595.230983796297</v>
      </c>
      <c r="K1391">
        <v>1471087957</v>
      </c>
      <c r="L1391" t="str">
        <f t="shared" si="43"/>
        <v>Jul</v>
      </c>
      <c r="M1391" s="12">
        <f>(N1391/86400)+25569+(-6/24)</f>
        <v>42565.230983796297</v>
      </c>
      <c r="N1391">
        <v>1468495957</v>
      </c>
      <c r="O1391" t="b">
        <v>0</v>
      </c>
      <c r="P1391">
        <v>34</v>
      </c>
      <c r="Q1391" t="b">
        <v>1</v>
      </c>
      <c r="R1391" t="s">
        <v>8276</v>
      </c>
      <c r="S1391" s="6">
        <f>F1391/E1391</f>
        <v>1.454</v>
      </c>
      <c r="T1391" s="7">
        <f>F1391/P1391</f>
        <v>21.382352941176471</v>
      </c>
      <c r="U1391" t="s">
        <v>8324</v>
      </c>
      <c r="V1391" t="s">
        <v>8325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 s="3">
        <f t="shared" si="42"/>
        <v>-255</v>
      </c>
      <c r="E1392">
        <v>2800</v>
      </c>
      <c r="F1392">
        <v>3055</v>
      </c>
      <c r="G1392" t="s">
        <v>8219</v>
      </c>
      <c r="H1392" t="s">
        <v>8224</v>
      </c>
      <c r="I1392" t="s">
        <v>8246</v>
      </c>
      <c r="J1392" s="12">
        <f>(K1392/86400)+25569+(-6/24)</f>
        <v>42121.466666666667</v>
      </c>
      <c r="K1392">
        <v>1430154720</v>
      </c>
      <c r="L1392" t="str">
        <f t="shared" si="43"/>
        <v>Mar</v>
      </c>
      <c r="M1392" s="12">
        <f>(N1392/86400)+25569+(-6/24)</f>
        <v>42087.553310185191</v>
      </c>
      <c r="N1392">
        <v>1427224606</v>
      </c>
      <c r="O1392" t="b">
        <v>0</v>
      </c>
      <c r="P1392">
        <v>19</v>
      </c>
      <c r="Q1392" t="b">
        <v>1</v>
      </c>
      <c r="R1392" t="s">
        <v>8276</v>
      </c>
      <c r="S1392" s="6">
        <f>F1392/E1392</f>
        <v>1.0910714285714285</v>
      </c>
      <c r="T1392" s="7">
        <f>F1392/P1392</f>
        <v>160.78947368421052</v>
      </c>
      <c r="U1392" t="s">
        <v>8324</v>
      </c>
      <c r="V1392" t="s">
        <v>8325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 s="3">
        <f t="shared" si="42"/>
        <v>-51</v>
      </c>
      <c r="E1393">
        <v>500</v>
      </c>
      <c r="F1393">
        <v>551</v>
      </c>
      <c r="G1393" t="s">
        <v>8219</v>
      </c>
      <c r="H1393" t="s">
        <v>8224</v>
      </c>
      <c r="I1393" t="s">
        <v>8246</v>
      </c>
      <c r="J1393" s="12">
        <f>(K1393/86400)+25569+(-6/24)</f>
        <v>42237.957638888889</v>
      </c>
      <c r="K1393">
        <v>1440219540</v>
      </c>
      <c r="L1393" t="str">
        <f t="shared" si="43"/>
        <v>Jul</v>
      </c>
      <c r="M1393" s="12">
        <f>(N1393/86400)+25569+(-6/24)</f>
        <v>42193.400671296295</v>
      </c>
      <c r="N1393">
        <v>1436369818</v>
      </c>
      <c r="O1393" t="b">
        <v>0</v>
      </c>
      <c r="P1393">
        <v>13</v>
      </c>
      <c r="Q1393" t="b">
        <v>1</v>
      </c>
      <c r="R1393" t="s">
        <v>8276</v>
      </c>
      <c r="S1393" s="6">
        <f>F1393/E1393</f>
        <v>1.1020000000000001</v>
      </c>
      <c r="T1393" s="7">
        <f>F1393/P1393</f>
        <v>42.384615384615387</v>
      </c>
      <c r="U1393" t="s">
        <v>8324</v>
      </c>
      <c r="V1393" t="s">
        <v>8325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 s="3">
        <f t="shared" si="42"/>
        <v>-341</v>
      </c>
      <c r="E1394">
        <v>2500</v>
      </c>
      <c r="F1394">
        <v>2841</v>
      </c>
      <c r="G1394" t="s">
        <v>8219</v>
      </c>
      <c r="H1394" t="s">
        <v>8224</v>
      </c>
      <c r="I1394" t="s">
        <v>8246</v>
      </c>
      <c r="J1394" s="12">
        <f>(K1394/86400)+25569+(-6/24)</f>
        <v>42431.904930555553</v>
      </c>
      <c r="K1394">
        <v>1456976586</v>
      </c>
      <c r="L1394" t="str">
        <f t="shared" si="43"/>
        <v>Jan</v>
      </c>
      <c r="M1394" s="12">
        <f>(N1394/86400)+25569+(-6/24)</f>
        <v>42400.904930555553</v>
      </c>
      <c r="N1394">
        <v>1454298186</v>
      </c>
      <c r="O1394" t="b">
        <v>0</v>
      </c>
      <c r="P1394">
        <v>104</v>
      </c>
      <c r="Q1394" t="b">
        <v>1</v>
      </c>
      <c r="R1394" t="s">
        <v>8276</v>
      </c>
      <c r="S1394" s="6">
        <f>F1394/E1394</f>
        <v>1.1364000000000001</v>
      </c>
      <c r="T1394" s="7">
        <f>F1394/P1394</f>
        <v>27.317307692307693</v>
      </c>
      <c r="U1394" t="s">
        <v>8324</v>
      </c>
      <c r="V1394" t="s">
        <v>8325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 s="3">
        <f t="shared" si="42"/>
        <v>-235</v>
      </c>
      <c r="E1395">
        <v>10000</v>
      </c>
      <c r="F1395">
        <v>10235</v>
      </c>
      <c r="G1395" t="s">
        <v>8219</v>
      </c>
      <c r="H1395" t="s">
        <v>8224</v>
      </c>
      <c r="I1395" t="s">
        <v>8246</v>
      </c>
      <c r="J1395" s="12">
        <f>(K1395/86400)+25569+(-6/24)</f>
        <v>42583.431979166664</v>
      </c>
      <c r="K1395">
        <v>1470068523</v>
      </c>
      <c r="L1395" t="str">
        <f t="shared" si="43"/>
        <v>Jul</v>
      </c>
      <c r="M1395" s="12">
        <f>(N1395/86400)+25569+(-6/24)</f>
        <v>42553.431979166664</v>
      </c>
      <c r="N1395">
        <v>1467476523</v>
      </c>
      <c r="O1395" t="b">
        <v>0</v>
      </c>
      <c r="P1395">
        <v>52</v>
      </c>
      <c r="Q1395" t="b">
        <v>1</v>
      </c>
      <c r="R1395" t="s">
        <v>8276</v>
      </c>
      <c r="S1395" s="6">
        <f>F1395/E1395</f>
        <v>1.0235000000000001</v>
      </c>
      <c r="T1395" s="7">
        <f>F1395/P1395</f>
        <v>196.82692307692307</v>
      </c>
      <c r="U1395" t="s">
        <v>8324</v>
      </c>
      <c r="V1395" t="s">
        <v>8325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 s="3">
        <f t="shared" si="42"/>
        <v>-166</v>
      </c>
      <c r="E1396">
        <v>750</v>
      </c>
      <c r="F1396">
        <v>916</v>
      </c>
      <c r="G1396" t="s">
        <v>8219</v>
      </c>
      <c r="H1396" t="s">
        <v>8224</v>
      </c>
      <c r="I1396" t="s">
        <v>8246</v>
      </c>
      <c r="J1396" s="12">
        <f>(K1396/86400)+25569+(-6/24)</f>
        <v>42794.875</v>
      </c>
      <c r="K1396">
        <v>1488337200</v>
      </c>
      <c r="L1396" t="str">
        <f t="shared" si="43"/>
        <v>Jan</v>
      </c>
      <c r="M1396" s="12">
        <f>(N1396/86400)+25569+(-6/24)</f>
        <v>42751.894976851851</v>
      </c>
      <c r="N1396">
        <v>1484623726</v>
      </c>
      <c r="O1396" t="b">
        <v>0</v>
      </c>
      <c r="P1396">
        <v>17</v>
      </c>
      <c r="Q1396" t="b">
        <v>1</v>
      </c>
      <c r="R1396" t="s">
        <v>8276</v>
      </c>
      <c r="S1396" s="6">
        <f>F1396/E1396</f>
        <v>1.2213333333333334</v>
      </c>
      <c r="T1396" s="7">
        <f>F1396/P1396</f>
        <v>53.882352941176471</v>
      </c>
      <c r="U1396" t="s">
        <v>8324</v>
      </c>
      <c r="V1396" t="s">
        <v>8325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 s="3">
        <f t="shared" si="42"/>
        <v>-416</v>
      </c>
      <c r="E1397">
        <v>3500</v>
      </c>
      <c r="F1397">
        <v>3916</v>
      </c>
      <c r="G1397" t="s">
        <v>8219</v>
      </c>
      <c r="H1397" t="s">
        <v>8224</v>
      </c>
      <c r="I1397" t="s">
        <v>8246</v>
      </c>
      <c r="J1397" s="12">
        <f>(K1397/86400)+25569+(-6/24)</f>
        <v>42749.65834490741</v>
      </c>
      <c r="K1397">
        <v>1484430481</v>
      </c>
      <c r="L1397" t="str">
        <f t="shared" si="43"/>
        <v>Dec</v>
      </c>
      <c r="M1397" s="12">
        <f>(N1397/86400)+25569+(-6/24)</f>
        <v>42719.65834490741</v>
      </c>
      <c r="N1397">
        <v>1481838481</v>
      </c>
      <c r="O1397" t="b">
        <v>0</v>
      </c>
      <c r="P1397">
        <v>82</v>
      </c>
      <c r="Q1397" t="b">
        <v>1</v>
      </c>
      <c r="R1397" t="s">
        <v>8276</v>
      </c>
      <c r="S1397" s="6">
        <f>F1397/E1397</f>
        <v>1.1188571428571428</v>
      </c>
      <c r="T1397" s="7">
        <f>F1397/P1397</f>
        <v>47.756097560975611</v>
      </c>
      <c r="U1397" t="s">
        <v>8324</v>
      </c>
      <c r="V1397" t="s">
        <v>8325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 s="3">
        <f t="shared" si="42"/>
        <v>-438</v>
      </c>
      <c r="E1398">
        <v>6000</v>
      </c>
      <c r="F1398">
        <v>6438</v>
      </c>
      <c r="G1398" t="s">
        <v>8219</v>
      </c>
      <c r="H1398" t="s">
        <v>8224</v>
      </c>
      <c r="I1398" t="s">
        <v>8246</v>
      </c>
      <c r="J1398" s="12">
        <f>(K1398/86400)+25569+(-6/24)</f>
        <v>42048.74863425926</v>
      </c>
      <c r="K1398">
        <v>1423871882</v>
      </c>
      <c r="L1398" t="str">
        <f t="shared" si="43"/>
        <v>Jan</v>
      </c>
      <c r="M1398" s="12">
        <f>(N1398/86400)+25569+(-6/24)</f>
        <v>42018.74863425926</v>
      </c>
      <c r="N1398">
        <v>1421279882</v>
      </c>
      <c r="O1398" t="b">
        <v>0</v>
      </c>
      <c r="P1398">
        <v>73</v>
      </c>
      <c r="Q1398" t="b">
        <v>1</v>
      </c>
      <c r="R1398" t="s">
        <v>8276</v>
      </c>
      <c r="S1398" s="6">
        <f>F1398/E1398</f>
        <v>1.073</v>
      </c>
      <c r="T1398" s="7">
        <f>F1398/P1398</f>
        <v>88.191780821917803</v>
      </c>
      <c r="U1398" t="s">
        <v>8324</v>
      </c>
      <c r="V1398" t="s">
        <v>8325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 s="3">
        <f t="shared" si="42"/>
        <v>-1385</v>
      </c>
      <c r="E1399">
        <v>10000</v>
      </c>
      <c r="F1399">
        <v>11385</v>
      </c>
      <c r="G1399" t="s">
        <v>8219</v>
      </c>
      <c r="H1399" t="s">
        <v>8224</v>
      </c>
      <c r="I1399" t="s">
        <v>8246</v>
      </c>
      <c r="J1399" s="12">
        <f>(K1399/86400)+25569+(-6/24)</f>
        <v>42670.638194444444</v>
      </c>
      <c r="K1399">
        <v>1477603140</v>
      </c>
      <c r="L1399" t="str">
        <f t="shared" si="43"/>
        <v>Sep</v>
      </c>
      <c r="M1399" s="12">
        <f>(N1399/86400)+25569+(-6/24)</f>
        <v>42640.667939814812</v>
      </c>
      <c r="N1399">
        <v>1475013710</v>
      </c>
      <c r="O1399" t="b">
        <v>0</v>
      </c>
      <c r="P1399">
        <v>158</v>
      </c>
      <c r="Q1399" t="b">
        <v>1</v>
      </c>
      <c r="R1399" t="s">
        <v>8276</v>
      </c>
      <c r="S1399" s="6">
        <f>F1399/E1399</f>
        <v>1.1385000000000001</v>
      </c>
      <c r="T1399" s="7">
        <f>F1399/P1399</f>
        <v>72.056962025316452</v>
      </c>
      <c r="U1399" t="s">
        <v>8324</v>
      </c>
      <c r="V1399" t="s">
        <v>8325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 s="3">
        <f t="shared" si="42"/>
        <v>-426</v>
      </c>
      <c r="E1400">
        <v>4400</v>
      </c>
      <c r="F1400">
        <v>4826</v>
      </c>
      <c r="G1400" t="s">
        <v>8219</v>
      </c>
      <c r="H1400" t="s">
        <v>8224</v>
      </c>
      <c r="I1400" t="s">
        <v>8246</v>
      </c>
      <c r="J1400" s="12">
        <f>(K1400/86400)+25569+(-6/24)</f>
        <v>42556.624236111107</v>
      </c>
      <c r="K1400">
        <v>1467752334</v>
      </c>
      <c r="L1400" t="str">
        <f t="shared" si="43"/>
        <v>Jun</v>
      </c>
      <c r="M1400" s="12">
        <f>(N1400/86400)+25569+(-6/24)</f>
        <v>42526.624236111107</v>
      </c>
      <c r="N1400">
        <v>1465160334</v>
      </c>
      <c r="O1400" t="b">
        <v>0</v>
      </c>
      <c r="P1400">
        <v>65</v>
      </c>
      <c r="Q1400" t="b">
        <v>1</v>
      </c>
      <c r="R1400" t="s">
        <v>8276</v>
      </c>
      <c r="S1400" s="6">
        <f>F1400/E1400</f>
        <v>1.0968181818181819</v>
      </c>
      <c r="T1400" s="7">
        <f>F1400/P1400</f>
        <v>74.246153846153845</v>
      </c>
      <c r="U1400" t="s">
        <v>8324</v>
      </c>
      <c r="V1400" t="s">
        <v>8325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 s="3">
        <f t="shared" si="42"/>
        <v>-2353</v>
      </c>
      <c r="E1401">
        <v>9000</v>
      </c>
      <c r="F1401">
        <v>11353</v>
      </c>
      <c r="G1401" t="s">
        <v>8219</v>
      </c>
      <c r="H1401" t="s">
        <v>8224</v>
      </c>
      <c r="I1401" t="s">
        <v>8246</v>
      </c>
      <c r="J1401" s="12">
        <f>(K1401/86400)+25569+(-6/24)</f>
        <v>41918.754317129627</v>
      </c>
      <c r="K1401">
        <v>1412640373</v>
      </c>
      <c r="L1401" t="str">
        <f t="shared" si="43"/>
        <v>Sep</v>
      </c>
      <c r="M1401" s="12">
        <f>(N1401/86400)+25569+(-6/24)</f>
        <v>41888.754317129627</v>
      </c>
      <c r="N1401">
        <v>1410048373</v>
      </c>
      <c r="O1401" t="b">
        <v>0</v>
      </c>
      <c r="P1401">
        <v>184</v>
      </c>
      <c r="Q1401" t="b">
        <v>1</v>
      </c>
      <c r="R1401" t="s">
        <v>8276</v>
      </c>
      <c r="S1401" s="6">
        <f>F1401/E1401</f>
        <v>1.2614444444444444</v>
      </c>
      <c r="T1401" s="7">
        <f>F1401/P1401</f>
        <v>61.701086956521742</v>
      </c>
      <c r="U1401" t="s">
        <v>8324</v>
      </c>
      <c r="V1401" t="s">
        <v>8325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 s="3">
        <f t="shared" si="42"/>
        <v>-236</v>
      </c>
      <c r="E1402">
        <v>350</v>
      </c>
      <c r="F1402">
        <v>586</v>
      </c>
      <c r="G1402" t="s">
        <v>8219</v>
      </c>
      <c r="H1402" t="s">
        <v>8225</v>
      </c>
      <c r="I1402" t="s">
        <v>8247</v>
      </c>
      <c r="J1402" s="12">
        <f>(K1402/86400)+25569+(-6/24)</f>
        <v>42532.979166666672</v>
      </c>
      <c r="K1402">
        <v>1465709400</v>
      </c>
      <c r="L1402" t="str">
        <f t="shared" si="43"/>
        <v>May</v>
      </c>
      <c r="M1402" s="12">
        <f>(N1402/86400)+25569+(-6/24)</f>
        <v>42498.091122685189</v>
      </c>
      <c r="N1402">
        <v>1462695073</v>
      </c>
      <c r="O1402" t="b">
        <v>0</v>
      </c>
      <c r="P1402">
        <v>34</v>
      </c>
      <c r="Q1402" t="b">
        <v>1</v>
      </c>
      <c r="R1402" t="s">
        <v>8276</v>
      </c>
      <c r="S1402" s="6">
        <f>F1402/E1402</f>
        <v>1.6742857142857144</v>
      </c>
      <c r="T1402" s="7">
        <f>F1402/P1402</f>
        <v>17.235294117647058</v>
      </c>
      <c r="U1402" t="s">
        <v>8324</v>
      </c>
      <c r="V1402" t="s">
        <v>8325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 s="3">
        <f t="shared" si="42"/>
        <v>-9913</v>
      </c>
      <c r="E1403">
        <v>2500</v>
      </c>
      <c r="F1403">
        <v>12413</v>
      </c>
      <c r="G1403" t="s">
        <v>8219</v>
      </c>
      <c r="H1403" t="s">
        <v>8224</v>
      </c>
      <c r="I1403" t="s">
        <v>8246</v>
      </c>
      <c r="J1403" s="12">
        <f>(K1403/86400)+25569+(-6/24)</f>
        <v>41420.74622685185</v>
      </c>
      <c r="K1403">
        <v>1369612474</v>
      </c>
      <c r="L1403" t="str">
        <f t="shared" si="43"/>
        <v>May</v>
      </c>
      <c r="M1403" s="12">
        <f>(N1403/86400)+25569+(-6/24)</f>
        <v>41399.74622685185</v>
      </c>
      <c r="N1403">
        <v>1367798074</v>
      </c>
      <c r="O1403" t="b">
        <v>0</v>
      </c>
      <c r="P1403">
        <v>240</v>
      </c>
      <c r="Q1403" t="b">
        <v>1</v>
      </c>
      <c r="R1403" t="s">
        <v>8276</v>
      </c>
      <c r="S1403" s="6">
        <f>F1403/E1403</f>
        <v>4.9652000000000003</v>
      </c>
      <c r="T1403" s="7">
        <f>F1403/P1403</f>
        <v>51.720833333333331</v>
      </c>
      <c r="U1403" t="s">
        <v>8324</v>
      </c>
      <c r="V1403" t="s">
        <v>8325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 s="3">
        <f t="shared" si="42"/>
        <v>-229</v>
      </c>
      <c r="E1404">
        <v>2500</v>
      </c>
      <c r="F1404">
        <v>2729</v>
      </c>
      <c r="G1404" t="s">
        <v>8219</v>
      </c>
      <c r="H1404" t="s">
        <v>8225</v>
      </c>
      <c r="I1404" t="s">
        <v>8247</v>
      </c>
      <c r="J1404" s="12">
        <f>(K1404/86400)+25569+(-6/24)</f>
        <v>42124.761701388888</v>
      </c>
      <c r="K1404">
        <v>1430439411</v>
      </c>
      <c r="L1404" t="str">
        <f t="shared" si="43"/>
        <v>Mar</v>
      </c>
      <c r="M1404" s="12">
        <f>(N1404/86400)+25569+(-6/24)</f>
        <v>42064.803368055553</v>
      </c>
      <c r="N1404">
        <v>1425259011</v>
      </c>
      <c r="O1404" t="b">
        <v>0</v>
      </c>
      <c r="P1404">
        <v>113</v>
      </c>
      <c r="Q1404" t="b">
        <v>1</v>
      </c>
      <c r="R1404" t="s">
        <v>8276</v>
      </c>
      <c r="S1404" s="6">
        <f>F1404/E1404</f>
        <v>1.0915999999999999</v>
      </c>
      <c r="T1404" s="7">
        <f>F1404/P1404</f>
        <v>24.150442477876105</v>
      </c>
      <c r="U1404" t="s">
        <v>8324</v>
      </c>
      <c r="V1404" t="s">
        <v>8325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 s="3">
        <f t="shared" si="42"/>
        <v>-103</v>
      </c>
      <c r="E1405">
        <v>4000</v>
      </c>
      <c r="F1405">
        <v>4103</v>
      </c>
      <c r="G1405" t="s">
        <v>8219</v>
      </c>
      <c r="H1405" t="s">
        <v>8224</v>
      </c>
      <c r="I1405" t="s">
        <v>8246</v>
      </c>
      <c r="J1405" s="12">
        <f>(K1405/86400)+25569+(-6/24)</f>
        <v>41480.812905092593</v>
      </c>
      <c r="K1405">
        <v>1374802235</v>
      </c>
      <c r="L1405" t="str">
        <f t="shared" si="43"/>
        <v>Jun</v>
      </c>
      <c r="M1405" s="12">
        <f>(N1405/86400)+25569+(-6/24)</f>
        <v>41450.812905092593</v>
      </c>
      <c r="N1405">
        <v>1372210235</v>
      </c>
      <c r="O1405" t="b">
        <v>0</v>
      </c>
      <c r="P1405">
        <v>66</v>
      </c>
      <c r="Q1405" t="b">
        <v>1</v>
      </c>
      <c r="R1405" t="s">
        <v>8276</v>
      </c>
      <c r="S1405" s="6">
        <f>F1405/E1405</f>
        <v>1.0257499999999999</v>
      </c>
      <c r="T1405" s="7">
        <f>F1405/P1405</f>
        <v>62.166666666666664</v>
      </c>
      <c r="U1405" t="s">
        <v>8324</v>
      </c>
      <c r="V1405" t="s">
        <v>8325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 s="3">
        <f t="shared" si="42"/>
        <v>14259</v>
      </c>
      <c r="E1406">
        <v>14500</v>
      </c>
      <c r="F1406">
        <v>241</v>
      </c>
      <c r="G1406" t="s">
        <v>8221</v>
      </c>
      <c r="H1406" t="s">
        <v>8225</v>
      </c>
      <c r="I1406" t="s">
        <v>8247</v>
      </c>
      <c r="J1406" s="12">
        <f>(K1406/86400)+25569+(-6/24)</f>
        <v>42057.260243055556</v>
      </c>
      <c r="K1406">
        <v>1424607285</v>
      </c>
      <c r="L1406" t="str">
        <f t="shared" si="43"/>
        <v>Jan</v>
      </c>
      <c r="M1406" s="12">
        <f>(N1406/86400)+25569+(-6/24)</f>
        <v>42032.260243055556</v>
      </c>
      <c r="N1406">
        <v>1422447285</v>
      </c>
      <c r="O1406" t="b">
        <v>1</v>
      </c>
      <c r="P1406">
        <v>5</v>
      </c>
      <c r="Q1406" t="b">
        <v>0</v>
      </c>
      <c r="R1406" t="s">
        <v>8287</v>
      </c>
      <c r="S1406" s="6">
        <f>F1406/E1406</f>
        <v>1.6620689655172414E-2</v>
      </c>
      <c r="T1406" s="7">
        <f>F1406/P1406</f>
        <v>48.2</v>
      </c>
      <c r="U1406" t="s">
        <v>8321</v>
      </c>
      <c r="V1406" t="s">
        <v>8340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 s="3">
        <f t="shared" si="42"/>
        <v>24895</v>
      </c>
      <c r="E1407">
        <v>25000</v>
      </c>
      <c r="F1407">
        <v>105</v>
      </c>
      <c r="G1407" t="s">
        <v>8221</v>
      </c>
      <c r="H1407" t="s">
        <v>8224</v>
      </c>
      <c r="I1407" t="s">
        <v>8246</v>
      </c>
      <c r="J1407" s="12">
        <f>(K1407/86400)+25569+(-6/24)</f>
        <v>41971.472233796296</v>
      </c>
      <c r="K1407">
        <v>1417195201</v>
      </c>
      <c r="L1407" t="str">
        <f t="shared" si="43"/>
        <v>Oct</v>
      </c>
      <c r="M1407" s="12">
        <f>(N1407/86400)+25569+(-6/24)</f>
        <v>41941.430567129632</v>
      </c>
      <c r="N1407">
        <v>1414599601</v>
      </c>
      <c r="O1407" t="b">
        <v>1</v>
      </c>
      <c r="P1407">
        <v>17</v>
      </c>
      <c r="Q1407" t="b">
        <v>0</v>
      </c>
      <c r="R1407" t="s">
        <v>8287</v>
      </c>
      <c r="S1407" s="6">
        <f>F1407/E1407</f>
        <v>4.1999999999999997E-3</v>
      </c>
      <c r="T1407" s="7">
        <f>F1407/P1407</f>
        <v>6.1764705882352944</v>
      </c>
      <c r="U1407" t="s">
        <v>8321</v>
      </c>
      <c r="V1407" t="s">
        <v>8340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 s="3">
        <f t="shared" si="42"/>
        <v>11985</v>
      </c>
      <c r="E1408">
        <v>12000</v>
      </c>
      <c r="F1408">
        <v>15</v>
      </c>
      <c r="G1408" t="s">
        <v>8221</v>
      </c>
      <c r="H1408" t="s">
        <v>8237</v>
      </c>
      <c r="I1408" t="s">
        <v>8249</v>
      </c>
      <c r="J1408" s="12">
        <f>(K1408/86400)+25569+(-6/24)</f>
        <v>42350.166666666672</v>
      </c>
      <c r="K1408">
        <v>1449914400</v>
      </c>
      <c r="L1408" t="str">
        <f t="shared" si="43"/>
        <v>Oct</v>
      </c>
      <c r="M1408" s="12">
        <f>(N1408/86400)+25569+(-6/24)</f>
        <v>42297.182951388888</v>
      </c>
      <c r="N1408">
        <v>1445336607</v>
      </c>
      <c r="O1408" t="b">
        <v>0</v>
      </c>
      <c r="P1408">
        <v>3</v>
      </c>
      <c r="Q1408" t="b">
        <v>0</v>
      </c>
      <c r="R1408" t="s">
        <v>8287</v>
      </c>
      <c r="S1408" s="6">
        <f>F1408/E1408</f>
        <v>1.25E-3</v>
      </c>
      <c r="T1408" s="7">
        <f>F1408/P1408</f>
        <v>5</v>
      </c>
      <c r="U1408" t="s">
        <v>8321</v>
      </c>
      <c r="V1408" t="s">
        <v>8340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 s="3">
        <f t="shared" si="42"/>
        <v>2985</v>
      </c>
      <c r="E1409">
        <v>3000</v>
      </c>
      <c r="F1409">
        <v>15</v>
      </c>
      <c r="G1409" t="s">
        <v>8221</v>
      </c>
      <c r="H1409" t="s">
        <v>8224</v>
      </c>
      <c r="I1409" t="s">
        <v>8246</v>
      </c>
      <c r="J1409" s="12">
        <f>(K1409/86400)+25569+(-6/24)</f>
        <v>41863.286782407406</v>
      </c>
      <c r="K1409">
        <v>1407847978</v>
      </c>
      <c r="L1409" t="str">
        <f t="shared" si="43"/>
        <v>Jul</v>
      </c>
      <c r="M1409" s="12">
        <f>(N1409/86400)+25569+(-6/24)</f>
        <v>41838.286782407406</v>
      </c>
      <c r="N1409">
        <v>1405687978</v>
      </c>
      <c r="O1409" t="b">
        <v>0</v>
      </c>
      <c r="P1409">
        <v>2</v>
      </c>
      <c r="Q1409" t="b">
        <v>0</v>
      </c>
      <c r="R1409" t="s">
        <v>8287</v>
      </c>
      <c r="S1409" s="6">
        <f>F1409/E1409</f>
        <v>5.0000000000000001E-3</v>
      </c>
      <c r="T1409" s="7">
        <f>F1409/P1409</f>
        <v>7.5</v>
      </c>
      <c r="U1409" t="s">
        <v>8321</v>
      </c>
      <c r="V1409" t="s">
        <v>8340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 s="3">
        <f t="shared" si="42"/>
        <v>928</v>
      </c>
      <c r="E1410">
        <v>1000</v>
      </c>
      <c r="F1410">
        <v>72</v>
      </c>
      <c r="G1410" t="s">
        <v>8221</v>
      </c>
      <c r="H1410" t="s">
        <v>8225</v>
      </c>
      <c r="I1410" t="s">
        <v>8247</v>
      </c>
      <c r="J1410" s="12">
        <f>(K1410/86400)+25569+(-6/24)</f>
        <v>42321.663842592592</v>
      </c>
      <c r="K1410">
        <v>1447451756</v>
      </c>
      <c r="L1410" t="str">
        <f t="shared" si="43"/>
        <v>Oct</v>
      </c>
      <c r="M1410" s="12">
        <f>(N1410/86400)+25569+(-6/24)</f>
        <v>42291.622175925921</v>
      </c>
      <c r="N1410">
        <v>1444856156</v>
      </c>
      <c r="O1410" t="b">
        <v>0</v>
      </c>
      <c r="P1410">
        <v>6</v>
      </c>
      <c r="Q1410" t="b">
        <v>0</v>
      </c>
      <c r="R1410" t="s">
        <v>8287</v>
      </c>
      <c r="S1410" s="6">
        <f>F1410/E1410</f>
        <v>7.1999999999999995E-2</v>
      </c>
      <c r="T1410" s="7">
        <f>F1410/P1410</f>
        <v>12</v>
      </c>
      <c r="U1410" t="s">
        <v>8321</v>
      </c>
      <c r="V1410" t="s">
        <v>8340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 s="3">
        <f t="shared" ref="D1411:D1474" si="44">E1411-F1411</f>
        <v>4000</v>
      </c>
      <c r="E1411">
        <v>4000</v>
      </c>
      <c r="F1411">
        <v>0</v>
      </c>
      <c r="G1411" t="s">
        <v>8221</v>
      </c>
      <c r="H1411" t="s">
        <v>8224</v>
      </c>
      <c r="I1411" t="s">
        <v>8246</v>
      </c>
      <c r="J1411" s="12">
        <f>(K1411/86400)+25569+(-6/24)</f>
        <v>42004.925173611111</v>
      </c>
      <c r="K1411">
        <v>1420085535</v>
      </c>
      <c r="L1411" t="str">
        <f t="shared" ref="L1411:L1474" si="45">TEXT(M1411,"mmm")</f>
        <v>Nov</v>
      </c>
      <c r="M1411" s="12">
        <f>(N1411/86400)+25569+(-6/24)</f>
        <v>41944.883506944447</v>
      </c>
      <c r="N1411">
        <v>1414897935</v>
      </c>
      <c r="O1411" t="b">
        <v>0</v>
      </c>
      <c r="P1411">
        <v>0</v>
      </c>
      <c r="Q1411" t="b">
        <v>0</v>
      </c>
      <c r="R1411" t="s">
        <v>8287</v>
      </c>
      <c r="S1411" s="6">
        <f>F1411/E1411</f>
        <v>0</v>
      </c>
      <c r="T1411" s="9" t="s">
        <v>7235</v>
      </c>
      <c r="U1411" t="s">
        <v>8321</v>
      </c>
      <c r="V1411" t="s">
        <v>8340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 s="3">
        <f t="shared" si="44"/>
        <v>5999</v>
      </c>
      <c r="E1412">
        <v>6000</v>
      </c>
      <c r="F1412">
        <v>1</v>
      </c>
      <c r="G1412" t="s">
        <v>8221</v>
      </c>
      <c r="H1412" t="s">
        <v>8237</v>
      </c>
      <c r="I1412" t="s">
        <v>8249</v>
      </c>
      <c r="J1412" s="12">
        <f>(K1412/86400)+25569+(-6/24)</f>
        <v>42524.068518518514</v>
      </c>
      <c r="K1412">
        <v>1464939520</v>
      </c>
      <c r="L1412" t="str">
        <f t="shared" si="45"/>
        <v>Apr</v>
      </c>
      <c r="M1412" s="12">
        <f>(N1412/86400)+25569+(-6/24)</f>
        <v>42479.068518518514</v>
      </c>
      <c r="N1412">
        <v>1461051520</v>
      </c>
      <c r="O1412" t="b">
        <v>0</v>
      </c>
      <c r="P1412">
        <v>1</v>
      </c>
      <c r="Q1412" t="b">
        <v>0</v>
      </c>
      <c r="R1412" t="s">
        <v>8287</v>
      </c>
      <c r="S1412" s="6">
        <f>F1412/E1412</f>
        <v>1.6666666666666666E-4</v>
      </c>
      <c r="T1412" s="7">
        <f>F1412/P1412</f>
        <v>1</v>
      </c>
      <c r="U1412" t="s">
        <v>8321</v>
      </c>
      <c r="V1412" t="s">
        <v>8340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 s="3">
        <f t="shared" si="44"/>
        <v>2993</v>
      </c>
      <c r="E1413">
        <v>3000</v>
      </c>
      <c r="F1413">
        <v>7</v>
      </c>
      <c r="G1413" t="s">
        <v>8221</v>
      </c>
      <c r="H1413" t="s">
        <v>8225</v>
      </c>
      <c r="I1413" t="s">
        <v>8247</v>
      </c>
      <c r="J1413" s="12">
        <f>(K1413/86400)+25569+(-6/24)</f>
        <v>42040.809027777781</v>
      </c>
      <c r="K1413">
        <v>1423185900</v>
      </c>
      <c r="L1413" t="str">
        <f t="shared" si="45"/>
        <v>Jan</v>
      </c>
      <c r="M1413" s="12">
        <f>(N1413/86400)+25569+(-6/24)</f>
        <v>42012.809027777781</v>
      </c>
      <c r="N1413">
        <v>1420766700</v>
      </c>
      <c r="O1413" t="b">
        <v>0</v>
      </c>
      <c r="P1413">
        <v>3</v>
      </c>
      <c r="Q1413" t="b">
        <v>0</v>
      </c>
      <c r="R1413" t="s">
        <v>8287</v>
      </c>
      <c r="S1413" s="6">
        <f>F1413/E1413</f>
        <v>2.3333333333333335E-3</v>
      </c>
      <c r="T1413" s="7">
        <f>F1413/P1413</f>
        <v>2.3333333333333335</v>
      </c>
      <c r="U1413" t="s">
        <v>8321</v>
      </c>
      <c r="V1413" t="s">
        <v>8340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 s="3">
        <f t="shared" si="44"/>
        <v>6680</v>
      </c>
      <c r="E1414">
        <v>7000</v>
      </c>
      <c r="F1414">
        <v>320</v>
      </c>
      <c r="G1414" t="s">
        <v>8221</v>
      </c>
      <c r="H1414" t="s">
        <v>8224</v>
      </c>
      <c r="I1414" t="s">
        <v>8246</v>
      </c>
      <c r="J1414" s="12">
        <f>(K1414/86400)+25569+(-6/24)</f>
        <v>41976.813645833332</v>
      </c>
      <c r="K1414">
        <v>1417656699</v>
      </c>
      <c r="L1414" t="str">
        <f t="shared" si="45"/>
        <v>Nov</v>
      </c>
      <c r="M1414" s="12">
        <f>(N1414/86400)+25569+(-6/24)</f>
        <v>41946.813645833332</v>
      </c>
      <c r="N1414">
        <v>1415064699</v>
      </c>
      <c r="O1414" t="b">
        <v>0</v>
      </c>
      <c r="P1414">
        <v>13</v>
      </c>
      <c r="Q1414" t="b">
        <v>0</v>
      </c>
      <c r="R1414" t="s">
        <v>8287</v>
      </c>
      <c r="S1414" s="6">
        <f>F1414/E1414</f>
        <v>4.5714285714285714E-2</v>
      </c>
      <c r="T1414" s="7">
        <f>F1414/P1414</f>
        <v>24.615384615384617</v>
      </c>
      <c r="U1414" t="s">
        <v>8321</v>
      </c>
      <c r="V1414" t="s">
        <v>8340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 s="3">
        <f t="shared" si="44"/>
        <v>1900</v>
      </c>
      <c r="E1415">
        <v>2000</v>
      </c>
      <c r="F1415">
        <v>100</v>
      </c>
      <c r="G1415" t="s">
        <v>8221</v>
      </c>
      <c r="H1415" t="s">
        <v>8237</v>
      </c>
      <c r="I1415" t="s">
        <v>8249</v>
      </c>
      <c r="J1415" s="12">
        <f>(K1415/86400)+25569+(-6/24)</f>
        <v>42420.187152777777</v>
      </c>
      <c r="K1415">
        <v>1455964170</v>
      </c>
      <c r="L1415" t="str">
        <f t="shared" si="45"/>
        <v>Dec</v>
      </c>
      <c r="M1415" s="12">
        <f>(N1415/86400)+25569+(-6/24)</f>
        <v>42360.187152777777</v>
      </c>
      <c r="N1415">
        <v>1450780170</v>
      </c>
      <c r="O1415" t="b">
        <v>0</v>
      </c>
      <c r="P1415">
        <v>1</v>
      </c>
      <c r="Q1415" t="b">
        <v>0</v>
      </c>
      <c r="R1415" t="s">
        <v>8287</v>
      </c>
      <c r="S1415" s="6">
        <f>F1415/E1415</f>
        <v>0.05</v>
      </c>
      <c r="T1415" s="7">
        <f>F1415/P1415</f>
        <v>100</v>
      </c>
      <c r="U1415" t="s">
        <v>8321</v>
      </c>
      <c r="V1415" t="s">
        <v>8340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 s="3">
        <f t="shared" si="44"/>
        <v>499</v>
      </c>
      <c r="E1416">
        <v>500</v>
      </c>
      <c r="F1416">
        <v>1</v>
      </c>
      <c r="G1416" t="s">
        <v>8221</v>
      </c>
      <c r="H1416" t="s">
        <v>8224</v>
      </c>
      <c r="I1416" t="s">
        <v>8246</v>
      </c>
      <c r="J1416" s="12">
        <f>(K1416/86400)+25569+(-6/24)</f>
        <v>42738.00309027778</v>
      </c>
      <c r="K1416">
        <v>1483423467</v>
      </c>
      <c r="L1416" t="str">
        <f t="shared" si="45"/>
        <v>Dec</v>
      </c>
      <c r="M1416" s="12">
        <f>(N1416/86400)+25569+(-6/24)</f>
        <v>42708.00309027778</v>
      </c>
      <c r="N1416">
        <v>1480831467</v>
      </c>
      <c r="O1416" t="b">
        <v>0</v>
      </c>
      <c r="P1416">
        <v>1</v>
      </c>
      <c r="Q1416" t="b">
        <v>0</v>
      </c>
      <c r="R1416" t="s">
        <v>8287</v>
      </c>
      <c r="S1416" s="6">
        <f>F1416/E1416</f>
        <v>2E-3</v>
      </c>
      <c r="T1416" s="7">
        <f>F1416/P1416</f>
        <v>1</v>
      </c>
      <c r="U1416" t="s">
        <v>8321</v>
      </c>
      <c r="V1416" t="s">
        <v>8340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 s="3">
        <f t="shared" si="44"/>
        <v>3600</v>
      </c>
      <c r="E1417">
        <v>4400</v>
      </c>
      <c r="F1417">
        <v>800</v>
      </c>
      <c r="G1417" t="s">
        <v>8221</v>
      </c>
      <c r="H1417" t="s">
        <v>8224</v>
      </c>
      <c r="I1417" t="s">
        <v>8246</v>
      </c>
      <c r="J1417" s="12">
        <f>(K1417/86400)+25569+(-6/24)</f>
        <v>42232.425821759258</v>
      </c>
      <c r="K1417">
        <v>1439741591</v>
      </c>
      <c r="L1417" t="str">
        <f t="shared" si="45"/>
        <v>Jul</v>
      </c>
      <c r="M1417" s="12">
        <f>(N1417/86400)+25569+(-6/24)</f>
        <v>42192.425821759258</v>
      </c>
      <c r="N1417">
        <v>1436285591</v>
      </c>
      <c r="O1417" t="b">
        <v>0</v>
      </c>
      <c r="P1417">
        <v>9</v>
      </c>
      <c r="Q1417" t="b">
        <v>0</v>
      </c>
      <c r="R1417" t="s">
        <v>8287</v>
      </c>
      <c r="S1417" s="6">
        <f>F1417/E1417</f>
        <v>0.18181818181818182</v>
      </c>
      <c r="T1417" s="7">
        <f>F1417/P1417</f>
        <v>88.888888888888886</v>
      </c>
      <c r="U1417" t="s">
        <v>8321</v>
      </c>
      <c r="V1417" t="s">
        <v>8340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 s="3">
        <f t="shared" si="44"/>
        <v>50000</v>
      </c>
      <c r="E1418">
        <v>50000</v>
      </c>
      <c r="F1418">
        <v>0</v>
      </c>
      <c r="G1418" t="s">
        <v>8221</v>
      </c>
      <c r="H1418" t="s">
        <v>8224</v>
      </c>
      <c r="I1418" t="s">
        <v>8246</v>
      </c>
      <c r="J1418" s="12">
        <f>(K1418/86400)+25569+(-6/24)</f>
        <v>42329.717812499999</v>
      </c>
      <c r="K1418">
        <v>1448147619</v>
      </c>
      <c r="L1418" t="str">
        <f t="shared" si="45"/>
        <v>Oct</v>
      </c>
      <c r="M1418" s="12">
        <f>(N1418/86400)+25569+(-6/24)</f>
        <v>42299.676145833335</v>
      </c>
      <c r="N1418">
        <v>1445552019</v>
      </c>
      <c r="O1418" t="b">
        <v>0</v>
      </c>
      <c r="P1418">
        <v>0</v>
      </c>
      <c r="Q1418" t="b">
        <v>0</v>
      </c>
      <c r="R1418" t="s">
        <v>8287</v>
      </c>
      <c r="S1418" s="6">
        <f>F1418/E1418</f>
        <v>0</v>
      </c>
      <c r="T1418" s="9" t="s">
        <v>7235</v>
      </c>
      <c r="U1418" t="s">
        <v>8321</v>
      </c>
      <c r="V1418" t="s">
        <v>8340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 s="3">
        <f t="shared" si="44"/>
        <v>4445</v>
      </c>
      <c r="E1419">
        <v>4500</v>
      </c>
      <c r="F1419">
        <v>55</v>
      </c>
      <c r="G1419" t="s">
        <v>8221</v>
      </c>
      <c r="H1419" t="s">
        <v>8224</v>
      </c>
      <c r="I1419" t="s">
        <v>8246</v>
      </c>
      <c r="J1419" s="12">
        <f>(K1419/86400)+25569+(-6/24)</f>
        <v>42262.21597222222</v>
      </c>
      <c r="K1419">
        <v>1442315460</v>
      </c>
      <c r="L1419" t="str">
        <f t="shared" si="45"/>
        <v>Aug</v>
      </c>
      <c r="M1419" s="12">
        <f>(N1419/86400)+25569+(-6/24)</f>
        <v>42231.90016203704</v>
      </c>
      <c r="N1419">
        <v>1439696174</v>
      </c>
      <c r="O1419" t="b">
        <v>0</v>
      </c>
      <c r="P1419">
        <v>2</v>
      </c>
      <c r="Q1419" t="b">
        <v>0</v>
      </c>
      <c r="R1419" t="s">
        <v>8287</v>
      </c>
      <c r="S1419" s="6">
        <f>F1419/E1419</f>
        <v>1.2222222222222223E-2</v>
      </c>
      <c r="T1419" s="7">
        <f>F1419/P1419</f>
        <v>27.5</v>
      </c>
      <c r="U1419" t="s">
        <v>8321</v>
      </c>
      <c r="V1419" t="s">
        <v>8340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 s="3">
        <f t="shared" si="44"/>
        <v>2994</v>
      </c>
      <c r="E1420">
        <v>3000</v>
      </c>
      <c r="F1420">
        <v>6</v>
      </c>
      <c r="G1420" t="s">
        <v>8221</v>
      </c>
      <c r="H1420" t="s">
        <v>8227</v>
      </c>
      <c r="I1420" t="s">
        <v>8249</v>
      </c>
      <c r="J1420" s="12">
        <f>(K1420/86400)+25569+(-6/24)</f>
        <v>42425.206412037034</v>
      </c>
      <c r="K1420">
        <v>1456397834</v>
      </c>
      <c r="L1420" t="str">
        <f t="shared" si="45"/>
        <v>Jan</v>
      </c>
      <c r="M1420" s="12">
        <f>(N1420/86400)+25569+(-6/24)</f>
        <v>42395.206412037034</v>
      </c>
      <c r="N1420">
        <v>1453805834</v>
      </c>
      <c r="O1420" t="b">
        <v>0</v>
      </c>
      <c r="P1420">
        <v>1</v>
      </c>
      <c r="Q1420" t="b">
        <v>0</v>
      </c>
      <c r="R1420" t="s">
        <v>8287</v>
      </c>
      <c r="S1420" s="6">
        <f>F1420/E1420</f>
        <v>2E-3</v>
      </c>
      <c r="T1420" s="7">
        <f>F1420/P1420</f>
        <v>6</v>
      </c>
      <c r="U1420" t="s">
        <v>8321</v>
      </c>
      <c r="V1420" t="s">
        <v>8340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 s="3">
        <f t="shared" si="44"/>
        <v>5855</v>
      </c>
      <c r="E1421">
        <v>6300</v>
      </c>
      <c r="F1421">
        <v>445</v>
      </c>
      <c r="G1421" t="s">
        <v>8221</v>
      </c>
      <c r="H1421" t="s">
        <v>8224</v>
      </c>
      <c r="I1421" t="s">
        <v>8246</v>
      </c>
      <c r="J1421" s="12">
        <f>(K1421/86400)+25569+(-6/24)</f>
        <v>42652.206238425926</v>
      </c>
      <c r="K1421">
        <v>1476010619</v>
      </c>
      <c r="L1421" t="str">
        <f t="shared" si="45"/>
        <v>Sep</v>
      </c>
      <c r="M1421" s="12">
        <f>(N1421/86400)+25569+(-6/24)</f>
        <v>42622.206238425926</v>
      </c>
      <c r="N1421">
        <v>1473418619</v>
      </c>
      <c r="O1421" t="b">
        <v>0</v>
      </c>
      <c r="P1421">
        <v>10</v>
      </c>
      <c r="Q1421" t="b">
        <v>0</v>
      </c>
      <c r="R1421" t="s">
        <v>8287</v>
      </c>
      <c r="S1421" s="6">
        <f>F1421/E1421</f>
        <v>7.0634920634920634E-2</v>
      </c>
      <c r="T1421" s="7">
        <f>F1421/P1421</f>
        <v>44.5</v>
      </c>
      <c r="U1421" t="s">
        <v>8321</v>
      </c>
      <c r="V1421" t="s">
        <v>8340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 s="3">
        <f t="shared" si="44"/>
        <v>107</v>
      </c>
      <c r="E1422">
        <v>110</v>
      </c>
      <c r="F1422">
        <v>3</v>
      </c>
      <c r="G1422" t="s">
        <v>8221</v>
      </c>
      <c r="H1422" t="s">
        <v>8224</v>
      </c>
      <c r="I1422" t="s">
        <v>8246</v>
      </c>
      <c r="J1422" s="12">
        <f>(K1422/86400)+25569+(-6/24)</f>
        <v>42549.417662037042</v>
      </c>
      <c r="K1422">
        <v>1467129686</v>
      </c>
      <c r="L1422" t="str">
        <f t="shared" si="45"/>
        <v>Jun</v>
      </c>
      <c r="M1422" s="12">
        <f>(N1422/86400)+25569+(-6/24)</f>
        <v>42524.417662037042</v>
      </c>
      <c r="N1422">
        <v>1464969686</v>
      </c>
      <c r="O1422" t="b">
        <v>0</v>
      </c>
      <c r="P1422">
        <v>3</v>
      </c>
      <c r="Q1422" t="b">
        <v>0</v>
      </c>
      <c r="R1422" t="s">
        <v>8287</v>
      </c>
      <c r="S1422" s="6">
        <f>F1422/E1422</f>
        <v>2.7272727272727271E-2</v>
      </c>
      <c r="T1422" s="7">
        <f>F1422/P1422</f>
        <v>1</v>
      </c>
      <c r="U1422" t="s">
        <v>8321</v>
      </c>
      <c r="V1422" t="s">
        <v>8340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 s="3">
        <f t="shared" si="44"/>
        <v>199800</v>
      </c>
      <c r="E1423">
        <v>200000</v>
      </c>
      <c r="F1423">
        <v>200</v>
      </c>
      <c r="G1423" t="s">
        <v>8221</v>
      </c>
      <c r="H1423" t="s">
        <v>8235</v>
      </c>
      <c r="I1423" t="s">
        <v>8255</v>
      </c>
      <c r="J1423" s="12">
        <f>(K1423/86400)+25569+(-6/24)</f>
        <v>42043.665613425925</v>
      </c>
      <c r="K1423">
        <v>1423432709</v>
      </c>
      <c r="L1423" t="str">
        <f t="shared" si="45"/>
        <v>Jan</v>
      </c>
      <c r="M1423" s="12">
        <f>(N1423/86400)+25569+(-6/24)</f>
        <v>42013.665613425925</v>
      </c>
      <c r="N1423">
        <v>1420840709</v>
      </c>
      <c r="O1423" t="b">
        <v>0</v>
      </c>
      <c r="P1423">
        <v>2</v>
      </c>
      <c r="Q1423" t="b">
        <v>0</v>
      </c>
      <c r="R1423" t="s">
        <v>8287</v>
      </c>
      <c r="S1423" s="6">
        <f>F1423/E1423</f>
        <v>1E-3</v>
      </c>
      <c r="T1423" s="7">
        <f>F1423/P1423</f>
        <v>100</v>
      </c>
      <c r="U1423" t="s">
        <v>8321</v>
      </c>
      <c r="V1423" t="s">
        <v>8340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 s="3">
        <f t="shared" si="44"/>
        <v>24974</v>
      </c>
      <c r="E1424">
        <v>25000</v>
      </c>
      <c r="F1424">
        <v>26</v>
      </c>
      <c r="G1424" t="s">
        <v>8221</v>
      </c>
      <c r="H1424" t="s">
        <v>8228</v>
      </c>
      <c r="I1424" t="s">
        <v>8250</v>
      </c>
      <c r="J1424" s="12">
        <f>(K1424/86400)+25569+(-6/24)</f>
        <v>42633.989629629628</v>
      </c>
      <c r="K1424">
        <v>1474436704</v>
      </c>
      <c r="L1424" t="str">
        <f t="shared" si="45"/>
        <v>Aug</v>
      </c>
      <c r="M1424" s="12">
        <f>(N1424/86400)+25569+(-6/24)</f>
        <v>42603.989629629628</v>
      </c>
      <c r="N1424">
        <v>1471844704</v>
      </c>
      <c r="O1424" t="b">
        <v>0</v>
      </c>
      <c r="P1424">
        <v>2</v>
      </c>
      <c r="Q1424" t="b">
        <v>0</v>
      </c>
      <c r="R1424" t="s">
        <v>8287</v>
      </c>
      <c r="S1424" s="6">
        <f>F1424/E1424</f>
        <v>1.0399999999999999E-3</v>
      </c>
      <c r="T1424" s="7">
        <f>F1424/P1424</f>
        <v>13</v>
      </c>
      <c r="U1424" t="s">
        <v>8321</v>
      </c>
      <c r="V1424" t="s">
        <v>8340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 s="3">
        <f t="shared" si="44"/>
        <v>29900</v>
      </c>
      <c r="E1425">
        <v>30000</v>
      </c>
      <c r="F1425">
        <v>100</v>
      </c>
      <c r="G1425" t="s">
        <v>8221</v>
      </c>
      <c r="H1425" t="s">
        <v>8226</v>
      </c>
      <c r="I1425" t="s">
        <v>8248</v>
      </c>
      <c r="J1425" s="12">
        <f>(K1425/86400)+25569+(-6/24)</f>
        <v>42370.110312500001</v>
      </c>
      <c r="K1425">
        <v>1451637531</v>
      </c>
      <c r="L1425" t="str">
        <f t="shared" si="45"/>
        <v>Dec</v>
      </c>
      <c r="M1425" s="12">
        <f>(N1425/86400)+25569+(-6/24)</f>
        <v>42340.110312500001</v>
      </c>
      <c r="N1425">
        <v>1449045531</v>
      </c>
      <c r="O1425" t="b">
        <v>0</v>
      </c>
      <c r="P1425">
        <v>1</v>
      </c>
      <c r="Q1425" t="b">
        <v>0</v>
      </c>
      <c r="R1425" t="s">
        <v>8287</v>
      </c>
      <c r="S1425" s="6">
        <f>F1425/E1425</f>
        <v>3.3333333333333335E-3</v>
      </c>
      <c r="T1425" s="7">
        <f>F1425/P1425</f>
        <v>100</v>
      </c>
      <c r="U1425" t="s">
        <v>8321</v>
      </c>
      <c r="V1425" t="s">
        <v>8340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 s="3">
        <f t="shared" si="44"/>
        <v>5973</v>
      </c>
      <c r="E1426">
        <v>7500</v>
      </c>
      <c r="F1426">
        <v>1527</v>
      </c>
      <c r="G1426" t="s">
        <v>8221</v>
      </c>
      <c r="H1426" t="s">
        <v>8224</v>
      </c>
      <c r="I1426" t="s">
        <v>8246</v>
      </c>
      <c r="J1426" s="12">
        <f>(K1426/86400)+25569+(-6/24)</f>
        <v>42689.509282407409</v>
      </c>
      <c r="K1426">
        <v>1479233602</v>
      </c>
      <c r="L1426" t="str">
        <f t="shared" si="45"/>
        <v>Nov</v>
      </c>
      <c r="M1426" s="12">
        <f>(N1426/86400)+25569+(-6/24)</f>
        <v>42676.467615740738</v>
      </c>
      <c r="N1426">
        <v>1478106802</v>
      </c>
      <c r="O1426" t="b">
        <v>0</v>
      </c>
      <c r="P1426">
        <v>14</v>
      </c>
      <c r="Q1426" t="b">
        <v>0</v>
      </c>
      <c r="R1426" t="s">
        <v>8287</v>
      </c>
      <c r="S1426" s="6">
        <f>F1426/E1426</f>
        <v>0.2036</v>
      </c>
      <c r="T1426" s="7">
        <f>F1426/P1426</f>
        <v>109.07142857142857</v>
      </c>
      <c r="U1426" t="s">
        <v>8321</v>
      </c>
      <c r="V1426" t="s">
        <v>8340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 s="3">
        <f t="shared" si="44"/>
        <v>13000</v>
      </c>
      <c r="E1427">
        <v>13000</v>
      </c>
      <c r="F1427">
        <v>0</v>
      </c>
      <c r="G1427" t="s">
        <v>8221</v>
      </c>
      <c r="H1427" t="s">
        <v>8224</v>
      </c>
      <c r="I1427" t="s">
        <v>8246</v>
      </c>
      <c r="J1427" s="12">
        <f>(K1427/86400)+25569+(-6/24)</f>
        <v>42122.881469907406</v>
      </c>
      <c r="K1427">
        <v>1430276959</v>
      </c>
      <c r="L1427" t="str">
        <f t="shared" si="45"/>
        <v>Mar</v>
      </c>
      <c r="M1427" s="12">
        <f>(N1427/86400)+25569+(-6/24)</f>
        <v>42092.881469907406</v>
      </c>
      <c r="N1427">
        <v>1427684959</v>
      </c>
      <c r="O1427" t="b">
        <v>0</v>
      </c>
      <c r="P1427">
        <v>0</v>
      </c>
      <c r="Q1427" t="b">
        <v>0</v>
      </c>
      <c r="R1427" t="s">
        <v>8287</v>
      </c>
      <c r="S1427" s="6">
        <f>F1427/E1427</f>
        <v>0</v>
      </c>
      <c r="T1427" s="9" t="s">
        <v>7235</v>
      </c>
      <c r="U1427" t="s">
        <v>8321</v>
      </c>
      <c r="V1427" t="s">
        <v>8340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 s="3">
        <f t="shared" si="44"/>
        <v>1000</v>
      </c>
      <c r="E1428">
        <v>1000</v>
      </c>
      <c r="F1428">
        <v>0</v>
      </c>
      <c r="G1428" t="s">
        <v>8221</v>
      </c>
      <c r="H1428" t="s">
        <v>8236</v>
      </c>
      <c r="I1428" t="s">
        <v>8249</v>
      </c>
      <c r="J1428" s="12">
        <f>(K1428/86400)+25569+(-6/24)</f>
        <v>42240.140277777777</v>
      </c>
      <c r="K1428">
        <v>1440408120</v>
      </c>
      <c r="L1428" t="str">
        <f t="shared" si="45"/>
        <v>Jun</v>
      </c>
      <c r="M1428" s="12">
        <f>(N1428/86400)+25569+(-6/24)</f>
        <v>42180.140277777777</v>
      </c>
      <c r="N1428">
        <v>1435224120</v>
      </c>
      <c r="O1428" t="b">
        <v>0</v>
      </c>
      <c r="P1428">
        <v>0</v>
      </c>
      <c r="Q1428" t="b">
        <v>0</v>
      </c>
      <c r="R1428" t="s">
        <v>8287</v>
      </c>
      <c r="S1428" s="6">
        <f>F1428/E1428</f>
        <v>0</v>
      </c>
      <c r="T1428" s="9" t="s">
        <v>7235</v>
      </c>
      <c r="U1428" t="s">
        <v>8321</v>
      </c>
      <c r="V1428" t="s">
        <v>8340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 s="3">
        <f t="shared" si="44"/>
        <v>4581</v>
      </c>
      <c r="E1429">
        <v>5000</v>
      </c>
      <c r="F1429">
        <v>419</v>
      </c>
      <c r="G1429" t="s">
        <v>8221</v>
      </c>
      <c r="H1429" t="s">
        <v>8236</v>
      </c>
      <c r="I1429" t="s">
        <v>8249</v>
      </c>
      <c r="J1429" s="12">
        <f>(K1429/86400)+25569+(-6/24)</f>
        <v>42631.601678240739</v>
      </c>
      <c r="K1429">
        <v>1474230385</v>
      </c>
      <c r="L1429" t="str">
        <f t="shared" si="45"/>
        <v>Aug</v>
      </c>
      <c r="M1429" s="12">
        <f>(N1429/86400)+25569+(-6/24)</f>
        <v>42601.601678240739</v>
      </c>
      <c r="N1429">
        <v>1471638385</v>
      </c>
      <c r="O1429" t="b">
        <v>0</v>
      </c>
      <c r="P1429">
        <v>4</v>
      </c>
      <c r="Q1429" t="b">
        <v>0</v>
      </c>
      <c r="R1429" t="s">
        <v>8287</v>
      </c>
      <c r="S1429" s="6">
        <f>F1429/E1429</f>
        <v>8.3799999999999999E-2</v>
      </c>
      <c r="T1429" s="7">
        <f>F1429/P1429</f>
        <v>104.75</v>
      </c>
      <c r="U1429" t="s">
        <v>8321</v>
      </c>
      <c r="V1429" t="s">
        <v>8340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 s="3">
        <f t="shared" si="44"/>
        <v>955</v>
      </c>
      <c r="E1430">
        <v>1000</v>
      </c>
      <c r="F1430">
        <v>45</v>
      </c>
      <c r="G1430" t="s">
        <v>8221</v>
      </c>
      <c r="H1430" t="s">
        <v>8227</v>
      </c>
      <c r="I1430" t="s">
        <v>8249</v>
      </c>
      <c r="J1430" s="12">
        <f>(K1430/86400)+25569+(-6/24)</f>
        <v>42462.088159722218</v>
      </c>
      <c r="K1430">
        <v>1459584417</v>
      </c>
      <c r="L1430" t="str">
        <f t="shared" si="45"/>
        <v>Mar</v>
      </c>
      <c r="M1430" s="12">
        <f>(N1430/86400)+25569+(-6/24)</f>
        <v>42432.129826388889</v>
      </c>
      <c r="N1430">
        <v>1456996017</v>
      </c>
      <c r="O1430" t="b">
        <v>0</v>
      </c>
      <c r="P1430">
        <v>3</v>
      </c>
      <c r="Q1430" t="b">
        <v>0</v>
      </c>
      <c r="R1430" t="s">
        <v>8287</v>
      </c>
      <c r="S1430" s="6">
        <f>F1430/E1430</f>
        <v>4.4999999999999998E-2</v>
      </c>
      <c r="T1430" s="7">
        <f>F1430/P1430</f>
        <v>15</v>
      </c>
      <c r="U1430" t="s">
        <v>8321</v>
      </c>
      <c r="V1430" t="s">
        <v>8340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 s="3">
        <f t="shared" si="44"/>
        <v>10000</v>
      </c>
      <c r="E1431">
        <v>10000</v>
      </c>
      <c r="F1431">
        <v>0</v>
      </c>
      <c r="G1431" t="s">
        <v>8221</v>
      </c>
      <c r="H1431" t="s">
        <v>8224</v>
      </c>
      <c r="I1431" t="s">
        <v>8246</v>
      </c>
      <c r="J1431" s="12">
        <f>(K1431/86400)+25569+(-6/24)</f>
        <v>42103.810671296298</v>
      </c>
      <c r="K1431">
        <v>1428629242</v>
      </c>
      <c r="L1431" t="str">
        <f t="shared" si="45"/>
        <v>Mar</v>
      </c>
      <c r="M1431" s="12">
        <f>(N1431/86400)+25569+(-6/24)</f>
        <v>42073.810671296298</v>
      </c>
      <c r="N1431">
        <v>1426037242</v>
      </c>
      <c r="O1431" t="b">
        <v>0</v>
      </c>
      <c r="P1431">
        <v>0</v>
      </c>
      <c r="Q1431" t="b">
        <v>0</v>
      </c>
      <c r="R1431" t="s">
        <v>8287</v>
      </c>
      <c r="S1431" s="6">
        <f>F1431/E1431</f>
        <v>0</v>
      </c>
      <c r="T1431" s="9" t="s">
        <v>7235</v>
      </c>
      <c r="U1431" t="s">
        <v>8321</v>
      </c>
      <c r="V1431" t="s">
        <v>8340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 s="3">
        <f t="shared" si="44"/>
        <v>4597</v>
      </c>
      <c r="E1432">
        <v>5000</v>
      </c>
      <c r="F1432">
        <v>403</v>
      </c>
      <c r="G1432" t="s">
        <v>8221</v>
      </c>
      <c r="H1432" t="s">
        <v>8224</v>
      </c>
      <c r="I1432" t="s">
        <v>8246</v>
      </c>
      <c r="J1432" s="12">
        <f>(K1432/86400)+25569+(-6/24)</f>
        <v>41992.563518518524</v>
      </c>
      <c r="K1432">
        <v>1419017488</v>
      </c>
      <c r="L1432" t="str">
        <f t="shared" si="45"/>
        <v>Nov</v>
      </c>
      <c r="M1432" s="12">
        <f>(N1432/86400)+25569+(-6/24)</f>
        <v>41961.563518518524</v>
      </c>
      <c r="N1432">
        <v>1416339088</v>
      </c>
      <c r="O1432" t="b">
        <v>0</v>
      </c>
      <c r="P1432">
        <v>5</v>
      </c>
      <c r="Q1432" t="b">
        <v>0</v>
      </c>
      <c r="R1432" t="s">
        <v>8287</v>
      </c>
      <c r="S1432" s="6">
        <f>F1432/E1432</f>
        <v>8.0600000000000005E-2</v>
      </c>
      <c r="T1432" s="7">
        <f>F1432/P1432</f>
        <v>80.599999999999994</v>
      </c>
      <c r="U1432" t="s">
        <v>8321</v>
      </c>
      <c r="V1432" t="s">
        <v>8340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 s="3">
        <f t="shared" si="44"/>
        <v>11569</v>
      </c>
      <c r="E1433">
        <v>17000</v>
      </c>
      <c r="F1433">
        <v>5431</v>
      </c>
      <c r="G1433" t="s">
        <v>8221</v>
      </c>
      <c r="H1433" t="s">
        <v>8224</v>
      </c>
      <c r="I1433" t="s">
        <v>8246</v>
      </c>
      <c r="J1433" s="12">
        <f>(K1433/86400)+25569+(-6/24)</f>
        <v>42334.002500000002</v>
      </c>
      <c r="K1433">
        <v>1448517816</v>
      </c>
      <c r="L1433" t="str">
        <f t="shared" si="45"/>
        <v>Oct</v>
      </c>
      <c r="M1433" s="12">
        <f>(N1433/86400)+25569+(-6/24)</f>
        <v>42303.960833333331</v>
      </c>
      <c r="N1433">
        <v>1445922216</v>
      </c>
      <c r="O1433" t="b">
        <v>0</v>
      </c>
      <c r="P1433">
        <v>47</v>
      </c>
      <c r="Q1433" t="b">
        <v>0</v>
      </c>
      <c r="R1433" t="s">
        <v>8287</v>
      </c>
      <c r="S1433" s="6">
        <f>F1433/E1433</f>
        <v>0.31947058823529412</v>
      </c>
      <c r="T1433" s="7">
        <f>F1433/P1433</f>
        <v>115.55319148936171</v>
      </c>
      <c r="U1433" t="s">
        <v>8321</v>
      </c>
      <c r="V1433" t="s">
        <v>8340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 s="3">
        <f t="shared" si="44"/>
        <v>40000</v>
      </c>
      <c r="E1434">
        <v>40000</v>
      </c>
      <c r="F1434">
        <v>0</v>
      </c>
      <c r="G1434" t="s">
        <v>8221</v>
      </c>
      <c r="H1434" t="s">
        <v>8224</v>
      </c>
      <c r="I1434" t="s">
        <v>8246</v>
      </c>
      <c r="J1434" s="12">
        <f>(K1434/86400)+25569+(-6/24)</f>
        <v>42205.530416666668</v>
      </c>
      <c r="K1434">
        <v>1437417828</v>
      </c>
      <c r="L1434" t="str">
        <f t="shared" si="45"/>
        <v>Jun</v>
      </c>
      <c r="M1434" s="12">
        <f>(N1434/86400)+25569+(-6/24)</f>
        <v>42175.530416666668</v>
      </c>
      <c r="N1434">
        <v>1434825828</v>
      </c>
      <c r="O1434" t="b">
        <v>0</v>
      </c>
      <c r="P1434">
        <v>0</v>
      </c>
      <c r="Q1434" t="b">
        <v>0</v>
      </c>
      <c r="R1434" t="s">
        <v>8287</v>
      </c>
      <c r="S1434" s="6">
        <f>F1434/E1434</f>
        <v>0</v>
      </c>
      <c r="T1434" s="9" t="s">
        <v>7235</v>
      </c>
      <c r="U1434" t="s">
        <v>8321</v>
      </c>
      <c r="V1434" t="s">
        <v>8340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 s="3">
        <f t="shared" si="44"/>
        <v>11195</v>
      </c>
      <c r="E1435">
        <v>12000</v>
      </c>
      <c r="F1435">
        <v>805</v>
      </c>
      <c r="G1435" t="s">
        <v>8221</v>
      </c>
      <c r="H1435" t="s">
        <v>8237</v>
      </c>
      <c r="I1435" t="s">
        <v>8249</v>
      </c>
      <c r="J1435" s="12">
        <f>(K1435/86400)+25569+(-6/24)</f>
        <v>42714.208333333328</v>
      </c>
      <c r="K1435">
        <v>1481367600</v>
      </c>
      <c r="L1435" t="str">
        <f t="shared" si="45"/>
        <v>Oct</v>
      </c>
      <c r="M1435" s="12">
        <f>(N1435/86400)+25569+(-6/24)</f>
        <v>42673.375868055555</v>
      </c>
      <c r="N1435">
        <v>1477839675</v>
      </c>
      <c r="O1435" t="b">
        <v>0</v>
      </c>
      <c r="P1435">
        <v>10</v>
      </c>
      <c r="Q1435" t="b">
        <v>0</v>
      </c>
      <c r="R1435" t="s">
        <v>8287</v>
      </c>
      <c r="S1435" s="6">
        <f>F1435/E1435</f>
        <v>6.7083333333333328E-2</v>
      </c>
      <c r="T1435" s="7">
        <f>F1435/P1435</f>
        <v>80.5</v>
      </c>
      <c r="U1435" t="s">
        <v>8321</v>
      </c>
      <c r="V1435" t="s">
        <v>8340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 s="3">
        <f t="shared" si="44"/>
        <v>73810</v>
      </c>
      <c r="E1436">
        <v>82000</v>
      </c>
      <c r="F1436">
        <v>8190</v>
      </c>
      <c r="G1436" t="s">
        <v>8221</v>
      </c>
      <c r="H1436" t="s">
        <v>8232</v>
      </c>
      <c r="I1436" t="s">
        <v>8253</v>
      </c>
      <c r="J1436" s="12">
        <f>(K1436/86400)+25569+(-6/24)</f>
        <v>42163.375</v>
      </c>
      <c r="K1436">
        <v>1433775600</v>
      </c>
      <c r="L1436" t="str">
        <f t="shared" si="45"/>
        <v>May</v>
      </c>
      <c r="M1436" s="12">
        <f>(N1436/86400)+25569+(-6/24)</f>
        <v>42142.517106481479</v>
      </c>
      <c r="N1436">
        <v>1431973478</v>
      </c>
      <c r="O1436" t="b">
        <v>0</v>
      </c>
      <c r="P1436">
        <v>11</v>
      </c>
      <c r="Q1436" t="b">
        <v>0</v>
      </c>
      <c r="R1436" t="s">
        <v>8287</v>
      </c>
      <c r="S1436" s="6">
        <f>F1436/E1436</f>
        <v>9.987804878048781E-2</v>
      </c>
      <c r="T1436" s="7">
        <f>F1436/P1436</f>
        <v>744.5454545454545</v>
      </c>
      <c r="U1436" t="s">
        <v>8321</v>
      </c>
      <c r="V1436" t="s">
        <v>8340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 s="3">
        <f t="shared" si="44"/>
        <v>14985</v>
      </c>
      <c r="E1437">
        <v>15000</v>
      </c>
      <c r="F1437">
        <v>15</v>
      </c>
      <c r="G1437" t="s">
        <v>8221</v>
      </c>
      <c r="H1437" t="s">
        <v>8237</v>
      </c>
      <c r="I1437" t="s">
        <v>8249</v>
      </c>
      <c r="J1437" s="12">
        <f>(K1437/86400)+25569+(-6/24)</f>
        <v>42288.530324074076</v>
      </c>
      <c r="K1437">
        <v>1444589020</v>
      </c>
      <c r="L1437" t="str">
        <f t="shared" si="45"/>
        <v>Sep</v>
      </c>
      <c r="M1437" s="12">
        <f>(N1437/86400)+25569+(-6/24)</f>
        <v>42258.530324074076</v>
      </c>
      <c r="N1437">
        <v>1441997020</v>
      </c>
      <c r="O1437" t="b">
        <v>0</v>
      </c>
      <c r="P1437">
        <v>2</v>
      </c>
      <c r="Q1437" t="b">
        <v>0</v>
      </c>
      <c r="R1437" t="s">
        <v>8287</v>
      </c>
      <c r="S1437" s="6">
        <f>F1437/E1437</f>
        <v>1E-3</v>
      </c>
      <c r="T1437" s="7">
        <f>F1437/P1437</f>
        <v>7.5</v>
      </c>
      <c r="U1437" t="s">
        <v>8321</v>
      </c>
      <c r="V1437" t="s">
        <v>8340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 s="3">
        <f t="shared" si="44"/>
        <v>9923</v>
      </c>
      <c r="E1438">
        <v>10000</v>
      </c>
      <c r="F1438">
        <v>77</v>
      </c>
      <c r="G1438" t="s">
        <v>8221</v>
      </c>
      <c r="H1438" t="s">
        <v>8236</v>
      </c>
      <c r="I1438" t="s">
        <v>8249</v>
      </c>
      <c r="J1438" s="12">
        <f>(K1438/86400)+25569+(-6/24)</f>
        <v>42421.10019675926</v>
      </c>
      <c r="K1438">
        <v>1456043057</v>
      </c>
      <c r="L1438" t="str">
        <f t="shared" si="45"/>
        <v>Jan</v>
      </c>
      <c r="M1438" s="12">
        <f>(N1438/86400)+25569+(-6/24)</f>
        <v>42391.10019675926</v>
      </c>
      <c r="N1438">
        <v>1453451057</v>
      </c>
      <c r="O1438" t="b">
        <v>0</v>
      </c>
      <c r="P1438">
        <v>2</v>
      </c>
      <c r="Q1438" t="b">
        <v>0</v>
      </c>
      <c r="R1438" t="s">
        <v>8287</v>
      </c>
      <c r="S1438" s="6">
        <f>F1438/E1438</f>
        <v>7.7000000000000002E-3</v>
      </c>
      <c r="T1438" s="7">
        <f>F1438/P1438</f>
        <v>38.5</v>
      </c>
      <c r="U1438" t="s">
        <v>8321</v>
      </c>
      <c r="V1438" t="s">
        <v>8340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 s="3">
        <f t="shared" si="44"/>
        <v>2193</v>
      </c>
      <c r="E1439">
        <v>3000</v>
      </c>
      <c r="F1439">
        <v>807</v>
      </c>
      <c r="G1439" t="s">
        <v>8221</v>
      </c>
      <c r="H1439" t="s">
        <v>8224</v>
      </c>
      <c r="I1439" t="s">
        <v>8246</v>
      </c>
      <c r="J1439" s="12">
        <f>(K1439/86400)+25569+(-6/24)</f>
        <v>41832.957638888889</v>
      </c>
      <c r="K1439">
        <v>1405227540</v>
      </c>
      <c r="L1439" t="str">
        <f t="shared" si="45"/>
        <v>Jun</v>
      </c>
      <c r="M1439" s="12">
        <f>(N1439/86400)+25569+(-6/24)</f>
        <v>41796.281701388885</v>
      </c>
      <c r="N1439">
        <v>1402058739</v>
      </c>
      <c r="O1439" t="b">
        <v>0</v>
      </c>
      <c r="P1439">
        <v>22</v>
      </c>
      <c r="Q1439" t="b">
        <v>0</v>
      </c>
      <c r="R1439" t="s">
        <v>8287</v>
      </c>
      <c r="S1439" s="6">
        <f>F1439/E1439</f>
        <v>0.26900000000000002</v>
      </c>
      <c r="T1439" s="7">
        <f>F1439/P1439</f>
        <v>36.68181818181818</v>
      </c>
      <c r="U1439" t="s">
        <v>8321</v>
      </c>
      <c r="V1439" t="s">
        <v>8340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 s="3">
        <f t="shared" si="44"/>
        <v>19400</v>
      </c>
      <c r="E1440">
        <v>20000</v>
      </c>
      <c r="F1440">
        <v>600</v>
      </c>
      <c r="G1440" t="s">
        <v>8221</v>
      </c>
      <c r="H1440" t="s">
        <v>8232</v>
      </c>
      <c r="I1440" t="s">
        <v>8253</v>
      </c>
      <c r="J1440" s="12">
        <f>(K1440/86400)+25569+(-6/24)</f>
        <v>42487.329861111109</v>
      </c>
      <c r="K1440">
        <v>1461765300</v>
      </c>
      <c r="L1440" t="str">
        <f t="shared" si="45"/>
        <v>Mar</v>
      </c>
      <c r="M1440" s="12">
        <f>(N1440/86400)+25569+(-6/24)</f>
        <v>42457.621516203704</v>
      </c>
      <c r="N1440">
        <v>1459198499</v>
      </c>
      <c r="O1440" t="b">
        <v>0</v>
      </c>
      <c r="P1440">
        <v>8</v>
      </c>
      <c r="Q1440" t="b">
        <v>0</v>
      </c>
      <c r="R1440" t="s">
        <v>8287</v>
      </c>
      <c r="S1440" s="6">
        <f>F1440/E1440</f>
        <v>0.03</v>
      </c>
      <c r="T1440" s="7">
        <f>F1440/P1440</f>
        <v>75</v>
      </c>
      <c r="U1440" t="s">
        <v>8321</v>
      </c>
      <c r="V1440" t="s">
        <v>8340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 s="3">
        <f t="shared" si="44"/>
        <v>2545</v>
      </c>
      <c r="E1441">
        <v>2725</v>
      </c>
      <c r="F1441">
        <v>180</v>
      </c>
      <c r="G1441" t="s">
        <v>8221</v>
      </c>
      <c r="H1441" t="s">
        <v>8229</v>
      </c>
      <c r="I1441" t="s">
        <v>8251</v>
      </c>
      <c r="J1441" s="12">
        <f>(K1441/86400)+25569+(-6/24)</f>
        <v>42070.579872685186</v>
      </c>
      <c r="K1441">
        <v>1425758101</v>
      </c>
      <c r="L1441" t="str">
        <f t="shared" si="45"/>
        <v>Feb</v>
      </c>
      <c r="M1441" s="12">
        <f>(N1441/86400)+25569+(-6/24)</f>
        <v>42040.579872685186</v>
      </c>
      <c r="N1441">
        <v>1423166101</v>
      </c>
      <c r="O1441" t="b">
        <v>0</v>
      </c>
      <c r="P1441">
        <v>6</v>
      </c>
      <c r="Q1441" t="b">
        <v>0</v>
      </c>
      <c r="R1441" t="s">
        <v>8287</v>
      </c>
      <c r="S1441" s="6">
        <f>F1441/E1441</f>
        <v>6.6055045871559637E-2</v>
      </c>
      <c r="T1441" s="7">
        <f>F1441/P1441</f>
        <v>30</v>
      </c>
      <c r="U1441" t="s">
        <v>8321</v>
      </c>
      <c r="V1441" t="s">
        <v>8340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 s="3">
        <f t="shared" si="44"/>
        <v>12999</v>
      </c>
      <c r="E1442">
        <v>13000</v>
      </c>
      <c r="F1442">
        <v>1</v>
      </c>
      <c r="G1442" t="s">
        <v>8221</v>
      </c>
      <c r="H1442" t="s">
        <v>8237</v>
      </c>
      <c r="I1442" t="s">
        <v>8249</v>
      </c>
      <c r="J1442" s="12">
        <f>(K1442/86400)+25569+(-6/24)</f>
        <v>42516.498414351852</v>
      </c>
      <c r="K1442">
        <v>1464285463</v>
      </c>
      <c r="L1442" t="str">
        <f t="shared" si="45"/>
        <v>Apr</v>
      </c>
      <c r="M1442" s="12">
        <f>(N1442/86400)+25569+(-6/24)</f>
        <v>42486.498414351852</v>
      </c>
      <c r="N1442">
        <v>1461693463</v>
      </c>
      <c r="O1442" t="b">
        <v>0</v>
      </c>
      <c r="P1442">
        <v>1</v>
      </c>
      <c r="Q1442" t="b">
        <v>0</v>
      </c>
      <c r="R1442" t="s">
        <v>8287</v>
      </c>
      <c r="S1442" s="6">
        <f>F1442/E1442</f>
        <v>7.6923076923076926E-5</v>
      </c>
      <c r="T1442" s="7">
        <f>F1442/P1442</f>
        <v>1</v>
      </c>
      <c r="U1442" t="s">
        <v>8321</v>
      </c>
      <c r="V1442" t="s">
        <v>8340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 s="3">
        <f t="shared" si="44"/>
        <v>177980</v>
      </c>
      <c r="E1443">
        <v>180000</v>
      </c>
      <c r="F1443">
        <v>2020</v>
      </c>
      <c r="G1443" t="s">
        <v>8221</v>
      </c>
      <c r="H1443" t="s">
        <v>8225</v>
      </c>
      <c r="I1443" t="s">
        <v>8247</v>
      </c>
      <c r="J1443" s="12">
        <f>(K1443/86400)+25569+(-6/24)</f>
        <v>42258.515844907408</v>
      </c>
      <c r="K1443">
        <v>1441995769</v>
      </c>
      <c r="L1443" t="str">
        <f t="shared" si="45"/>
        <v>Jul</v>
      </c>
      <c r="M1443" s="12">
        <f>(N1443/86400)+25569+(-6/24)</f>
        <v>42198.515844907408</v>
      </c>
      <c r="N1443">
        <v>1436811769</v>
      </c>
      <c r="O1443" t="b">
        <v>0</v>
      </c>
      <c r="P1443">
        <v>3</v>
      </c>
      <c r="Q1443" t="b">
        <v>0</v>
      </c>
      <c r="R1443" t="s">
        <v>8287</v>
      </c>
      <c r="S1443" s="6">
        <f>F1443/E1443</f>
        <v>1.1222222222222222E-2</v>
      </c>
      <c r="T1443" s="7">
        <f>F1443/P1443</f>
        <v>673.33333333333337</v>
      </c>
      <c r="U1443" t="s">
        <v>8321</v>
      </c>
      <c r="V1443" t="s">
        <v>8340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 s="3">
        <f t="shared" si="44"/>
        <v>1500</v>
      </c>
      <c r="E1444">
        <v>1500</v>
      </c>
      <c r="F1444">
        <v>0</v>
      </c>
      <c r="G1444" t="s">
        <v>8221</v>
      </c>
      <c r="H1444" t="s">
        <v>8224</v>
      </c>
      <c r="I1444" t="s">
        <v>8246</v>
      </c>
      <c r="J1444" s="12">
        <f>(K1444/86400)+25569+(-6/24)</f>
        <v>42515.39534722222</v>
      </c>
      <c r="K1444">
        <v>1464190158</v>
      </c>
      <c r="L1444" t="str">
        <f t="shared" si="45"/>
        <v>Apr</v>
      </c>
      <c r="M1444" s="12">
        <f>(N1444/86400)+25569+(-6/24)</f>
        <v>42485.39534722222</v>
      </c>
      <c r="N1444">
        <v>1461598158</v>
      </c>
      <c r="O1444" t="b">
        <v>0</v>
      </c>
      <c r="P1444">
        <v>0</v>
      </c>
      <c r="Q1444" t="b">
        <v>0</v>
      </c>
      <c r="R1444" t="s">
        <v>8287</v>
      </c>
      <c r="S1444" s="6">
        <f>F1444/E1444</f>
        <v>0</v>
      </c>
      <c r="T1444" s="9" t="s">
        <v>7235</v>
      </c>
      <c r="U1444" t="s">
        <v>8321</v>
      </c>
      <c r="V1444" t="s">
        <v>8340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 s="3">
        <f t="shared" si="44"/>
        <v>13000</v>
      </c>
      <c r="E1445">
        <v>13000</v>
      </c>
      <c r="F1445">
        <v>0</v>
      </c>
      <c r="G1445" t="s">
        <v>8221</v>
      </c>
      <c r="H1445" t="s">
        <v>8230</v>
      </c>
      <c r="I1445" t="s">
        <v>8249</v>
      </c>
      <c r="J1445" s="12">
        <f>(K1445/86400)+25569+(-6/24)</f>
        <v>42737.676030092596</v>
      </c>
      <c r="K1445">
        <v>1483395209</v>
      </c>
      <c r="L1445" t="str">
        <f t="shared" si="45"/>
        <v>Dec</v>
      </c>
      <c r="M1445" s="12">
        <f>(N1445/86400)+25569+(-6/24)</f>
        <v>42707.676030092596</v>
      </c>
      <c r="N1445">
        <v>1480803209</v>
      </c>
      <c r="O1445" t="b">
        <v>0</v>
      </c>
      <c r="P1445">
        <v>0</v>
      </c>
      <c r="Q1445" t="b">
        <v>0</v>
      </c>
      <c r="R1445" t="s">
        <v>8287</v>
      </c>
      <c r="S1445" s="6">
        <f>F1445/E1445</f>
        <v>0</v>
      </c>
      <c r="T1445" s="9" t="s">
        <v>7235</v>
      </c>
      <c r="U1445" t="s">
        <v>8321</v>
      </c>
      <c r="V1445" t="s">
        <v>8340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 s="3">
        <f t="shared" si="44"/>
        <v>4950</v>
      </c>
      <c r="E1446">
        <v>4950</v>
      </c>
      <c r="F1446">
        <v>0</v>
      </c>
      <c r="G1446" t="s">
        <v>8221</v>
      </c>
      <c r="H1446" t="s">
        <v>8236</v>
      </c>
      <c r="I1446" t="s">
        <v>8249</v>
      </c>
      <c r="J1446" s="12">
        <f>(K1446/86400)+25569+(-6/24)</f>
        <v>42259.623402777783</v>
      </c>
      <c r="K1446">
        <v>1442091462</v>
      </c>
      <c r="L1446" t="str">
        <f t="shared" si="45"/>
        <v>Jul</v>
      </c>
      <c r="M1446" s="12">
        <f>(N1446/86400)+25569+(-6/24)</f>
        <v>42199.623402777783</v>
      </c>
      <c r="N1446">
        <v>1436907462</v>
      </c>
      <c r="O1446" t="b">
        <v>0</v>
      </c>
      <c r="P1446">
        <v>0</v>
      </c>
      <c r="Q1446" t="b">
        <v>0</v>
      </c>
      <c r="R1446" t="s">
        <v>8287</v>
      </c>
      <c r="S1446" s="6">
        <f>F1446/E1446</f>
        <v>0</v>
      </c>
      <c r="T1446" s="9" t="s">
        <v>7235</v>
      </c>
      <c r="U1446" t="s">
        <v>8321</v>
      </c>
      <c r="V1446" t="s">
        <v>8340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 s="3">
        <f t="shared" si="44"/>
        <v>130000</v>
      </c>
      <c r="E1447">
        <v>130000</v>
      </c>
      <c r="F1447">
        <v>0</v>
      </c>
      <c r="G1447" t="s">
        <v>8221</v>
      </c>
      <c r="H1447" t="s">
        <v>8236</v>
      </c>
      <c r="I1447" t="s">
        <v>8249</v>
      </c>
      <c r="J1447" s="12">
        <f>(K1447/86400)+25569+(-6/24)</f>
        <v>42169.292303240742</v>
      </c>
      <c r="K1447">
        <v>1434286855</v>
      </c>
      <c r="L1447" t="str">
        <f t="shared" si="45"/>
        <v>May</v>
      </c>
      <c r="M1447" s="12">
        <f>(N1447/86400)+25569+(-6/24)</f>
        <v>42139.292303240742</v>
      </c>
      <c r="N1447">
        <v>1431694855</v>
      </c>
      <c r="O1447" t="b">
        <v>0</v>
      </c>
      <c r="P1447">
        <v>0</v>
      </c>
      <c r="Q1447" t="b">
        <v>0</v>
      </c>
      <c r="R1447" t="s">
        <v>8287</v>
      </c>
      <c r="S1447" s="6">
        <f>F1447/E1447</f>
        <v>0</v>
      </c>
      <c r="T1447" s="9" t="s">
        <v>7235</v>
      </c>
      <c r="U1447" t="s">
        <v>8321</v>
      </c>
      <c r="V1447" t="s">
        <v>8340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 s="3">
        <f t="shared" si="44"/>
        <v>900</v>
      </c>
      <c r="E1448">
        <v>900</v>
      </c>
      <c r="F1448">
        <v>0</v>
      </c>
      <c r="G1448" t="s">
        <v>8221</v>
      </c>
      <c r="H1448" t="s">
        <v>8237</v>
      </c>
      <c r="I1448" t="s">
        <v>8249</v>
      </c>
      <c r="J1448" s="12">
        <f>(K1448/86400)+25569+(-6/24)</f>
        <v>42481.197662037041</v>
      </c>
      <c r="K1448">
        <v>1461235478</v>
      </c>
      <c r="L1448" t="str">
        <f t="shared" si="45"/>
        <v>Apr</v>
      </c>
      <c r="M1448" s="12">
        <f>(N1448/86400)+25569+(-6/24)</f>
        <v>42461.197662037041</v>
      </c>
      <c r="N1448">
        <v>1459507478</v>
      </c>
      <c r="O1448" t="b">
        <v>0</v>
      </c>
      <c r="P1448">
        <v>0</v>
      </c>
      <c r="Q1448" t="b">
        <v>0</v>
      </c>
      <c r="R1448" t="s">
        <v>8287</v>
      </c>
      <c r="S1448" s="6">
        <f>F1448/E1448</f>
        <v>0</v>
      </c>
      <c r="T1448" s="9" t="s">
        <v>7235</v>
      </c>
      <c r="U1448" t="s">
        <v>8321</v>
      </c>
      <c r="V1448" t="s">
        <v>8340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 s="3">
        <f t="shared" si="44"/>
        <v>499925</v>
      </c>
      <c r="E1449">
        <v>500000</v>
      </c>
      <c r="F1449">
        <v>75</v>
      </c>
      <c r="G1449" t="s">
        <v>8221</v>
      </c>
      <c r="H1449" t="s">
        <v>8224</v>
      </c>
      <c r="I1449" t="s">
        <v>8246</v>
      </c>
      <c r="J1449" s="12">
        <f>(K1449/86400)+25569+(-6/24)</f>
        <v>42559.480717592596</v>
      </c>
      <c r="K1449">
        <v>1467999134</v>
      </c>
      <c r="L1449" t="str">
        <f t="shared" si="45"/>
        <v>Jun</v>
      </c>
      <c r="M1449" s="12">
        <f>(N1449/86400)+25569+(-6/24)</f>
        <v>42529.480717592596</v>
      </c>
      <c r="N1449">
        <v>1465407134</v>
      </c>
      <c r="O1449" t="b">
        <v>0</v>
      </c>
      <c r="P1449">
        <v>3</v>
      </c>
      <c r="Q1449" t="b">
        <v>0</v>
      </c>
      <c r="R1449" t="s">
        <v>8287</v>
      </c>
      <c r="S1449" s="6">
        <f>F1449/E1449</f>
        <v>1.4999999999999999E-4</v>
      </c>
      <c r="T1449" s="7">
        <f>F1449/P1449</f>
        <v>25</v>
      </c>
      <c r="U1449" t="s">
        <v>8321</v>
      </c>
      <c r="V1449" t="s">
        <v>8340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 s="3">
        <f t="shared" si="44"/>
        <v>200000</v>
      </c>
      <c r="E1450">
        <v>200000</v>
      </c>
      <c r="F1450">
        <v>0</v>
      </c>
      <c r="G1450" t="s">
        <v>8221</v>
      </c>
      <c r="H1450" t="s">
        <v>8226</v>
      </c>
      <c r="I1450" t="s">
        <v>8248</v>
      </c>
      <c r="J1450" s="12">
        <f>(K1450/86400)+25569+(-6/24)</f>
        <v>42145.975694444445</v>
      </c>
      <c r="K1450">
        <v>1432272300</v>
      </c>
      <c r="L1450" t="str">
        <f t="shared" si="45"/>
        <v>Apr</v>
      </c>
      <c r="M1450" s="12">
        <f>(N1450/86400)+25569+(-6/24)</f>
        <v>42115.686550925922</v>
      </c>
      <c r="N1450">
        <v>1429655318</v>
      </c>
      <c r="O1450" t="b">
        <v>0</v>
      </c>
      <c r="P1450">
        <v>0</v>
      </c>
      <c r="Q1450" t="b">
        <v>0</v>
      </c>
      <c r="R1450" t="s">
        <v>8287</v>
      </c>
      <c r="S1450" s="6">
        <f>F1450/E1450</f>
        <v>0</v>
      </c>
      <c r="T1450" s="9" t="s">
        <v>7235</v>
      </c>
      <c r="U1450" t="s">
        <v>8321</v>
      </c>
      <c r="V1450" t="s">
        <v>8340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 s="3">
        <f t="shared" si="44"/>
        <v>8888</v>
      </c>
      <c r="E1451">
        <v>8888</v>
      </c>
      <c r="F1451">
        <v>0</v>
      </c>
      <c r="G1451" t="s">
        <v>8221</v>
      </c>
      <c r="H1451" t="s">
        <v>8224</v>
      </c>
      <c r="I1451" t="s">
        <v>8246</v>
      </c>
      <c r="J1451" s="12">
        <f>(K1451/86400)+25569+(-6/24)</f>
        <v>42134.561400462961</v>
      </c>
      <c r="K1451">
        <v>1431286105</v>
      </c>
      <c r="L1451" t="str">
        <f t="shared" si="45"/>
        <v>Mar</v>
      </c>
      <c r="M1451" s="12">
        <f>(N1451/86400)+25569+(-6/24)</f>
        <v>42086.561400462961</v>
      </c>
      <c r="N1451">
        <v>1427138905</v>
      </c>
      <c r="O1451" t="b">
        <v>0</v>
      </c>
      <c r="P1451">
        <v>0</v>
      </c>
      <c r="Q1451" t="b">
        <v>0</v>
      </c>
      <c r="R1451" t="s">
        <v>8287</v>
      </c>
      <c r="S1451" s="6">
        <f>F1451/E1451</f>
        <v>0</v>
      </c>
      <c r="T1451" s="9" t="s">
        <v>7235</v>
      </c>
      <c r="U1451" t="s">
        <v>8321</v>
      </c>
      <c r="V1451" t="s">
        <v>8340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 s="3">
        <f t="shared" si="44"/>
        <v>99999</v>
      </c>
      <c r="E1452">
        <v>100000</v>
      </c>
      <c r="F1452">
        <v>1</v>
      </c>
      <c r="G1452" t="s">
        <v>8221</v>
      </c>
      <c r="H1452" t="s">
        <v>8224</v>
      </c>
      <c r="I1452" t="s">
        <v>8246</v>
      </c>
      <c r="J1452" s="12">
        <f>(K1452/86400)+25569+(-6/24)</f>
        <v>42419.921261574069</v>
      </c>
      <c r="K1452">
        <v>1455941197</v>
      </c>
      <c r="L1452" t="str">
        <f t="shared" si="45"/>
        <v>Jan</v>
      </c>
      <c r="M1452" s="12">
        <f>(N1452/86400)+25569+(-6/24)</f>
        <v>42389.921261574069</v>
      </c>
      <c r="N1452">
        <v>1453349197</v>
      </c>
      <c r="O1452" t="b">
        <v>0</v>
      </c>
      <c r="P1452">
        <v>1</v>
      </c>
      <c r="Q1452" t="b">
        <v>0</v>
      </c>
      <c r="R1452" t="s">
        <v>8287</v>
      </c>
      <c r="S1452" s="6">
        <f>F1452/E1452</f>
        <v>1.0000000000000001E-5</v>
      </c>
      <c r="T1452" s="7">
        <f>F1452/P1452</f>
        <v>1</v>
      </c>
      <c r="U1452" t="s">
        <v>8321</v>
      </c>
      <c r="V1452" t="s">
        <v>8340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 s="3">
        <f t="shared" si="44"/>
        <v>18948</v>
      </c>
      <c r="E1453">
        <v>18950</v>
      </c>
      <c r="F1453">
        <v>2</v>
      </c>
      <c r="G1453" t="s">
        <v>8220</v>
      </c>
      <c r="H1453" t="s">
        <v>8224</v>
      </c>
      <c r="I1453" t="s">
        <v>8246</v>
      </c>
      <c r="J1453" s="12">
        <f>(K1453/86400)+25569+(-6/24)</f>
        <v>41961.75068287037</v>
      </c>
      <c r="K1453">
        <v>1416355259</v>
      </c>
      <c r="L1453" t="str">
        <f t="shared" si="45"/>
        <v>Oct</v>
      </c>
      <c r="M1453" s="12">
        <f>(N1453/86400)+25569+(-6/24)</f>
        <v>41931.709016203706</v>
      </c>
      <c r="N1453">
        <v>1413759659</v>
      </c>
      <c r="O1453" t="b">
        <v>0</v>
      </c>
      <c r="P1453">
        <v>2</v>
      </c>
      <c r="Q1453" t="b">
        <v>0</v>
      </c>
      <c r="R1453" t="s">
        <v>8287</v>
      </c>
      <c r="S1453" s="6">
        <f>F1453/E1453</f>
        <v>1.0554089709762533E-4</v>
      </c>
      <c r="T1453" s="7">
        <f>F1453/P1453</f>
        <v>1</v>
      </c>
      <c r="U1453" t="s">
        <v>8321</v>
      </c>
      <c r="V1453" t="s">
        <v>8340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 s="3">
        <f t="shared" si="44"/>
        <v>14000</v>
      </c>
      <c r="E1454">
        <v>14000</v>
      </c>
      <c r="F1454">
        <v>0</v>
      </c>
      <c r="G1454" t="s">
        <v>8220</v>
      </c>
      <c r="H1454" t="s">
        <v>8224</v>
      </c>
      <c r="I1454" t="s">
        <v>8246</v>
      </c>
      <c r="J1454" s="12">
        <f>(K1454/86400)+25569+(-6/24)</f>
        <v>41848.453275462962</v>
      </c>
      <c r="K1454">
        <v>1406566363</v>
      </c>
      <c r="L1454" t="str">
        <f t="shared" si="45"/>
        <v>Jun</v>
      </c>
      <c r="M1454" s="12">
        <f>(N1454/86400)+25569+(-6/24)</f>
        <v>41818.453275462962</v>
      </c>
      <c r="N1454">
        <v>1403974363</v>
      </c>
      <c r="O1454" t="b">
        <v>0</v>
      </c>
      <c r="P1454">
        <v>0</v>
      </c>
      <c r="Q1454" t="b">
        <v>0</v>
      </c>
      <c r="R1454" t="s">
        <v>8287</v>
      </c>
      <c r="S1454" s="6">
        <f>F1454/E1454</f>
        <v>0</v>
      </c>
      <c r="T1454" s="9" t="s">
        <v>7235</v>
      </c>
      <c r="U1454" t="s">
        <v>8321</v>
      </c>
      <c r="V1454" t="s">
        <v>8340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 s="3">
        <f t="shared" si="44"/>
        <v>25000</v>
      </c>
      <c r="E1455">
        <v>25000</v>
      </c>
      <c r="F1455">
        <v>0</v>
      </c>
      <c r="G1455" t="s">
        <v>8220</v>
      </c>
      <c r="H1455" t="s">
        <v>8230</v>
      </c>
      <c r="I1455" t="s">
        <v>8249</v>
      </c>
      <c r="J1455" s="12">
        <f>(K1455/86400)+25569+(-6/24)</f>
        <v>42840.404479166667</v>
      </c>
      <c r="K1455">
        <v>1492270947</v>
      </c>
      <c r="L1455" t="str">
        <f t="shared" si="45"/>
        <v>Mar</v>
      </c>
      <c r="M1455" s="12">
        <f>(N1455/86400)+25569+(-6/24)</f>
        <v>42795.446145833332</v>
      </c>
      <c r="N1455">
        <v>1488386547</v>
      </c>
      <c r="O1455" t="b">
        <v>0</v>
      </c>
      <c r="P1455">
        <v>0</v>
      </c>
      <c r="Q1455" t="b">
        <v>0</v>
      </c>
      <c r="R1455" t="s">
        <v>8287</v>
      </c>
      <c r="S1455" s="6">
        <f>F1455/E1455</f>
        <v>0</v>
      </c>
      <c r="T1455" s="9" t="s">
        <v>7235</v>
      </c>
      <c r="U1455" t="s">
        <v>8321</v>
      </c>
      <c r="V1455" t="s">
        <v>8340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 s="3">
        <f t="shared" si="44"/>
        <v>1735</v>
      </c>
      <c r="E1456">
        <v>1750</v>
      </c>
      <c r="F1456">
        <v>15</v>
      </c>
      <c r="G1456" t="s">
        <v>8220</v>
      </c>
      <c r="H1456" t="s">
        <v>8227</v>
      </c>
      <c r="I1456" t="s">
        <v>8249</v>
      </c>
      <c r="J1456" s="12">
        <f>(K1456/86400)+25569+(-6/24)</f>
        <v>42484.665972222225</v>
      </c>
      <c r="K1456">
        <v>1461535140</v>
      </c>
      <c r="L1456" t="str">
        <f t="shared" si="45"/>
        <v>Apr</v>
      </c>
      <c r="M1456" s="12">
        <f>(N1456/86400)+25569+(-6/24)</f>
        <v>42463.616666666669</v>
      </c>
      <c r="N1456">
        <v>1459716480</v>
      </c>
      <c r="O1456" t="b">
        <v>0</v>
      </c>
      <c r="P1456">
        <v>1</v>
      </c>
      <c r="Q1456" t="b">
        <v>0</v>
      </c>
      <c r="R1456" t="s">
        <v>8287</v>
      </c>
      <c r="S1456" s="6">
        <f>F1456/E1456</f>
        <v>8.5714285714285719E-3</v>
      </c>
      <c r="T1456" s="7">
        <f>F1456/P1456</f>
        <v>15</v>
      </c>
      <c r="U1456" t="s">
        <v>8321</v>
      </c>
      <c r="V1456" t="s">
        <v>8340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 s="3">
        <f t="shared" si="44"/>
        <v>13425</v>
      </c>
      <c r="E1457">
        <v>15000</v>
      </c>
      <c r="F1457">
        <v>1575</v>
      </c>
      <c r="G1457" t="s">
        <v>8220</v>
      </c>
      <c r="H1457" t="s">
        <v>8224</v>
      </c>
      <c r="I1457" t="s">
        <v>8246</v>
      </c>
      <c r="J1457" s="12">
        <f>(K1457/86400)+25569+(-6/24)</f>
        <v>41887.318749999999</v>
      </c>
      <c r="K1457">
        <v>1409924340</v>
      </c>
      <c r="L1457" t="str">
        <f t="shared" si="45"/>
        <v>Jul</v>
      </c>
      <c r="M1457" s="12">
        <f>(N1457/86400)+25569+(-6/24)</f>
        <v>41832.422685185185</v>
      </c>
      <c r="N1457">
        <v>1405181320</v>
      </c>
      <c r="O1457" t="b">
        <v>0</v>
      </c>
      <c r="P1457">
        <v>7</v>
      </c>
      <c r="Q1457" t="b">
        <v>0</v>
      </c>
      <c r="R1457" t="s">
        <v>8287</v>
      </c>
      <c r="S1457" s="6">
        <f>F1457/E1457</f>
        <v>0.105</v>
      </c>
      <c r="T1457" s="7">
        <f>F1457/P1457</f>
        <v>225</v>
      </c>
      <c r="U1457" t="s">
        <v>8321</v>
      </c>
      <c r="V1457" t="s">
        <v>8340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 s="3">
        <f t="shared" si="44"/>
        <v>4855</v>
      </c>
      <c r="E1458">
        <v>5000</v>
      </c>
      <c r="F1458">
        <v>145</v>
      </c>
      <c r="G1458" t="s">
        <v>8220</v>
      </c>
      <c r="H1458" t="s">
        <v>8237</v>
      </c>
      <c r="I1458" t="s">
        <v>8249</v>
      </c>
      <c r="J1458" s="12">
        <f>(K1458/86400)+25569+(-6/24)</f>
        <v>42738.418576388889</v>
      </c>
      <c r="K1458">
        <v>1483459365</v>
      </c>
      <c r="L1458" t="str">
        <f t="shared" si="45"/>
        <v>Dec</v>
      </c>
      <c r="M1458" s="12">
        <f>(N1458/86400)+25569+(-6/24)</f>
        <v>42708.418576388889</v>
      </c>
      <c r="N1458">
        <v>1480867365</v>
      </c>
      <c r="O1458" t="b">
        <v>0</v>
      </c>
      <c r="P1458">
        <v>3</v>
      </c>
      <c r="Q1458" t="b">
        <v>0</v>
      </c>
      <c r="R1458" t="s">
        <v>8287</v>
      </c>
      <c r="S1458" s="6">
        <f>F1458/E1458</f>
        <v>2.9000000000000001E-2</v>
      </c>
      <c r="T1458" s="7">
        <f>F1458/P1458</f>
        <v>48.333333333333336</v>
      </c>
      <c r="U1458" t="s">
        <v>8321</v>
      </c>
      <c r="V1458" t="s">
        <v>8340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 s="3">
        <f t="shared" si="44"/>
        <v>6000</v>
      </c>
      <c r="E1459">
        <v>6000</v>
      </c>
      <c r="F1459">
        <v>0</v>
      </c>
      <c r="G1459" t="s">
        <v>8220</v>
      </c>
      <c r="H1459" t="s">
        <v>8224</v>
      </c>
      <c r="I1459" t="s">
        <v>8246</v>
      </c>
      <c r="J1459" s="12">
        <f>(K1459/86400)+25569+(-6/24)</f>
        <v>42319.688009259262</v>
      </c>
      <c r="K1459">
        <v>1447281044</v>
      </c>
      <c r="L1459" t="str">
        <f t="shared" si="45"/>
        <v>Oct</v>
      </c>
      <c r="M1459" s="12">
        <f>(N1459/86400)+25569+(-6/24)</f>
        <v>42289.64634259259</v>
      </c>
      <c r="N1459">
        <v>1444685444</v>
      </c>
      <c r="O1459" t="b">
        <v>0</v>
      </c>
      <c r="P1459">
        <v>0</v>
      </c>
      <c r="Q1459" t="b">
        <v>0</v>
      </c>
      <c r="R1459" t="s">
        <v>8287</v>
      </c>
      <c r="S1459" s="6">
        <f>F1459/E1459</f>
        <v>0</v>
      </c>
      <c r="T1459" s="9" t="s">
        <v>7235</v>
      </c>
      <c r="U1459" t="s">
        <v>8321</v>
      </c>
      <c r="V1459" t="s">
        <v>8340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 s="3">
        <f t="shared" si="44"/>
        <v>5000</v>
      </c>
      <c r="E1460">
        <v>5000</v>
      </c>
      <c r="F1460">
        <v>0</v>
      </c>
      <c r="G1460" t="s">
        <v>8220</v>
      </c>
      <c r="H1460" t="s">
        <v>8224</v>
      </c>
      <c r="I1460" t="s">
        <v>8246</v>
      </c>
      <c r="J1460" s="12">
        <f>(K1460/86400)+25569+(-6/24)</f>
        <v>41861.916666666664</v>
      </c>
      <c r="K1460">
        <v>1407729600</v>
      </c>
      <c r="L1460" t="str">
        <f t="shared" si="45"/>
        <v>Jul</v>
      </c>
      <c r="M1460" s="12">
        <f>(N1460/86400)+25569+(-6/24)</f>
        <v>41831.455555555556</v>
      </c>
      <c r="N1460">
        <v>1405097760</v>
      </c>
      <c r="O1460" t="b">
        <v>0</v>
      </c>
      <c r="P1460">
        <v>0</v>
      </c>
      <c r="Q1460" t="b">
        <v>0</v>
      </c>
      <c r="R1460" t="s">
        <v>8287</v>
      </c>
      <c r="S1460" s="6">
        <f>F1460/E1460</f>
        <v>0</v>
      </c>
      <c r="T1460" s="9" t="s">
        <v>7235</v>
      </c>
      <c r="U1460" t="s">
        <v>8321</v>
      </c>
      <c r="V1460" t="s">
        <v>8340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 s="3">
        <f t="shared" si="44"/>
        <v>37000</v>
      </c>
      <c r="E1461">
        <v>37000</v>
      </c>
      <c r="F1461">
        <v>0</v>
      </c>
      <c r="G1461" t="s">
        <v>8220</v>
      </c>
      <c r="H1461" t="s">
        <v>8232</v>
      </c>
      <c r="I1461" t="s">
        <v>8253</v>
      </c>
      <c r="J1461" s="12">
        <f>(K1461/86400)+25569+(-6/24)</f>
        <v>42340.475694444445</v>
      </c>
      <c r="K1461">
        <v>1449077100</v>
      </c>
      <c r="L1461" t="str">
        <f t="shared" si="45"/>
        <v>Nov</v>
      </c>
      <c r="M1461" s="12">
        <f>(N1461/86400)+25569+(-6/24)</f>
        <v>42311.954814814817</v>
      </c>
      <c r="N1461">
        <v>1446612896</v>
      </c>
      <c r="O1461" t="b">
        <v>0</v>
      </c>
      <c r="P1461">
        <v>0</v>
      </c>
      <c r="Q1461" t="b">
        <v>0</v>
      </c>
      <c r="R1461" t="s">
        <v>8287</v>
      </c>
      <c r="S1461" s="6">
        <f>F1461/E1461</f>
        <v>0</v>
      </c>
      <c r="T1461" s="9" t="s">
        <v>7235</v>
      </c>
      <c r="U1461" t="s">
        <v>8321</v>
      </c>
      <c r="V1461" t="s">
        <v>8340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 s="3">
        <f t="shared" si="44"/>
        <v>25000000</v>
      </c>
      <c r="E1462">
        <v>25000000</v>
      </c>
      <c r="F1462">
        <v>0</v>
      </c>
      <c r="G1462" t="s">
        <v>8220</v>
      </c>
      <c r="H1462" t="s">
        <v>8224</v>
      </c>
      <c r="I1462" t="s">
        <v>8246</v>
      </c>
      <c r="J1462" s="12">
        <f>(K1462/86400)+25569+(-6/24)</f>
        <v>41973.739583333328</v>
      </c>
      <c r="K1462">
        <v>1417391100</v>
      </c>
      <c r="L1462" t="str">
        <f t="shared" si="45"/>
        <v>Oct</v>
      </c>
      <c r="M1462" s="12">
        <f>(N1462/86400)+25569+(-6/24)</f>
        <v>41915.646967592591</v>
      </c>
      <c r="N1462">
        <v>1412371898</v>
      </c>
      <c r="O1462" t="b">
        <v>0</v>
      </c>
      <c r="P1462">
        <v>0</v>
      </c>
      <c r="Q1462" t="b">
        <v>0</v>
      </c>
      <c r="R1462" t="s">
        <v>8287</v>
      </c>
      <c r="S1462" s="6">
        <f>F1462/E1462</f>
        <v>0</v>
      </c>
      <c r="T1462" s="9" t="s">
        <v>7235</v>
      </c>
      <c r="U1462" t="s">
        <v>8321</v>
      </c>
      <c r="V1462" t="s">
        <v>8340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 s="3">
        <f t="shared" si="44"/>
        <v>-186.69000000000051</v>
      </c>
      <c r="E1463">
        <v>15000</v>
      </c>
      <c r="F1463">
        <v>15186.69</v>
      </c>
      <c r="G1463" t="s">
        <v>8219</v>
      </c>
      <c r="H1463" t="s">
        <v>8224</v>
      </c>
      <c r="I1463" t="s">
        <v>8246</v>
      </c>
      <c r="J1463" s="12">
        <f>(K1463/86400)+25569+(-6/24)</f>
        <v>41932.75</v>
      </c>
      <c r="K1463">
        <v>1413849600</v>
      </c>
      <c r="L1463" t="str">
        <f t="shared" si="45"/>
        <v>Sep</v>
      </c>
      <c r="M1463" s="12">
        <f>(N1463/86400)+25569+(-6/24)</f>
        <v>41899.395300925928</v>
      </c>
      <c r="N1463">
        <v>1410967754</v>
      </c>
      <c r="O1463" t="b">
        <v>1</v>
      </c>
      <c r="P1463">
        <v>340</v>
      </c>
      <c r="Q1463" t="b">
        <v>1</v>
      </c>
      <c r="R1463" t="s">
        <v>8288</v>
      </c>
      <c r="S1463" s="6">
        <f>F1463/E1463</f>
        <v>1.012446</v>
      </c>
      <c r="T1463" s="7">
        <f>F1463/P1463</f>
        <v>44.66673529411765</v>
      </c>
      <c r="U1463" t="s">
        <v>8321</v>
      </c>
      <c r="V1463" t="s">
        <v>8341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 s="3">
        <f t="shared" si="44"/>
        <v>-340.69999999999982</v>
      </c>
      <c r="E1464">
        <v>4000</v>
      </c>
      <c r="F1464">
        <v>4340.7</v>
      </c>
      <c r="G1464" t="s">
        <v>8219</v>
      </c>
      <c r="H1464" t="s">
        <v>8224</v>
      </c>
      <c r="I1464" t="s">
        <v>8246</v>
      </c>
      <c r="J1464" s="12">
        <f>(K1464/86400)+25569+(-6/24)</f>
        <v>41374.412858796299</v>
      </c>
      <c r="K1464">
        <v>1365609271</v>
      </c>
      <c r="L1464" t="str">
        <f t="shared" si="45"/>
        <v>Mar</v>
      </c>
      <c r="M1464" s="12">
        <f>(N1464/86400)+25569+(-6/24)</f>
        <v>41344.412858796299</v>
      </c>
      <c r="N1464">
        <v>1363017271</v>
      </c>
      <c r="O1464" t="b">
        <v>1</v>
      </c>
      <c r="P1464">
        <v>150</v>
      </c>
      <c r="Q1464" t="b">
        <v>1</v>
      </c>
      <c r="R1464" t="s">
        <v>8288</v>
      </c>
      <c r="S1464" s="6">
        <f>F1464/E1464</f>
        <v>1.085175</v>
      </c>
      <c r="T1464" s="7">
        <f>F1464/P1464</f>
        <v>28.937999999999999</v>
      </c>
      <c r="U1464" t="s">
        <v>8321</v>
      </c>
      <c r="V1464" t="s">
        <v>8341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 s="3">
        <f t="shared" si="44"/>
        <v>-286</v>
      </c>
      <c r="E1465">
        <v>600</v>
      </c>
      <c r="F1465">
        <v>886</v>
      </c>
      <c r="G1465" t="s">
        <v>8219</v>
      </c>
      <c r="H1465" t="s">
        <v>8224</v>
      </c>
      <c r="I1465" t="s">
        <v>8246</v>
      </c>
      <c r="J1465" s="12">
        <f>(K1465/86400)+25569+(-6/24)</f>
        <v>41371.619652777779</v>
      </c>
      <c r="K1465">
        <v>1365367938</v>
      </c>
      <c r="L1465" t="str">
        <f t="shared" si="45"/>
        <v>Feb</v>
      </c>
      <c r="M1465" s="12">
        <f>(N1465/86400)+25569+(-6/24)</f>
        <v>41326.661319444444</v>
      </c>
      <c r="N1465">
        <v>1361483538</v>
      </c>
      <c r="O1465" t="b">
        <v>1</v>
      </c>
      <c r="P1465">
        <v>25</v>
      </c>
      <c r="Q1465" t="b">
        <v>1</v>
      </c>
      <c r="R1465" t="s">
        <v>8288</v>
      </c>
      <c r="S1465" s="6">
        <f>F1465/E1465</f>
        <v>1.4766666666666666</v>
      </c>
      <c r="T1465" s="7">
        <f>F1465/P1465</f>
        <v>35.44</v>
      </c>
      <c r="U1465" t="s">
        <v>8321</v>
      </c>
      <c r="V1465" t="s">
        <v>8341</v>
      </c>
    </row>
    <row r="1466" spans="1:22" x14ac:dyDescent="0.25">
      <c r="A1466">
        <v>1464</v>
      </c>
      <c r="B1466" s="3" t="s">
        <v>1465</v>
      </c>
      <c r="C1466" s="3" t="s">
        <v>5574</v>
      </c>
      <c r="D1466" s="3">
        <f t="shared" si="44"/>
        <v>-3160</v>
      </c>
      <c r="E1466">
        <v>5000</v>
      </c>
      <c r="F1466">
        <v>8160</v>
      </c>
      <c r="G1466" t="s">
        <v>8219</v>
      </c>
      <c r="H1466" t="s">
        <v>8224</v>
      </c>
      <c r="I1466" t="s">
        <v>8246</v>
      </c>
      <c r="J1466" s="12">
        <f>(K1466/86400)+25569+(-6/24)</f>
        <v>41321.411550925928</v>
      </c>
      <c r="K1466">
        <v>1361029958</v>
      </c>
      <c r="L1466" t="str">
        <f t="shared" si="45"/>
        <v>Jan</v>
      </c>
      <c r="M1466" s="12">
        <f>(N1466/86400)+25569+(-6/24)</f>
        <v>41291.411550925928</v>
      </c>
      <c r="N1466">
        <v>1358437958</v>
      </c>
      <c r="O1466" t="b">
        <v>1</v>
      </c>
      <c r="P1466">
        <v>234</v>
      </c>
      <c r="Q1466" t="b">
        <v>1</v>
      </c>
      <c r="R1466" t="s">
        <v>8288</v>
      </c>
      <c r="S1466" s="6">
        <f>F1466/E1466</f>
        <v>1.6319999999999999</v>
      </c>
      <c r="T1466" s="7">
        <f>F1466/P1466</f>
        <v>34.871794871794869</v>
      </c>
      <c r="U1466" t="s">
        <v>8321</v>
      </c>
      <c r="V1466" t="s">
        <v>8341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 s="3">
        <f t="shared" si="44"/>
        <v>-106924.35</v>
      </c>
      <c r="E1467">
        <v>30000</v>
      </c>
      <c r="F1467">
        <v>136924.35</v>
      </c>
      <c r="G1467" t="s">
        <v>8219</v>
      </c>
      <c r="H1467" t="s">
        <v>8224</v>
      </c>
      <c r="I1467" t="s">
        <v>8246</v>
      </c>
      <c r="J1467" s="12">
        <f>(K1467/86400)+25569+(-6/24)</f>
        <v>40989.875</v>
      </c>
      <c r="K1467">
        <v>1332385200</v>
      </c>
      <c r="L1467" t="str">
        <f t="shared" si="45"/>
        <v>Feb</v>
      </c>
      <c r="M1467" s="12">
        <f>(N1467/86400)+25569+(-6/24)</f>
        <v>40959.484398148146</v>
      </c>
      <c r="N1467">
        <v>1329759452</v>
      </c>
      <c r="O1467" t="b">
        <v>1</v>
      </c>
      <c r="P1467">
        <v>2602</v>
      </c>
      <c r="Q1467" t="b">
        <v>1</v>
      </c>
      <c r="R1467" t="s">
        <v>8288</v>
      </c>
      <c r="S1467" s="6">
        <f>F1467/E1467</f>
        <v>4.5641449999999999</v>
      </c>
      <c r="T1467" s="7">
        <f>F1467/P1467</f>
        <v>52.622732513451197</v>
      </c>
      <c r="U1467" t="s">
        <v>8321</v>
      </c>
      <c r="V1467" t="s">
        <v>8341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 s="3">
        <f t="shared" si="44"/>
        <v>-1260.369999999999</v>
      </c>
      <c r="E1468">
        <v>16000</v>
      </c>
      <c r="F1468">
        <v>17260.37</v>
      </c>
      <c r="G1468" t="s">
        <v>8219</v>
      </c>
      <c r="H1468" t="s">
        <v>8224</v>
      </c>
      <c r="I1468" t="s">
        <v>8246</v>
      </c>
      <c r="J1468" s="12">
        <f>(K1468/86400)+25569+(-6/24)</f>
        <v>42380.958333333328</v>
      </c>
      <c r="K1468">
        <v>1452574800</v>
      </c>
      <c r="L1468" t="str">
        <f t="shared" si="45"/>
        <v>Dec</v>
      </c>
      <c r="M1468" s="12">
        <f>(N1468/86400)+25569+(-6/24)</f>
        <v>42339.922060185185</v>
      </c>
      <c r="N1468">
        <v>1449029266</v>
      </c>
      <c r="O1468" t="b">
        <v>1</v>
      </c>
      <c r="P1468">
        <v>248</v>
      </c>
      <c r="Q1468" t="b">
        <v>1</v>
      </c>
      <c r="R1468" t="s">
        <v>8288</v>
      </c>
      <c r="S1468" s="6">
        <f>F1468/E1468</f>
        <v>1.0787731249999999</v>
      </c>
      <c r="T1468" s="7">
        <f>F1468/P1468</f>
        <v>69.598266129032254</v>
      </c>
      <c r="U1468" t="s">
        <v>8321</v>
      </c>
      <c r="V1468" t="s">
        <v>8341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 s="3">
        <f t="shared" si="44"/>
        <v>-6032</v>
      </c>
      <c r="E1469">
        <v>40000</v>
      </c>
      <c r="F1469">
        <v>46032</v>
      </c>
      <c r="G1469" t="s">
        <v>8219</v>
      </c>
      <c r="H1469" t="s">
        <v>8224</v>
      </c>
      <c r="I1469" t="s">
        <v>8246</v>
      </c>
      <c r="J1469" s="12">
        <f>(K1469/86400)+25569+(-6/24)</f>
        <v>40993.510243055556</v>
      </c>
      <c r="K1469">
        <v>1332699285</v>
      </c>
      <c r="L1469" t="str">
        <f t="shared" si="45"/>
        <v>Jan</v>
      </c>
      <c r="M1469" s="12">
        <f>(N1469/86400)+25569+(-6/24)</f>
        <v>40933.55190972222</v>
      </c>
      <c r="N1469">
        <v>1327518885</v>
      </c>
      <c r="O1469" t="b">
        <v>1</v>
      </c>
      <c r="P1469">
        <v>600</v>
      </c>
      <c r="Q1469" t="b">
        <v>1</v>
      </c>
      <c r="R1469" t="s">
        <v>8288</v>
      </c>
      <c r="S1469" s="6">
        <f>F1469/E1469</f>
        <v>1.1508</v>
      </c>
      <c r="T1469" s="7">
        <f>F1469/P1469</f>
        <v>76.72</v>
      </c>
      <c r="U1469" t="s">
        <v>8321</v>
      </c>
      <c r="V1469" t="s">
        <v>8341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 s="3">
        <f t="shared" si="44"/>
        <v>-225</v>
      </c>
      <c r="E1470">
        <v>9500</v>
      </c>
      <c r="F1470">
        <v>9725</v>
      </c>
      <c r="G1470" t="s">
        <v>8219</v>
      </c>
      <c r="H1470" t="s">
        <v>8224</v>
      </c>
      <c r="I1470" t="s">
        <v>8246</v>
      </c>
      <c r="J1470" s="12">
        <f>(K1470/86400)+25569+(-6/24)</f>
        <v>40705.764456018514</v>
      </c>
      <c r="K1470">
        <v>1307838049</v>
      </c>
      <c r="L1470" t="str">
        <f t="shared" si="45"/>
        <v>Apr</v>
      </c>
      <c r="M1470" s="12">
        <f>(N1470/86400)+25569+(-6/24)</f>
        <v>40645.764456018514</v>
      </c>
      <c r="N1470">
        <v>1302654049</v>
      </c>
      <c r="O1470" t="b">
        <v>1</v>
      </c>
      <c r="P1470">
        <v>293</v>
      </c>
      <c r="Q1470" t="b">
        <v>1</v>
      </c>
      <c r="R1470" t="s">
        <v>8288</v>
      </c>
      <c r="S1470" s="6">
        <f>F1470/E1470</f>
        <v>1.0236842105263158</v>
      </c>
      <c r="T1470" s="7">
        <f>F1470/P1470</f>
        <v>33.191126279863482</v>
      </c>
      <c r="U1470" t="s">
        <v>8321</v>
      </c>
      <c r="V1470" t="s">
        <v>8341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 s="3">
        <f t="shared" si="44"/>
        <v>-3728</v>
      </c>
      <c r="E1471">
        <v>44250</v>
      </c>
      <c r="F1471">
        <v>47978</v>
      </c>
      <c r="G1471" t="s">
        <v>8219</v>
      </c>
      <c r="H1471" t="s">
        <v>8224</v>
      </c>
      <c r="I1471" t="s">
        <v>8246</v>
      </c>
      <c r="J1471" s="12">
        <f>(K1471/86400)+25569+(-6/24)</f>
        <v>41320.348483796297</v>
      </c>
      <c r="K1471">
        <v>1360938109</v>
      </c>
      <c r="L1471" t="str">
        <f t="shared" si="45"/>
        <v>Jan</v>
      </c>
      <c r="M1471" s="12">
        <f>(N1471/86400)+25569+(-6/24)</f>
        <v>41290.348483796297</v>
      </c>
      <c r="N1471">
        <v>1358346109</v>
      </c>
      <c r="O1471" t="b">
        <v>1</v>
      </c>
      <c r="P1471">
        <v>321</v>
      </c>
      <c r="Q1471" t="b">
        <v>1</v>
      </c>
      <c r="R1471" t="s">
        <v>8288</v>
      </c>
      <c r="S1471" s="6">
        <f>F1471/E1471</f>
        <v>1.0842485875706214</v>
      </c>
      <c r="T1471" s="7">
        <f>F1471/P1471</f>
        <v>149.46417445482865</v>
      </c>
      <c r="U1471" t="s">
        <v>8321</v>
      </c>
      <c r="V1471" t="s">
        <v>8341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 s="3">
        <f t="shared" si="44"/>
        <v>-377</v>
      </c>
      <c r="E1472">
        <v>1500</v>
      </c>
      <c r="F1472">
        <v>1877</v>
      </c>
      <c r="G1472" t="s">
        <v>8219</v>
      </c>
      <c r="H1472" t="s">
        <v>8224</v>
      </c>
      <c r="I1472" t="s">
        <v>8246</v>
      </c>
      <c r="J1472" s="12">
        <f>(K1472/86400)+25569+(-6/24)</f>
        <v>41271.577118055553</v>
      </c>
      <c r="K1472">
        <v>1356724263</v>
      </c>
      <c r="L1472" t="str">
        <f t="shared" si="45"/>
        <v>Dec</v>
      </c>
      <c r="M1472" s="12">
        <f>(N1472/86400)+25569+(-6/24)</f>
        <v>41250.577118055553</v>
      </c>
      <c r="N1472">
        <v>1354909863</v>
      </c>
      <c r="O1472" t="b">
        <v>1</v>
      </c>
      <c r="P1472">
        <v>81</v>
      </c>
      <c r="Q1472" t="b">
        <v>1</v>
      </c>
      <c r="R1472" t="s">
        <v>8288</v>
      </c>
      <c r="S1472" s="6">
        <f>F1472/E1472</f>
        <v>1.2513333333333334</v>
      </c>
      <c r="T1472" s="7">
        <f>F1472/P1472</f>
        <v>23.172839506172838</v>
      </c>
      <c r="U1472" t="s">
        <v>8321</v>
      </c>
      <c r="V1472" t="s">
        <v>8341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 s="3">
        <f t="shared" si="44"/>
        <v>-1229</v>
      </c>
      <c r="E1473">
        <v>32000</v>
      </c>
      <c r="F1473">
        <v>33229</v>
      </c>
      <c r="G1473" t="s">
        <v>8219</v>
      </c>
      <c r="H1473" t="s">
        <v>8224</v>
      </c>
      <c r="I1473" t="s">
        <v>8246</v>
      </c>
      <c r="J1473" s="12">
        <f>(K1473/86400)+25569+(-6/24)</f>
        <v>42103.707569444443</v>
      </c>
      <c r="K1473">
        <v>1428620334</v>
      </c>
      <c r="L1473" t="str">
        <f t="shared" si="45"/>
        <v>Mar</v>
      </c>
      <c r="M1473" s="12">
        <f>(N1473/86400)+25569+(-6/24)</f>
        <v>42073.707569444443</v>
      </c>
      <c r="N1473">
        <v>1426028334</v>
      </c>
      <c r="O1473" t="b">
        <v>1</v>
      </c>
      <c r="P1473">
        <v>343</v>
      </c>
      <c r="Q1473" t="b">
        <v>1</v>
      </c>
      <c r="R1473" t="s">
        <v>8288</v>
      </c>
      <c r="S1473" s="6">
        <f>F1473/E1473</f>
        <v>1.03840625</v>
      </c>
      <c r="T1473" s="7">
        <f>F1473/P1473</f>
        <v>96.877551020408163</v>
      </c>
      <c r="U1473" t="s">
        <v>8321</v>
      </c>
      <c r="V1473" t="s">
        <v>8341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 s="3">
        <f t="shared" si="44"/>
        <v>-9676</v>
      </c>
      <c r="E1474">
        <v>25000</v>
      </c>
      <c r="F1474">
        <v>34676</v>
      </c>
      <c r="G1474" t="s">
        <v>8219</v>
      </c>
      <c r="H1474" t="s">
        <v>8224</v>
      </c>
      <c r="I1474" t="s">
        <v>8246</v>
      </c>
      <c r="J1474" s="12">
        <f>(K1474/86400)+25569+(-6/24)</f>
        <v>41563.292858796296</v>
      </c>
      <c r="K1474">
        <v>1381928503</v>
      </c>
      <c r="L1474" t="str">
        <f t="shared" si="45"/>
        <v>Sep</v>
      </c>
      <c r="M1474" s="12">
        <f>(N1474/86400)+25569+(-6/24)</f>
        <v>41533.292858796296</v>
      </c>
      <c r="N1474">
        <v>1379336503</v>
      </c>
      <c r="O1474" t="b">
        <v>1</v>
      </c>
      <c r="P1474">
        <v>336</v>
      </c>
      <c r="Q1474" t="b">
        <v>1</v>
      </c>
      <c r="R1474" t="s">
        <v>8288</v>
      </c>
      <c r="S1474" s="6">
        <f>F1474/E1474</f>
        <v>1.3870400000000001</v>
      </c>
      <c r="T1474" s="7">
        <f>F1474/P1474</f>
        <v>103.20238095238095</v>
      </c>
      <c r="U1474" t="s">
        <v>8321</v>
      </c>
      <c r="V1474" t="s">
        <v>8341</v>
      </c>
    </row>
    <row r="1475" spans="1:22" x14ac:dyDescent="0.25">
      <c r="A1475">
        <v>1473</v>
      </c>
      <c r="B1475" s="3" t="s">
        <v>1474</v>
      </c>
      <c r="C1475" s="3" t="s">
        <v>5583</v>
      </c>
      <c r="D1475" s="3">
        <f t="shared" ref="D1475:D1538" si="46">E1475-F1475</f>
        <v>-307.74</v>
      </c>
      <c r="E1475">
        <v>1500</v>
      </c>
      <c r="F1475">
        <v>1807.74</v>
      </c>
      <c r="G1475" t="s">
        <v>8219</v>
      </c>
      <c r="H1475" t="s">
        <v>8224</v>
      </c>
      <c r="I1475" t="s">
        <v>8246</v>
      </c>
      <c r="J1475" s="12">
        <f>(K1475/86400)+25569+(-6/24)</f>
        <v>40969.729618055557</v>
      </c>
      <c r="K1475">
        <v>1330644639</v>
      </c>
      <c r="L1475" t="str">
        <f t="shared" ref="L1475:L1538" si="47">TEXT(M1475,"mmm")</f>
        <v>Jan</v>
      </c>
      <c r="M1475" s="12">
        <f>(N1475/86400)+25569+(-6/24)</f>
        <v>40939.729618055557</v>
      </c>
      <c r="N1475">
        <v>1328052639</v>
      </c>
      <c r="O1475" t="b">
        <v>1</v>
      </c>
      <c r="P1475">
        <v>47</v>
      </c>
      <c r="Q1475" t="b">
        <v>1</v>
      </c>
      <c r="R1475" t="s">
        <v>8288</v>
      </c>
      <c r="S1475" s="6">
        <f>F1475/E1475</f>
        <v>1.20516</v>
      </c>
      <c r="T1475" s="7">
        <f>F1475/P1475</f>
        <v>38.462553191489363</v>
      </c>
      <c r="U1475" t="s">
        <v>8321</v>
      </c>
      <c r="V1475" t="s">
        <v>8341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 s="3">
        <f t="shared" si="46"/>
        <v>-368</v>
      </c>
      <c r="E1476">
        <v>3000</v>
      </c>
      <c r="F1476">
        <v>3368</v>
      </c>
      <c r="G1476" t="s">
        <v>8219</v>
      </c>
      <c r="H1476" t="s">
        <v>8224</v>
      </c>
      <c r="I1476" t="s">
        <v>8246</v>
      </c>
      <c r="J1476" s="12">
        <f>(K1476/86400)+25569+(-6/24)</f>
        <v>41530.47791666667</v>
      </c>
      <c r="K1476">
        <v>1379093292</v>
      </c>
      <c r="L1476" t="str">
        <f t="shared" si="47"/>
        <v>Aug</v>
      </c>
      <c r="M1476" s="12">
        <f>(N1476/86400)+25569+(-6/24)</f>
        <v>41500.47791666667</v>
      </c>
      <c r="N1476">
        <v>1376501292</v>
      </c>
      <c r="O1476" t="b">
        <v>1</v>
      </c>
      <c r="P1476">
        <v>76</v>
      </c>
      <c r="Q1476" t="b">
        <v>1</v>
      </c>
      <c r="R1476" t="s">
        <v>8288</v>
      </c>
      <c r="S1476" s="6">
        <f>F1476/E1476</f>
        <v>1.1226666666666667</v>
      </c>
      <c r="T1476" s="7">
        <f>F1476/P1476</f>
        <v>44.315789473684212</v>
      </c>
      <c r="U1476" t="s">
        <v>8321</v>
      </c>
      <c r="V1476" t="s">
        <v>8341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 s="3">
        <f t="shared" si="46"/>
        <v>-13300.45</v>
      </c>
      <c r="E1477">
        <v>15000</v>
      </c>
      <c r="F1477">
        <v>28300.45</v>
      </c>
      <c r="G1477" t="s">
        <v>8219</v>
      </c>
      <c r="H1477" t="s">
        <v>8224</v>
      </c>
      <c r="I1477" t="s">
        <v>8246</v>
      </c>
      <c r="J1477" s="12">
        <f>(K1477/86400)+25569+(-6/24)</f>
        <v>41992.957638888889</v>
      </c>
      <c r="K1477">
        <v>1419051540</v>
      </c>
      <c r="L1477" t="str">
        <f t="shared" si="47"/>
        <v>Nov</v>
      </c>
      <c r="M1477" s="12">
        <f>(N1477/86400)+25569+(-6/24)</f>
        <v>41960.472951388889</v>
      </c>
      <c r="N1477">
        <v>1416244863</v>
      </c>
      <c r="O1477" t="b">
        <v>1</v>
      </c>
      <c r="P1477">
        <v>441</v>
      </c>
      <c r="Q1477" t="b">
        <v>1</v>
      </c>
      <c r="R1477" t="s">
        <v>8288</v>
      </c>
      <c r="S1477" s="6">
        <f>F1477/E1477</f>
        <v>1.8866966666666667</v>
      </c>
      <c r="T1477" s="7">
        <f>F1477/P1477</f>
        <v>64.173356009070289</v>
      </c>
      <c r="U1477" t="s">
        <v>8321</v>
      </c>
      <c r="V1477" t="s">
        <v>8341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 s="3">
        <f t="shared" si="46"/>
        <v>-33693.279999999999</v>
      </c>
      <c r="E1478">
        <v>6000</v>
      </c>
      <c r="F1478">
        <v>39693.279999999999</v>
      </c>
      <c r="G1478" t="s">
        <v>8219</v>
      </c>
      <c r="H1478" t="s">
        <v>8224</v>
      </c>
      <c r="I1478" t="s">
        <v>8246</v>
      </c>
      <c r="J1478" s="12">
        <f>(K1478/86400)+25569+(-6/24)</f>
        <v>40795.791921296295</v>
      </c>
      <c r="K1478">
        <v>1315616422</v>
      </c>
      <c r="L1478" t="str">
        <f t="shared" si="47"/>
        <v>Aug</v>
      </c>
      <c r="M1478" s="12">
        <f>(N1478/86400)+25569+(-6/24)</f>
        <v>40765.791921296295</v>
      </c>
      <c r="N1478">
        <v>1313024422</v>
      </c>
      <c r="O1478" t="b">
        <v>1</v>
      </c>
      <c r="P1478">
        <v>916</v>
      </c>
      <c r="Q1478" t="b">
        <v>1</v>
      </c>
      <c r="R1478" t="s">
        <v>8288</v>
      </c>
      <c r="S1478" s="6">
        <f>F1478/E1478</f>
        <v>6.6155466666666669</v>
      </c>
      <c r="T1478" s="7">
        <f>F1478/P1478</f>
        <v>43.333275109170302</v>
      </c>
      <c r="U1478" t="s">
        <v>8321</v>
      </c>
      <c r="V1478" t="s">
        <v>8341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 s="3">
        <f t="shared" si="46"/>
        <v>-3393</v>
      </c>
      <c r="E1479">
        <v>30000</v>
      </c>
      <c r="F1479">
        <v>33393</v>
      </c>
      <c r="G1479" t="s">
        <v>8219</v>
      </c>
      <c r="H1479" t="s">
        <v>8224</v>
      </c>
      <c r="I1479" t="s">
        <v>8246</v>
      </c>
      <c r="J1479" s="12">
        <f>(K1479/86400)+25569+(-6/24)</f>
        <v>40899.875</v>
      </c>
      <c r="K1479">
        <v>1324609200</v>
      </c>
      <c r="L1479" t="str">
        <f t="shared" si="47"/>
        <v>Oct</v>
      </c>
      <c r="M1479" s="12">
        <f>(N1479/86400)+25569+(-6/24)</f>
        <v>40840.365787037037</v>
      </c>
      <c r="N1479">
        <v>1319467604</v>
      </c>
      <c r="O1479" t="b">
        <v>1</v>
      </c>
      <c r="P1479">
        <v>369</v>
      </c>
      <c r="Q1479" t="b">
        <v>1</v>
      </c>
      <c r="R1479" t="s">
        <v>8288</v>
      </c>
      <c r="S1479" s="6">
        <f>F1479/E1479</f>
        <v>1.1131</v>
      </c>
      <c r="T1479" s="7">
        <f>F1479/P1479</f>
        <v>90.495934959349597</v>
      </c>
      <c r="U1479" t="s">
        <v>8321</v>
      </c>
      <c r="V1479" t="s">
        <v>8341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 s="3">
        <f t="shared" si="46"/>
        <v>-540807.11</v>
      </c>
      <c r="E1480">
        <v>50000</v>
      </c>
      <c r="F1480">
        <v>590807.11</v>
      </c>
      <c r="G1480" t="s">
        <v>8219</v>
      </c>
      <c r="H1480" t="s">
        <v>8224</v>
      </c>
      <c r="I1480" t="s">
        <v>8246</v>
      </c>
      <c r="J1480" s="12">
        <f>(K1480/86400)+25569+(-6/24)</f>
        <v>41408.621678240743</v>
      </c>
      <c r="K1480">
        <v>1368564913</v>
      </c>
      <c r="L1480" t="str">
        <f t="shared" si="47"/>
        <v>Apr</v>
      </c>
      <c r="M1480" s="12">
        <f>(N1480/86400)+25569+(-6/24)</f>
        <v>41394.621678240743</v>
      </c>
      <c r="N1480">
        <v>1367355313</v>
      </c>
      <c r="O1480" t="b">
        <v>1</v>
      </c>
      <c r="P1480">
        <v>20242</v>
      </c>
      <c r="Q1480" t="b">
        <v>1</v>
      </c>
      <c r="R1480" t="s">
        <v>8288</v>
      </c>
      <c r="S1480" s="6">
        <f>F1480/E1480</f>
        <v>11.8161422</v>
      </c>
      <c r="T1480" s="7">
        <f>F1480/P1480</f>
        <v>29.187190495010373</v>
      </c>
      <c r="U1480" t="s">
        <v>8321</v>
      </c>
      <c r="V1480" t="s">
        <v>8341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 s="3">
        <f t="shared" si="46"/>
        <v>-598</v>
      </c>
      <c r="E1481">
        <v>1600</v>
      </c>
      <c r="F1481">
        <v>2198</v>
      </c>
      <c r="G1481" t="s">
        <v>8219</v>
      </c>
      <c r="H1481" t="s">
        <v>8224</v>
      </c>
      <c r="I1481" t="s">
        <v>8246</v>
      </c>
      <c r="J1481" s="12">
        <f>(K1481/86400)+25569+(-6/24)</f>
        <v>41768.915972222225</v>
      </c>
      <c r="K1481">
        <v>1399694340</v>
      </c>
      <c r="L1481" t="str">
        <f t="shared" si="47"/>
        <v>Apr</v>
      </c>
      <c r="M1481" s="12">
        <f>(N1481/86400)+25569+(-6/24)</f>
        <v>41754.495243055557</v>
      </c>
      <c r="N1481">
        <v>1398448389</v>
      </c>
      <c r="O1481" t="b">
        <v>1</v>
      </c>
      <c r="P1481">
        <v>71</v>
      </c>
      <c r="Q1481" t="b">
        <v>1</v>
      </c>
      <c r="R1481" t="s">
        <v>8288</v>
      </c>
      <c r="S1481" s="6">
        <f>F1481/E1481</f>
        <v>1.37375</v>
      </c>
      <c r="T1481" s="7">
        <f>F1481/P1481</f>
        <v>30.95774647887324</v>
      </c>
      <c r="U1481" t="s">
        <v>8321</v>
      </c>
      <c r="V1481" t="s">
        <v>8341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 s="3">
        <f t="shared" si="46"/>
        <v>-8520.1999999999971</v>
      </c>
      <c r="E1482">
        <v>50000</v>
      </c>
      <c r="F1482">
        <v>58520.2</v>
      </c>
      <c r="G1482" t="s">
        <v>8219</v>
      </c>
      <c r="H1482" t="s">
        <v>8224</v>
      </c>
      <c r="I1482" t="s">
        <v>8246</v>
      </c>
      <c r="J1482" s="12">
        <f>(K1482/86400)+25569+(-6/24)</f>
        <v>41481.458333333336</v>
      </c>
      <c r="K1482">
        <v>1374858000</v>
      </c>
      <c r="L1482" t="str">
        <f t="shared" si="47"/>
        <v>Jul</v>
      </c>
      <c r="M1482" s="12">
        <f>(N1482/86400)+25569+(-6/24)</f>
        <v>41464.684016203704</v>
      </c>
      <c r="N1482">
        <v>1373408699</v>
      </c>
      <c r="O1482" t="b">
        <v>1</v>
      </c>
      <c r="P1482">
        <v>635</v>
      </c>
      <c r="Q1482" t="b">
        <v>1</v>
      </c>
      <c r="R1482" t="s">
        <v>8288</v>
      </c>
      <c r="S1482" s="6">
        <f>F1482/E1482</f>
        <v>1.170404</v>
      </c>
      <c r="T1482" s="7">
        <f>F1482/P1482</f>
        <v>92.157795275590544</v>
      </c>
      <c r="U1482" t="s">
        <v>8321</v>
      </c>
      <c r="V1482" t="s">
        <v>8341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 s="3">
        <f t="shared" si="46"/>
        <v>4895</v>
      </c>
      <c r="E1483">
        <v>5000</v>
      </c>
      <c r="F1483">
        <v>105</v>
      </c>
      <c r="G1483" t="s">
        <v>8221</v>
      </c>
      <c r="H1483" t="s">
        <v>8229</v>
      </c>
      <c r="I1483" t="s">
        <v>8251</v>
      </c>
      <c r="J1483" s="12">
        <f>(K1483/86400)+25569+(-6/24)</f>
        <v>41580.672974537039</v>
      </c>
      <c r="K1483">
        <v>1383430145</v>
      </c>
      <c r="L1483" t="str">
        <f t="shared" si="47"/>
        <v>Oct</v>
      </c>
      <c r="M1483" s="12">
        <f>(N1483/86400)+25569+(-6/24)</f>
        <v>41550.672974537039</v>
      </c>
      <c r="N1483">
        <v>1380838145</v>
      </c>
      <c r="O1483" t="b">
        <v>0</v>
      </c>
      <c r="P1483">
        <v>6</v>
      </c>
      <c r="Q1483" t="b">
        <v>0</v>
      </c>
      <c r="R1483" t="s">
        <v>8275</v>
      </c>
      <c r="S1483" s="6">
        <f>F1483/E1483</f>
        <v>2.1000000000000001E-2</v>
      </c>
      <c r="T1483" s="7">
        <f>F1483/P1483</f>
        <v>17.5</v>
      </c>
      <c r="U1483" t="s">
        <v>8321</v>
      </c>
      <c r="V1483" t="s">
        <v>8323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 s="3">
        <f t="shared" si="46"/>
        <v>4995</v>
      </c>
      <c r="E1484">
        <v>5000</v>
      </c>
      <c r="F1484">
        <v>5</v>
      </c>
      <c r="G1484" t="s">
        <v>8221</v>
      </c>
      <c r="H1484" t="s">
        <v>8224</v>
      </c>
      <c r="I1484" t="s">
        <v>8246</v>
      </c>
      <c r="J1484" s="12">
        <f>(K1484/86400)+25569+(-6/24)</f>
        <v>41159.077083333337</v>
      </c>
      <c r="K1484">
        <v>1347004260</v>
      </c>
      <c r="L1484" t="str">
        <f t="shared" si="47"/>
        <v>Aug</v>
      </c>
      <c r="M1484" s="12">
        <f>(N1484/86400)+25569+(-6/24)</f>
        <v>41136.608055555553</v>
      </c>
      <c r="N1484">
        <v>1345062936</v>
      </c>
      <c r="O1484" t="b">
        <v>0</v>
      </c>
      <c r="P1484">
        <v>1</v>
      </c>
      <c r="Q1484" t="b">
        <v>0</v>
      </c>
      <c r="R1484" t="s">
        <v>8275</v>
      </c>
      <c r="S1484" s="6">
        <f>F1484/E1484</f>
        <v>1E-3</v>
      </c>
      <c r="T1484" s="7">
        <f>F1484/P1484</f>
        <v>5</v>
      </c>
      <c r="U1484" t="s">
        <v>8321</v>
      </c>
      <c r="V1484" t="s">
        <v>8323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 s="3">
        <f t="shared" si="46"/>
        <v>6950</v>
      </c>
      <c r="E1485">
        <v>7000</v>
      </c>
      <c r="F1485">
        <v>50</v>
      </c>
      <c r="G1485" t="s">
        <v>8221</v>
      </c>
      <c r="H1485" t="s">
        <v>8224</v>
      </c>
      <c r="I1485" t="s">
        <v>8246</v>
      </c>
      <c r="J1485" s="12">
        <f>(K1485/86400)+25569+(-6/24)</f>
        <v>42572.942997685182</v>
      </c>
      <c r="K1485">
        <v>1469162275</v>
      </c>
      <c r="L1485" t="str">
        <f t="shared" si="47"/>
        <v>Jun</v>
      </c>
      <c r="M1485" s="12">
        <f>(N1485/86400)+25569+(-6/24)</f>
        <v>42547.942997685182</v>
      </c>
      <c r="N1485">
        <v>1467002275</v>
      </c>
      <c r="O1485" t="b">
        <v>0</v>
      </c>
      <c r="P1485">
        <v>2</v>
      </c>
      <c r="Q1485" t="b">
        <v>0</v>
      </c>
      <c r="R1485" t="s">
        <v>8275</v>
      </c>
      <c r="S1485" s="6">
        <f>F1485/E1485</f>
        <v>7.1428571428571426E-3</v>
      </c>
      <c r="T1485" s="7">
        <f>F1485/P1485</f>
        <v>25</v>
      </c>
      <c r="U1485" t="s">
        <v>8321</v>
      </c>
      <c r="V1485" t="s">
        <v>8323</v>
      </c>
    </row>
    <row r="1486" spans="1:22" x14ac:dyDescent="0.25">
      <c r="A1486">
        <v>1484</v>
      </c>
      <c r="B1486" s="3" t="s">
        <v>1485</v>
      </c>
      <c r="C1486" s="3" t="s">
        <v>5594</v>
      </c>
      <c r="D1486" s="3">
        <f t="shared" si="46"/>
        <v>2000</v>
      </c>
      <c r="E1486">
        <v>2000</v>
      </c>
      <c r="F1486">
        <v>0</v>
      </c>
      <c r="G1486" t="s">
        <v>8221</v>
      </c>
      <c r="H1486" t="s">
        <v>8224</v>
      </c>
      <c r="I1486" t="s">
        <v>8246</v>
      </c>
      <c r="J1486" s="12">
        <f>(K1486/86400)+25569+(-6/24)</f>
        <v>41111.368750000001</v>
      </c>
      <c r="K1486">
        <v>1342882260</v>
      </c>
      <c r="L1486" t="str">
        <f t="shared" si="47"/>
        <v>May</v>
      </c>
      <c r="M1486" s="12">
        <f>(N1486/86400)+25569+(-6/24)</f>
        <v>41052.950960648144</v>
      </c>
      <c r="N1486">
        <v>1337834963</v>
      </c>
      <c r="O1486" t="b">
        <v>0</v>
      </c>
      <c r="P1486">
        <v>0</v>
      </c>
      <c r="Q1486" t="b">
        <v>0</v>
      </c>
      <c r="R1486" t="s">
        <v>8275</v>
      </c>
      <c r="S1486" s="6">
        <f>F1486/E1486</f>
        <v>0</v>
      </c>
      <c r="T1486" s="9" t="s">
        <v>7235</v>
      </c>
      <c r="U1486" t="s">
        <v>8321</v>
      </c>
      <c r="V1486" t="s">
        <v>8323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 s="3">
        <f t="shared" si="46"/>
        <v>6550</v>
      </c>
      <c r="E1487">
        <v>6700</v>
      </c>
      <c r="F1487">
        <v>150</v>
      </c>
      <c r="G1487" t="s">
        <v>8221</v>
      </c>
      <c r="H1487" t="s">
        <v>8224</v>
      </c>
      <c r="I1487" t="s">
        <v>8246</v>
      </c>
      <c r="J1487" s="12">
        <f>(K1487/86400)+25569+(-6/24)</f>
        <v>42175.545983796299</v>
      </c>
      <c r="K1487">
        <v>1434827173</v>
      </c>
      <c r="L1487" t="str">
        <f t="shared" si="47"/>
        <v>May</v>
      </c>
      <c r="M1487" s="12">
        <f>(N1487/86400)+25569+(-6/24)</f>
        <v>42130.545983796299</v>
      </c>
      <c r="N1487">
        <v>1430939173</v>
      </c>
      <c r="O1487" t="b">
        <v>0</v>
      </c>
      <c r="P1487">
        <v>3</v>
      </c>
      <c r="Q1487" t="b">
        <v>0</v>
      </c>
      <c r="R1487" t="s">
        <v>8275</v>
      </c>
      <c r="S1487" s="6">
        <f>F1487/E1487</f>
        <v>2.2388059701492536E-2</v>
      </c>
      <c r="T1487" s="7">
        <f>F1487/P1487</f>
        <v>50</v>
      </c>
      <c r="U1487" t="s">
        <v>8321</v>
      </c>
      <c r="V1487" t="s">
        <v>8323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 s="3">
        <f t="shared" si="46"/>
        <v>19952</v>
      </c>
      <c r="E1488">
        <v>20000</v>
      </c>
      <c r="F1488">
        <v>48</v>
      </c>
      <c r="G1488" t="s">
        <v>8221</v>
      </c>
      <c r="H1488" t="s">
        <v>8224</v>
      </c>
      <c r="I1488" t="s">
        <v>8246</v>
      </c>
      <c r="J1488" s="12">
        <f>(K1488/86400)+25569+(-6/24)</f>
        <v>42061.918530092589</v>
      </c>
      <c r="K1488">
        <v>1425009761</v>
      </c>
      <c r="L1488" t="str">
        <f t="shared" si="47"/>
        <v>Jan</v>
      </c>
      <c r="M1488" s="12">
        <f>(N1488/86400)+25569+(-6/24)</f>
        <v>42031.918530092589</v>
      </c>
      <c r="N1488">
        <v>1422417761</v>
      </c>
      <c r="O1488" t="b">
        <v>0</v>
      </c>
      <c r="P1488">
        <v>3</v>
      </c>
      <c r="Q1488" t="b">
        <v>0</v>
      </c>
      <c r="R1488" t="s">
        <v>8275</v>
      </c>
      <c r="S1488" s="6">
        <f>F1488/E1488</f>
        <v>2.3999999999999998E-3</v>
      </c>
      <c r="T1488" s="7">
        <f>F1488/P1488</f>
        <v>16</v>
      </c>
      <c r="U1488" t="s">
        <v>8321</v>
      </c>
      <c r="V1488" t="s">
        <v>8323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 s="3">
        <f t="shared" si="46"/>
        <v>10000</v>
      </c>
      <c r="E1489">
        <v>10000</v>
      </c>
      <c r="F1489">
        <v>0</v>
      </c>
      <c r="G1489" t="s">
        <v>8221</v>
      </c>
      <c r="H1489" t="s">
        <v>8224</v>
      </c>
      <c r="I1489" t="s">
        <v>8246</v>
      </c>
      <c r="J1489" s="12">
        <f>(K1489/86400)+25569+(-6/24)</f>
        <v>42584.667488425926</v>
      </c>
      <c r="K1489">
        <v>1470175271</v>
      </c>
      <c r="L1489" t="str">
        <f t="shared" si="47"/>
        <v>Jul</v>
      </c>
      <c r="M1489" s="12">
        <f>(N1489/86400)+25569+(-6/24)</f>
        <v>42554.667488425926</v>
      </c>
      <c r="N1489">
        <v>1467583271</v>
      </c>
      <c r="O1489" t="b">
        <v>0</v>
      </c>
      <c r="P1489">
        <v>0</v>
      </c>
      <c r="Q1489" t="b">
        <v>0</v>
      </c>
      <c r="R1489" t="s">
        <v>8275</v>
      </c>
      <c r="S1489" s="6">
        <f>F1489/E1489</f>
        <v>0</v>
      </c>
      <c r="T1489" s="9" t="s">
        <v>7235</v>
      </c>
      <c r="U1489" t="s">
        <v>8321</v>
      </c>
      <c r="V1489" t="s">
        <v>8323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 s="3">
        <f t="shared" si="46"/>
        <v>14640</v>
      </c>
      <c r="E1490">
        <v>15000</v>
      </c>
      <c r="F1490">
        <v>360</v>
      </c>
      <c r="G1490" t="s">
        <v>8221</v>
      </c>
      <c r="H1490" t="s">
        <v>8226</v>
      </c>
      <c r="I1490" t="s">
        <v>8248</v>
      </c>
      <c r="J1490" s="12">
        <f>(K1490/86400)+25569+(-6/24)</f>
        <v>41644.313194444447</v>
      </c>
      <c r="K1490">
        <v>1388928660</v>
      </c>
      <c r="L1490" t="str">
        <f t="shared" si="47"/>
        <v>Dec</v>
      </c>
      <c r="M1490" s="12">
        <f>(N1490/86400)+25569+(-6/24)</f>
        <v>41614.313194444447</v>
      </c>
      <c r="N1490">
        <v>1386336660</v>
      </c>
      <c r="O1490" t="b">
        <v>0</v>
      </c>
      <c r="P1490">
        <v>6</v>
      </c>
      <c r="Q1490" t="b">
        <v>0</v>
      </c>
      <c r="R1490" t="s">
        <v>8275</v>
      </c>
      <c r="S1490" s="6">
        <f>F1490/E1490</f>
        <v>2.4E-2</v>
      </c>
      <c r="T1490" s="7">
        <f>F1490/P1490</f>
        <v>60</v>
      </c>
      <c r="U1490" t="s">
        <v>8321</v>
      </c>
      <c r="V1490" t="s">
        <v>8323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 s="3">
        <f t="shared" si="46"/>
        <v>5000</v>
      </c>
      <c r="E1491">
        <v>5000</v>
      </c>
      <c r="F1491">
        <v>0</v>
      </c>
      <c r="G1491" t="s">
        <v>8221</v>
      </c>
      <c r="H1491" t="s">
        <v>8224</v>
      </c>
      <c r="I1491" t="s">
        <v>8246</v>
      </c>
      <c r="J1491" s="12">
        <f>(K1491/86400)+25569+(-6/24)</f>
        <v>41228.403379629628</v>
      </c>
      <c r="K1491">
        <v>1352994052</v>
      </c>
      <c r="L1491" t="str">
        <f t="shared" si="47"/>
        <v>Oct</v>
      </c>
      <c r="M1491" s="12">
        <f>(N1491/86400)+25569+(-6/24)</f>
        <v>41198.361712962964</v>
      </c>
      <c r="N1491">
        <v>1350398452</v>
      </c>
      <c r="O1491" t="b">
        <v>0</v>
      </c>
      <c r="P1491">
        <v>0</v>
      </c>
      <c r="Q1491" t="b">
        <v>0</v>
      </c>
      <c r="R1491" t="s">
        <v>8275</v>
      </c>
      <c r="S1491" s="6">
        <f>F1491/E1491</f>
        <v>0</v>
      </c>
      <c r="T1491" s="9" t="s">
        <v>7235</v>
      </c>
      <c r="U1491" t="s">
        <v>8321</v>
      </c>
      <c r="V1491" t="s">
        <v>8323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 s="3">
        <f t="shared" si="46"/>
        <v>2005</v>
      </c>
      <c r="E1492">
        <v>2900</v>
      </c>
      <c r="F1492">
        <v>895</v>
      </c>
      <c r="G1492" t="s">
        <v>8221</v>
      </c>
      <c r="H1492" t="s">
        <v>8224</v>
      </c>
      <c r="I1492" t="s">
        <v>8246</v>
      </c>
      <c r="J1492" s="12">
        <f>(K1492/86400)+25569+(-6/24)</f>
        <v>41549.311041666668</v>
      </c>
      <c r="K1492">
        <v>1380720474</v>
      </c>
      <c r="L1492" t="str">
        <f t="shared" si="47"/>
        <v>Sep</v>
      </c>
      <c r="M1492" s="12">
        <f>(N1492/86400)+25569+(-6/24)</f>
        <v>41520.311041666668</v>
      </c>
      <c r="N1492">
        <v>1378214874</v>
      </c>
      <c r="O1492" t="b">
        <v>0</v>
      </c>
      <c r="P1492">
        <v>19</v>
      </c>
      <c r="Q1492" t="b">
        <v>0</v>
      </c>
      <c r="R1492" t="s">
        <v>8275</v>
      </c>
      <c r="S1492" s="6">
        <f>F1492/E1492</f>
        <v>0.30862068965517242</v>
      </c>
      <c r="T1492" s="7">
        <f>F1492/P1492</f>
        <v>47.10526315789474</v>
      </c>
      <c r="U1492" t="s">
        <v>8321</v>
      </c>
      <c r="V1492" t="s">
        <v>8323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 s="3">
        <f t="shared" si="46"/>
        <v>1100</v>
      </c>
      <c r="E1493">
        <v>1200</v>
      </c>
      <c r="F1493">
        <v>100</v>
      </c>
      <c r="G1493" t="s">
        <v>8221</v>
      </c>
      <c r="H1493" t="s">
        <v>8224</v>
      </c>
      <c r="I1493" t="s">
        <v>8246</v>
      </c>
      <c r="J1493" s="12">
        <f>(K1493/86400)+25569+(-6/24)</f>
        <v>42050.401388888888</v>
      </c>
      <c r="K1493">
        <v>1424014680</v>
      </c>
      <c r="L1493" t="str">
        <f t="shared" si="47"/>
        <v>Dec</v>
      </c>
      <c r="M1493" s="12">
        <f>(N1493/86400)+25569+(-6/24)</f>
        <v>41991.463460648149</v>
      </c>
      <c r="N1493">
        <v>1418922443</v>
      </c>
      <c r="O1493" t="b">
        <v>0</v>
      </c>
      <c r="P1493">
        <v>1</v>
      </c>
      <c r="Q1493" t="b">
        <v>0</v>
      </c>
      <c r="R1493" t="s">
        <v>8275</v>
      </c>
      <c r="S1493" s="6">
        <f>F1493/E1493</f>
        <v>8.3333333333333329E-2</v>
      </c>
      <c r="T1493" s="7">
        <f>F1493/P1493</f>
        <v>100</v>
      </c>
      <c r="U1493" t="s">
        <v>8321</v>
      </c>
      <c r="V1493" t="s">
        <v>8323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 s="3">
        <f t="shared" si="46"/>
        <v>3970</v>
      </c>
      <c r="E1494">
        <v>4000</v>
      </c>
      <c r="F1494">
        <v>30</v>
      </c>
      <c r="G1494" t="s">
        <v>8221</v>
      </c>
      <c r="H1494" t="s">
        <v>8224</v>
      </c>
      <c r="I1494" t="s">
        <v>8246</v>
      </c>
      <c r="J1494" s="12">
        <f>(K1494/86400)+25569+(-6/24)</f>
        <v>40712.634791666671</v>
      </c>
      <c r="K1494">
        <v>1308431646</v>
      </c>
      <c r="L1494" t="str">
        <f t="shared" si="47"/>
        <v>May</v>
      </c>
      <c r="M1494" s="12">
        <f>(N1494/86400)+25569+(-6/24)</f>
        <v>40682.634791666671</v>
      </c>
      <c r="N1494">
        <v>1305839646</v>
      </c>
      <c r="O1494" t="b">
        <v>0</v>
      </c>
      <c r="P1494">
        <v>2</v>
      </c>
      <c r="Q1494" t="b">
        <v>0</v>
      </c>
      <c r="R1494" t="s">
        <v>8275</v>
      </c>
      <c r="S1494" s="6">
        <f>F1494/E1494</f>
        <v>7.4999999999999997E-3</v>
      </c>
      <c r="T1494" s="7">
        <f>F1494/P1494</f>
        <v>15</v>
      </c>
      <c r="U1494" t="s">
        <v>8321</v>
      </c>
      <c r="V1494" t="s">
        <v>8323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 s="3">
        <f t="shared" si="46"/>
        <v>2400</v>
      </c>
      <c r="E1495">
        <v>2400</v>
      </c>
      <c r="F1495">
        <v>0</v>
      </c>
      <c r="G1495" t="s">
        <v>8221</v>
      </c>
      <c r="H1495" t="s">
        <v>8224</v>
      </c>
      <c r="I1495" t="s">
        <v>8246</v>
      </c>
      <c r="J1495" s="12">
        <f>(K1495/86400)+25569+(-6/24)</f>
        <v>41441.616608796292</v>
      </c>
      <c r="K1495">
        <v>1371415675</v>
      </c>
      <c r="L1495" t="str">
        <f t="shared" si="47"/>
        <v>May</v>
      </c>
      <c r="M1495" s="12">
        <f>(N1495/86400)+25569+(-6/24)</f>
        <v>41411.616608796292</v>
      </c>
      <c r="N1495">
        <v>1368823675</v>
      </c>
      <c r="O1495" t="b">
        <v>0</v>
      </c>
      <c r="P1495">
        <v>0</v>
      </c>
      <c r="Q1495" t="b">
        <v>0</v>
      </c>
      <c r="R1495" t="s">
        <v>8275</v>
      </c>
      <c r="S1495" s="6">
        <f>F1495/E1495</f>
        <v>0</v>
      </c>
      <c r="T1495" s="9" t="s">
        <v>7235</v>
      </c>
      <c r="U1495" t="s">
        <v>8321</v>
      </c>
      <c r="V1495" t="s">
        <v>8323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 s="3">
        <f t="shared" si="46"/>
        <v>4555</v>
      </c>
      <c r="E1496">
        <v>5000</v>
      </c>
      <c r="F1496">
        <v>445</v>
      </c>
      <c r="G1496" t="s">
        <v>8221</v>
      </c>
      <c r="H1496" t="s">
        <v>8224</v>
      </c>
      <c r="I1496" t="s">
        <v>8246</v>
      </c>
      <c r="J1496" s="12">
        <f>(K1496/86400)+25569+(-6/24)</f>
        <v>42097.401388888888</v>
      </c>
      <c r="K1496">
        <v>1428075480</v>
      </c>
      <c r="L1496" t="str">
        <f t="shared" si="47"/>
        <v>Mar</v>
      </c>
      <c r="M1496" s="12">
        <f>(N1496/86400)+25569+(-6/24)</f>
        <v>42067.472372685181</v>
      </c>
      <c r="N1496">
        <v>1425489613</v>
      </c>
      <c r="O1496" t="b">
        <v>0</v>
      </c>
      <c r="P1496">
        <v>11</v>
      </c>
      <c r="Q1496" t="b">
        <v>0</v>
      </c>
      <c r="R1496" t="s">
        <v>8275</v>
      </c>
      <c r="S1496" s="6">
        <f>F1496/E1496</f>
        <v>8.8999999999999996E-2</v>
      </c>
      <c r="T1496" s="7">
        <f>F1496/P1496</f>
        <v>40.454545454545453</v>
      </c>
      <c r="U1496" t="s">
        <v>8321</v>
      </c>
      <c r="V1496" t="s">
        <v>8323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 s="3">
        <f t="shared" si="46"/>
        <v>2000</v>
      </c>
      <c r="E1497">
        <v>2000</v>
      </c>
      <c r="F1497">
        <v>0</v>
      </c>
      <c r="G1497" t="s">
        <v>8221</v>
      </c>
      <c r="H1497" t="s">
        <v>8224</v>
      </c>
      <c r="I1497" t="s">
        <v>8246</v>
      </c>
      <c r="J1497" s="12">
        <f>(K1497/86400)+25569+(-6/24)</f>
        <v>40782.539710648147</v>
      </c>
      <c r="K1497">
        <v>1314471431</v>
      </c>
      <c r="L1497" t="str">
        <f t="shared" si="47"/>
        <v>Jul</v>
      </c>
      <c r="M1497" s="12">
        <f>(N1497/86400)+25569+(-6/24)</f>
        <v>40752.539710648147</v>
      </c>
      <c r="N1497">
        <v>1311879431</v>
      </c>
      <c r="O1497" t="b">
        <v>0</v>
      </c>
      <c r="P1497">
        <v>0</v>
      </c>
      <c r="Q1497" t="b">
        <v>0</v>
      </c>
      <c r="R1497" t="s">
        <v>8275</v>
      </c>
      <c r="S1497" s="6">
        <f>F1497/E1497</f>
        <v>0</v>
      </c>
      <c r="T1497" s="9" t="s">
        <v>7235</v>
      </c>
      <c r="U1497" t="s">
        <v>8321</v>
      </c>
      <c r="V1497" t="s">
        <v>8323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 s="3">
        <f t="shared" si="46"/>
        <v>1500</v>
      </c>
      <c r="E1498">
        <v>1500</v>
      </c>
      <c r="F1498">
        <v>0</v>
      </c>
      <c r="G1498" t="s">
        <v>8221</v>
      </c>
      <c r="H1498" t="s">
        <v>8224</v>
      </c>
      <c r="I1498" t="s">
        <v>8246</v>
      </c>
      <c r="J1498" s="12">
        <f>(K1498/86400)+25569+(-6/24)</f>
        <v>41898.225219907406</v>
      </c>
      <c r="K1498">
        <v>1410866659</v>
      </c>
      <c r="L1498" t="str">
        <f t="shared" si="47"/>
        <v>Jul</v>
      </c>
      <c r="M1498" s="12">
        <f>(N1498/86400)+25569+(-6/24)</f>
        <v>41838.225219907406</v>
      </c>
      <c r="N1498">
        <v>1405682659</v>
      </c>
      <c r="O1498" t="b">
        <v>0</v>
      </c>
      <c r="P1498">
        <v>0</v>
      </c>
      <c r="Q1498" t="b">
        <v>0</v>
      </c>
      <c r="R1498" t="s">
        <v>8275</v>
      </c>
      <c r="S1498" s="6">
        <f>F1498/E1498</f>
        <v>0</v>
      </c>
      <c r="T1498" s="9" t="s">
        <v>7235</v>
      </c>
      <c r="U1498" t="s">
        <v>8321</v>
      </c>
      <c r="V1498" t="s">
        <v>8323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 s="3">
        <f t="shared" si="46"/>
        <v>14999</v>
      </c>
      <c r="E1499">
        <v>15000</v>
      </c>
      <c r="F1499">
        <v>1</v>
      </c>
      <c r="G1499" t="s">
        <v>8221</v>
      </c>
      <c r="H1499" t="s">
        <v>8224</v>
      </c>
      <c r="I1499" t="s">
        <v>8246</v>
      </c>
      <c r="J1499" s="12">
        <f>(K1499/86400)+25569+(-6/24)</f>
        <v>41486.571527777778</v>
      </c>
      <c r="K1499">
        <v>1375299780</v>
      </c>
      <c r="L1499" t="str">
        <f t="shared" si="47"/>
        <v>Jun</v>
      </c>
      <c r="M1499" s="12">
        <f>(N1499/86400)+25569+(-6/24)</f>
        <v>41444.39261574074</v>
      </c>
      <c r="N1499">
        <v>1371655522</v>
      </c>
      <c r="O1499" t="b">
        <v>0</v>
      </c>
      <c r="P1499">
        <v>1</v>
      </c>
      <c r="Q1499" t="b">
        <v>0</v>
      </c>
      <c r="R1499" t="s">
        <v>8275</v>
      </c>
      <c r="S1499" s="6">
        <f>F1499/E1499</f>
        <v>6.666666666666667E-5</v>
      </c>
      <c r="T1499" s="7">
        <f>F1499/P1499</f>
        <v>1</v>
      </c>
      <c r="U1499" t="s">
        <v>8321</v>
      </c>
      <c r="V1499" t="s">
        <v>8323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 s="3">
        <f t="shared" si="46"/>
        <v>2943</v>
      </c>
      <c r="E1500">
        <v>3000</v>
      </c>
      <c r="F1500">
        <v>57</v>
      </c>
      <c r="G1500" t="s">
        <v>8221</v>
      </c>
      <c r="H1500" t="s">
        <v>8224</v>
      </c>
      <c r="I1500" t="s">
        <v>8246</v>
      </c>
      <c r="J1500" s="12">
        <f>(K1500/86400)+25569+(-6/24)</f>
        <v>41885.733541666668</v>
      </c>
      <c r="K1500">
        <v>1409787378</v>
      </c>
      <c r="L1500" t="str">
        <f t="shared" si="47"/>
        <v>Jul</v>
      </c>
      <c r="M1500" s="12">
        <f>(N1500/86400)+25569+(-6/24)</f>
        <v>41840.733541666668</v>
      </c>
      <c r="N1500">
        <v>1405899378</v>
      </c>
      <c r="O1500" t="b">
        <v>0</v>
      </c>
      <c r="P1500">
        <v>3</v>
      </c>
      <c r="Q1500" t="b">
        <v>0</v>
      </c>
      <c r="R1500" t="s">
        <v>8275</v>
      </c>
      <c r="S1500" s="6">
        <f>F1500/E1500</f>
        <v>1.9E-2</v>
      </c>
      <c r="T1500" s="7">
        <f>F1500/P1500</f>
        <v>19</v>
      </c>
      <c r="U1500" t="s">
        <v>8321</v>
      </c>
      <c r="V1500" t="s">
        <v>8323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 s="3">
        <f t="shared" si="46"/>
        <v>1995</v>
      </c>
      <c r="E1501">
        <v>2000</v>
      </c>
      <c r="F1501">
        <v>5</v>
      </c>
      <c r="G1501" t="s">
        <v>8221</v>
      </c>
      <c r="H1501" t="s">
        <v>8224</v>
      </c>
      <c r="I1501" t="s">
        <v>8246</v>
      </c>
      <c r="J1501" s="12">
        <f>(K1501/86400)+25569+(-6/24)</f>
        <v>42586.757326388892</v>
      </c>
      <c r="K1501">
        <v>1470355833</v>
      </c>
      <c r="L1501" t="str">
        <f t="shared" si="47"/>
        <v>Jun</v>
      </c>
      <c r="M1501" s="12">
        <f>(N1501/86400)+25569+(-6/24)</f>
        <v>42526.757326388892</v>
      </c>
      <c r="N1501">
        <v>1465171833</v>
      </c>
      <c r="O1501" t="b">
        <v>0</v>
      </c>
      <c r="P1501">
        <v>1</v>
      </c>
      <c r="Q1501" t="b">
        <v>0</v>
      </c>
      <c r="R1501" t="s">
        <v>8275</v>
      </c>
      <c r="S1501" s="6">
        <f>F1501/E1501</f>
        <v>2.5000000000000001E-3</v>
      </c>
      <c r="T1501" s="7">
        <f>F1501/P1501</f>
        <v>5</v>
      </c>
      <c r="U1501" t="s">
        <v>8321</v>
      </c>
      <c r="V1501" t="s">
        <v>8323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 s="3">
        <f t="shared" si="46"/>
        <v>2099</v>
      </c>
      <c r="E1502">
        <v>2800</v>
      </c>
      <c r="F1502">
        <v>701</v>
      </c>
      <c r="G1502" t="s">
        <v>8221</v>
      </c>
      <c r="H1502" t="s">
        <v>8224</v>
      </c>
      <c r="I1502" t="s">
        <v>8246</v>
      </c>
      <c r="J1502" s="12">
        <f>(K1502/86400)+25569+(-6/24)</f>
        <v>41395.654594907406</v>
      </c>
      <c r="K1502">
        <v>1367444557</v>
      </c>
      <c r="L1502" t="str">
        <f t="shared" si="47"/>
        <v>Apr</v>
      </c>
      <c r="M1502" s="12">
        <f>(N1502/86400)+25569+(-6/24)</f>
        <v>41365.654594907406</v>
      </c>
      <c r="N1502">
        <v>1364852557</v>
      </c>
      <c r="O1502" t="b">
        <v>0</v>
      </c>
      <c r="P1502">
        <v>15</v>
      </c>
      <c r="Q1502" t="b">
        <v>0</v>
      </c>
      <c r="R1502" t="s">
        <v>8275</v>
      </c>
      <c r="S1502" s="6">
        <f>F1502/E1502</f>
        <v>0.25035714285714283</v>
      </c>
      <c r="T1502" s="7">
        <f>F1502/P1502</f>
        <v>46.733333333333334</v>
      </c>
      <c r="U1502" t="s">
        <v>8321</v>
      </c>
      <c r="V1502" t="s">
        <v>8323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 s="3">
        <f t="shared" si="46"/>
        <v>-34492</v>
      </c>
      <c r="E1503">
        <v>52000</v>
      </c>
      <c r="F1503">
        <v>86492</v>
      </c>
      <c r="G1503" t="s">
        <v>8219</v>
      </c>
      <c r="H1503" t="s">
        <v>8229</v>
      </c>
      <c r="I1503" t="s">
        <v>8251</v>
      </c>
      <c r="J1503" s="12">
        <f>(K1503/86400)+25569+(-6/24)</f>
        <v>42193.333599537036</v>
      </c>
      <c r="K1503">
        <v>1436364023</v>
      </c>
      <c r="L1503" t="str">
        <f t="shared" si="47"/>
        <v>Jun</v>
      </c>
      <c r="M1503" s="12">
        <f>(N1503/86400)+25569+(-6/24)</f>
        <v>42163.333599537036</v>
      </c>
      <c r="N1503">
        <v>1433772023</v>
      </c>
      <c r="O1503" t="b">
        <v>1</v>
      </c>
      <c r="P1503">
        <v>885</v>
      </c>
      <c r="Q1503" t="b">
        <v>1</v>
      </c>
      <c r="R1503" t="s">
        <v>8285</v>
      </c>
      <c r="S1503" s="6">
        <f>F1503/E1503</f>
        <v>1.6633076923076924</v>
      </c>
      <c r="T1503" s="7">
        <f>F1503/P1503</f>
        <v>97.731073446327684</v>
      </c>
      <c r="U1503" t="s">
        <v>8337</v>
      </c>
      <c r="V1503" t="s">
        <v>8338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 s="3">
        <f t="shared" si="46"/>
        <v>-318</v>
      </c>
      <c r="E1504">
        <v>22000</v>
      </c>
      <c r="F1504">
        <v>22318</v>
      </c>
      <c r="G1504" t="s">
        <v>8219</v>
      </c>
      <c r="H1504" t="s">
        <v>8225</v>
      </c>
      <c r="I1504" t="s">
        <v>8247</v>
      </c>
      <c r="J1504" s="12">
        <f>(K1504/86400)+25569+(-6/24)</f>
        <v>42454.666666666672</v>
      </c>
      <c r="K1504">
        <v>1458943200</v>
      </c>
      <c r="L1504" t="str">
        <f t="shared" si="47"/>
        <v>Feb</v>
      </c>
      <c r="M1504" s="12">
        <f>(N1504/86400)+25569+(-6/24)</f>
        <v>42426.292592592596</v>
      </c>
      <c r="N1504">
        <v>1456491680</v>
      </c>
      <c r="O1504" t="b">
        <v>1</v>
      </c>
      <c r="P1504">
        <v>329</v>
      </c>
      <c r="Q1504" t="b">
        <v>1</v>
      </c>
      <c r="R1504" t="s">
        <v>8285</v>
      </c>
      <c r="S1504" s="6">
        <f>F1504/E1504</f>
        <v>1.0144545454545455</v>
      </c>
      <c r="T1504" s="7">
        <f>F1504/P1504</f>
        <v>67.835866261398181</v>
      </c>
      <c r="U1504" t="s">
        <v>8337</v>
      </c>
      <c r="V1504" t="s">
        <v>8338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 s="3">
        <f t="shared" si="46"/>
        <v>-295.92999999999984</v>
      </c>
      <c r="E1505">
        <v>3750</v>
      </c>
      <c r="F1505">
        <v>4045.93</v>
      </c>
      <c r="G1505" t="s">
        <v>8219</v>
      </c>
      <c r="H1505" t="s">
        <v>8242</v>
      </c>
      <c r="I1505" t="s">
        <v>8249</v>
      </c>
      <c r="J1505" s="12">
        <f>(K1505/86400)+25569+(-6/24)</f>
        <v>42666.097233796296</v>
      </c>
      <c r="K1505">
        <v>1477210801</v>
      </c>
      <c r="L1505" t="str">
        <f t="shared" si="47"/>
        <v>Aug</v>
      </c>
      <c r="M1505" s="12">
        <f>(N1505/86400)+25569+(-6/24)</f>
        <v>42606.097233796296</v>
      </c>
      <c r="N1505">
        <v>1472026801</v>
      </c>
      <c r="O1505" t="b">
        <v>1</v>
      </c>
      <c r="P1505">
        <v>71</v>
      </c>
      <c r="Q1505" t="b">
        <v>1</v>
      </c>
      <c r="R1505" t="s">
        <v>8285</v>
      </c>
      <c r="S1505" s="6">
        <f>F1505/E1505</f>
        <v>1.0789146666666667</v>
      </c>
      <c r="T1505" s="7">
        <f>F1505/P1505</f>
        <v>56.98492957746479</v>
      </c>
      <c r="U1505" t="s">
        <v>8337</v>
      </c>
      <c r="V1505" t="s">
        <v>8338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 s="3">
        <f t="shared" si="46"/>
        <v>-11566</v>
      </c>
      <c r="E1506">
        <v>6500</v>
      </c>
      <c r="F1506">
        <v>18066</v>
      </c>
      <c r="G1506" t="s">
        <v>8219</v>
      </c>
      <c r="H1506" t="s">
        <v>8225</v>
      </c>
      <c r="I1506" t="s">
        <v>8247</v>
      </c>
      <c r="J1506" s="12">
        <f>(K1506/86400)+25569+(-6/24)</f>
        <v>41800.106249999997</v>
      </c>
      <c r="K1506">
        <v>1402389180</v>
      </c>
      <c r="L1506" t="str">
        <f t="shared" si="47"/>
        <v>May</v>
      </c>
      <c r="M1506" s="12">
        <f>(N1506/86400)+25569+(-6/24)</f>
        <v>41772.407685185186</v>
      </c>
      <c r="N1506">
        <v>1399996024</v>
      </c>
      <c r="O1506" t="b">
        <v>1</v>
      </c>
      <c r="P1506">
        <v>269</v>
      </c>
      <c r="Q1506" t="b">
        <v>1</v>
      </c>
      <c r="R1506" t="s">
        <v>8285</v>
      </c>
      <c r="S1506" s="6">
        <f>F1506/E1506</f>
        <v>2.7793846153846156</v>
      </c>
      <c r="T1506" s="7">
        <f>F1506/P1506</f>
        <v>67.159851301115239</v>
      </c>
      <c r="U1506" t="s">
        <v>8337</v>
      </c>
      <c r="V1506" t="s">
        <v>8338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 s="3">
        <f t="shared" si="46"/>
        <v>-573</v>
      </c>
      <c r="E1507">
        <v>16000</v>
      </c>
      <c r="F1507">
        <v>16573</v>
      </c>
      <c r="G1507" t="s">
        <v>8219</v>
      </c>
      <c r="H1507" t="s">
        <v>8236</v>
      </c>
      <c r="I1507" t="s">
        <v>8249</v>
      </c>
      <c r="J1507" s="12">
        <f>(K1507/86400)+25569+(-6/24)</f>
        <v>42451.584027777775</v>
      </c>
      <c r="K1507">
        <v>1458676860</v>
      </c>
      <c r="L1507" t="str">
        <f t="shared" si="47"/>
        <v>Feb</v>
      </c>
      <c r="M1507" s="12">
        <f>(N1507/86400)+25569+(-6/24)</f>
        <v>42414.19332175926</v>
      </c>
      <c r="N1507">
        <v>1455446303</v>
      </c>
      <c r="O1507" t="b">
        <v>1</v>
      </c>
      <c r="P1507">
        <v>345</v>
      </c>
      <c r="Q1507" t="b">
        <v>1</v>
      </c>
      <c r="R1507" t="s">
        <v>8285</v>
      </c>
      <c r="S1507" s="6">
        <f>F1507/E1507</f>
        <v>1.0358125</v>
      </c>
      <c r="T1507" s="7">
        <f>F1507/P1507</f>
        <v>48.037681159420288</v>
      </c>
      <c r="U1507" t="s">
        <v>8337</v>
      </c>
      <c r="V1507" t="s">
        <v>8338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 s="3">
        <f t="shared" si="46"/>
        <v>-171</v>
      </c>
      <c r="E1508">
        <v>1500</v>
      </c>
      <c r="F1508">
        <v>1671</v>
      </c>
      <c r="G1508" t="s">
        <v>8219</v>
      </c>
      <c r="H1508" t="s">
        <v>8225</v>
      </c>
      <c r="I1508" t="s">
        <v>8247</v>
      </c>
      <c r="J1508" s="12">
        <f>(K1508/86400)+25569+(-6/24)</f>
        <v>41844.535925925928</v>
      </c>
      <c r="K1508">
        <v>1406227904</v>
      </c>
      <c r="L1508" t="str">
        <f t="shared" si="47"/>
        <v>Jun</v>
      </c>
      <c r="M1508" s="12">
        <f>(N1508/86400)+25569+(-6/24)</f>
        <v>41814.535925925928</v>
      </c>
      <c r="N1508">
        <v>1403635904</v>
      </c>
      <c r="O1508" t="b">
        <v>1</v>
      </c>
      <c r="P1508">
        <v>43</v>
      </c>
      <c r="Q1508" t="b">
        <v>1</v>
      </c>
      <c r="R1508" t="s">
        <v>8285</v>
      </c>
      <c r="S1508" s="6">
        <f>F1508/E1508</f>
        <v>1.1140000000000001</v>
      </c>
      <c r="T1508" s="7">
        <f>F1508/P1508</f>
        <v>38.860465116279073</v>
      </c>
      <c r="U1508" t="s">
        <v>8337</v>
      </c>
      <c r="V1508" t="s">
        <v>8338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 s="3">
        <f t="shared" si="46"/>
        <v>-1380</v>
      </c>
      <c r="E1509">
        <v>1200</v>
      </c>
      <c r="F1509">
        <v>2580</v>
      </c>
      <c r="G1509" t="s">
        <v>8219</v>
      </c>
      <c r="H1509" t="s">
        <v>8224</v>
      </c>
      <c r="I1509" t="s">
        <v>8246</v>
      </c>
      <c r="J1509" s="12">
        <f>(K1509/86400)+25569+(-6/24)</f>
        <v>40313.090277777781</v>
      </c>
      <c r="K1509">
        <v>1273911000</v>
      </c>
      <c r="L1509" t="str">
        <f t="shared" si="47"/>
        <v>Mar</v>
      </c>
      <c r="M1509" s="12">
        <f>(N1509/86400)+25569+(-6/24)</f>
        <v>40254.200335648144</v>
      </c>
      <c r="N1509">
        <v>1268822909</v>
      </c>
      <c r="O1509" t="b">
        <v>1</v>
      </c>
      <c r="P1509">
        <v>33</v>
      </c>
      <c r="Q1509" t="b">
        <v>1</v>
      </c>
      <c r="R1509" t="s">
        <v>8285</v>
      </c>
      <c r="S1509" s="6">
        <f>F1509/E1509</f>
        <v>2.15</v>
      </c>
      <c r="T1509" s="7">
        <f>F1509/P1509</f>
        <v>78.181818181818187</v>
      </c>
      <c r="U1509" t="s">
        <v>8337</v>
      </c>
      <c r="V1509" t="s">
        <v>8338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 s="3">
        <f t="shared" si="46"/>
        <v>-1991</v>
      </c>
      <c r="E1510">
        <v>18500</v>
      </c>
      <c r="F1510">
        <v>20491</v>
      </c>
      <c r="G1510" t="s">
        <v>8219</v>
      </c>
      <c r="H1510" t="s">
        <v>8224</v>
      </c>
      <c r="I1510" t="s">
        <v>8246</v>
      </c>
      <c r="J1510" s="12">
        <f>(K1510/86400)+25569+(-6/24)</f>
        <v>41817.364363425928</v>
      </c>
      <c r="K1510">
        <v>1403880281</v>
      </c>
      <c r="L1510" t="str">
        <f t="shared" si="47"/>
        <v>May</v>
      </c>
      <c r="M1510" s="12">
        <f>(N1510/86400)+25569+(-6/24)</f>
        <v>41786.364363425928</v>
      </c>
      <c r="N1510">
        <v>1401201881</v>
      </c>
      <c r="O1510" t="b">
        <v>1</v>
      </c>
      <c r="P1510">
        <v>211</v>
      </c>
      <c r="Q1510" t="b">
        <v>1</v>
      </c>
      <c r="R1510" t="s">
        <v>8285</v>
      </c>
      <c r="S1510" s="6">
        <f>F1510/E1510</f>
        <v>1.1076216216216217</v>
      </c>
      <c r="T1510" s="7">
        <f>F1510/P1510</f>
        <v>97.113744075829388</v>
      </c>
      <c r="U1510" t="s">
        <v>8337</v>
      </c>
      <c r="V1510" t="s">
        <v>8338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 s="3">
        <f t="shared" si="46"/>
        <v>-4137.2200000000012</v>
      </c>
      <c r="E1511">
        <v>17500</v>
      </c>
      <c r="F1511">
        <v>21637.22</v>
      </c>
      <c r="G1511" t="s">
        <v>8219</v>
      </c>
      <c r="H1511" t="s">
        <v>8236</v>
      </c>
      <c r="I1511" t="s">
        <v>8249</v>
      </c>
      <c r="J1511" s="12">
        <f>(K1511/86400)+25569+(-6/24)</f>
        <v>42780.707638888889</v>
      </c>
      <c r="K1511">
        <v>1487113140</v>
      </c>
      <c r="L1511" t="str">
        <f t="shared" si="47"/>
        <v>Jan</v>
      </c>
      <c r="M1511" s="12">
        <f>(N1511/86400)+25569+(-6/24)</f>
        <v>42751.283391203702</v>
      </c>
      <c r="N1511">
        <v>1484570885</v>
      </c>
      <c r="O1511" t="b">
        <v>1</v>
      </c>
      <c r="P1511">
        <v>196</v>
      </c>
      <c r="Q1511" t="b">
        <v>1</v>
      </c>
      <c r="R1511" t="s">
        <v>8285</v>
      </c>
      <c r="S1511" s="6">
        <f>F1511/E1511</f>
        <v>1.2364125714285714</v>
      </c>
      <c r="T1511" s="7">
        <f>F1511/P1511</f>
        <v>110.39397959183674</v>
      </c>
      <c r="U1511" t="s">
        <v>8337</v>
      </c>
      <c r="V1511" t="s">
        <v>8338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 s="3">
        <f t="shared" si="46"/>
        <v>-165.60000000000036</v>
      </c>
      <c r="E1512">
        <v>16000</v>
      </c>
      <c r="F1512">
        <v>16165.6</v>
      </c>
      <c r="G1512" t="s">
        <v>8219</v>
      </c>
      <c r="H1512" t="s">
        <v>8225</v>
      </c>
      <c r="I1512" t="s">
        <v>8247</v>
      </c>
      <c r="J1512" s="12">
        <f>(K1512/86400)+25569+(-6/24)</f>
        <v>41839.135162037041</v>
      </c>
      <c r="K1512">
        <v>1405761278</v>
      </c>
      <c r="L1512" t="str">
        <f t="shared" si="47"/>
        <v>Jun</v>
      </c>
      <c r="M1512" s="12">
        <f>(N1512/86400)+25569+(-6/24)</f>
        <v>41809.135162037041</v>
      </c>
      <c r="N1512">
        <v>1403169278</v>
      </c>
      <c r="O1512" t="b">
        <v>1</v>
      </c>
      <c r="P1512">
        <v>405</v>
      </c>
      <c r="Q1512" t="b">
        <v>1</v>
      </c>
      <c r="R1512" t="s">
        <v>8285</v>
      </c>
      <c r="S1512" s="6">
        <f>F1512/E1512</f>
        <v>1.0103500000000001</v>
      </c>
      <c r="T1512" s="7">
        <f>F1512/P1512</f>
        <v>39.91506172839506</v>
      </c>
      <c r="U1512" t="s">
        <v>8337</v>
      </c>
      <c r="V1512" t="s">
        <v>8338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 s="3">
        <f t="shared" si="46"/>
        <v>-1651</v>
      </c>
      <c r="E1513">
        <v>14000</v>
      </c>
      <c r="F1513">
        <v>15651</v>
      </c>
      <c r="G1513" t="s">
        <v>8219</v>
      </c>
      <c r="H1513" t="s">
        <v>8224</v>
      </c>
      <c r="I1513" t="s">
        <v>8246</v>
      </c>
      <c r="J1513" s="12">
        <f>(K1513/86400)+25569+(-6/24)</f>
        <v>42326.375046296293</v>
      </c>
      <c r="K1513">
        <v>1447858804</v>
      </c>
      <c r="L1513" t="str">
        <f t="shared" si="47"/>
        <v>Oct</v>
      </c>
      <c r="M1513" s="12">
        <f>(N1513/86400)+25569+(-6/24)</f>
        <v>42296.333379629628</v>
      </c>
      <c r="N1513">
        <v>1445263204</v>
      </c>
      <c r="O1513" t="b">
        <v>1</v>
      </c>
      <c r="P1513">
        <v>206</v>
      </c>
      <c r="Q1513" t="b">
        <v>1</v>
      </c>
      <c r="R1513" t="s">
        <v>8285</v>
      </c>
      <c r="S1513" s="6">
        <f>F1513/E1513</f>
        <v>1.1179285714285714</v>
      </c>
      <c r="T1513" s="7">
        <f>F1513/P1513</f>
        <v>75.975728155339809</v>
      </c>
      <c r="U1513" t="s">
        <v>8337</v>
      </c>
      <c r="V1513" t="s">
        <v>8338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 s="3">
        <f t="shared" si="46"/>
        <v>-16057</v>
      </c>
      <c r="E1514">
        <v>3500</v>
      </c>
      <c r="F1514">
        <v>19557</v>
      </c>
      <c r="G1514" t="s">
        <v>8219</v>
      </c>
      <c r="H1514" t="s">
        <v>8224</v>
      </c>
      <c r="I1514" t="s">
        <v>8246</v>
      </c>
      <c r="J1514" s="12">
        <f>(K1514/86400)+25569+(-6/24)</f>
        <v>42771.434479166666</v>
      </c>
      <c r="K1514">
        <v>1486311939</v>
      </c>
      <c r="L1514" t="str">
        <f t="shared" si="47"/>
        <v>Jan</v>
      </c>
      <c r="M1514" s="12">
        <f>(N1514/86400)+25569+(-6/24)</f>
        <v>42741.434479166666</v>
      </c>
      <c r="N1514">
        <v>1483719939</v>
      </c>
      <c r="O1514" t="b">
        <v>1</v>
      </c>
      <c r="P1514">
        <v>335</v>
      </c>
      <c r="Q1514" t="b">
        <v>1</v>
      </c>
      <c r="R1514" t="s">
        <v>8285</v>
      </c>
      <c r="S1514" s="6">
        <f>F1514/E1514</f>
        <v>5.5877142857142861</v>
      </c>
      <c r="T1514" s="7">
        <f>F1514/P1514</f>
        <v>58.379104477611939</v>
      </c>
      <c r="U1514" t="s">
        <v>8337</v>
      </c>
      <c r="V1514" t="s">
        <v>8338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 s="3">
        <f t="shared" si="46"/>
        <v>-4001.5</v>
      </c>
      <c r="E1515">
        <v>8000</v>
      </c>
      <c r="F1515">
        <v>12001.5</v>
      </c>
      <c r="G1515" t="s">
        <v>8219</v>
      </c>
      <c r="H1515" t="s">
        <v>8225</v>
      </c>
      <c r="I1515" t="s">
        <v>8247</v>
      </c>
      <c r="J1515" s="12">
        <f>(K1515/86400)+25569+(-6/24)</f>
        <v>41836.387337962966</v>
      </c>
      <c r="K1515">
        <v>1405523866</v>
      </c>
      <c r="L1515" t="str">
        <f t="shared" si="47"/>
        <v>Jun</v>
      </c>
      <c r="M1515" s="12">
        <f>(N1515/86400)+25569+(-6/24)</f>
        <v>41806.387337962966</v>
      </c>
      <c r="N1515">
        <v>1402931866</v>
      </c>
      <c r="O1515" t="b">
        <v>1</v>
      </c>
      <c r="P1515">
        <v>215</v>
      </c>
      <c r="Q1515" t="b">
        <v>1</v>
      </c>
      <c r="R1515" t="s">
        <v>8285</v>
      </c>
      <c r="S1515" s="6">
        <f>F1515/E1515</f>
        <v>1.5001875</v>
      </c>
      <c r="T1515" s="7">
        <f>F1515/P1515</f>
        <v>55.82093023255814</v>
      </c>
      <c r="U1515" t="s">
        <v>8337</v>
      </c>
      <c r="V1515" t="s">
        <v>8338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 s="3">
        <f t="shared" si="46"/>
        <v>-1619</v>
      </c>
      <c r="E1516">
        <v>25000</v>
      </c>
      <c r="F1516">
        <v>26619</v>
      </c>
      <c r="G1516" t="s">
        <v>8219</v>
      </c>
      <c r="H1516" t="s">
        <v>8224</v>
      </c>
      <c r="I1516" t="s">
        <v>8246</v>
      </c>
      <c r="J1516" s="12">
        <f>(K1516/86400)+25569+(-6/24)</f>
        <v>42274.347685185188</v>
      </c>
      <c r="K1516">
        <v>1443363640</v>
      </c>
      <c r="L1516" t="str">
        <f t="shared" si="47"/>
        <v>Aug</v>
      </c>
      <c r="M1516" s="12">
        <f>(N1516/86400)+25569+(-6/24)</f>
        <v>42234.347685185188</v>
      </c>
      <c r="N1516">
        <v>1439907640</v>
      </c>
      <c r="O1516" t="b">
        <v>1</v>
      </c>
      <c r="P1516">
        <v>176</v>
      </c>
      <c r="Q1516" t="b">
        <v>1</v>
      </c>
      <c r="R1516" t="s">
        <v>8285</v>
      </c>
      <c r="S1516" s="6">
        <f>F1516/E1516</f>
        <v>1.0647599999999999</v>
      </c>
      <c r="T1516" s="7">
        <f>F1516/P1516</f>
        <v>151.24431818181819</v>
      </c>
      <c r="U1516" t="s">
        <v>8337</v>
      </c>
      <c r="V1516" t="s">
        <v>8338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 s="3">
        <f t="shared" si="46"/>
        <v>-171567</v>
      </c>
      <c r="E1517">
        <v>300000</v>
      </c>
      <c r="F1517">
        <v>471567</v>
      </c>
      <c r="G1517" t="s">
        <v>8219</v>
      </c>
      <c r="H1517" t="s">
        <v>8234</v>
      </c>
      <c r="I1517" t="s">
        <v>8254</v>
      </c>
      <c r="J1517" s="12">
        <f>(K1517/86400)+25569+(-6/24)</f>
        <v>42444.961770833332</v>
      </c>
      <c r="K1517">
        <v>1458104697</v>
      </c>
      <c r="L1517" t="str">
        <f t="shared" si="47"/>
        <v>Feb</v>
      </c>
      <c r="M1517" s="12">
        <f>(N1517/86400)+25569+(-6/24)</f>
        <v>42415.003437499996</v>
      </c>
      <c r="N1517">
        <v>1455516297</v>
      </c>
      <c r="O1517" t="b">
        <v>1</v>
      </c>
      <c r="P1517">
        <v>555</v>
      </c>
      <c r="Q1517" t="b">
        <v>1</v>
      </c>
      <c r="R1517" t="s">
        <v>8285</v>
      </c>
      <c r="S1517" s="6">
        <f>F1517/E1517</f>
        <v>1.57189</v>
      </c>
      <c r="T1517" s="7">
        <f>F1517/P1517</f>
        <v>849.67027027027029</v>
      </c>
      <c r="U1517" t="s">
        <v>8337</v>
      </c>
      <c r="V1517" t="s">
        <v>8338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 s="3">
        <f t="shared" si="46"/>
        <v>-1472</v>
      </c>
      <c r="E1518">
        <v>17000</v>
      </c>
      <c r="F1518">
        <v>18472</v>
      </c>
      <c r="G1518" t="s">
        <v>8219</v>
      </c>
      <c r="H1518" t="s">
        <v>8224</v>
      </c>
      <c r="I1518" t="s">
        <v>8246</v>
      </c>
      <c r="J1518" s="12">
        <f>(K1518/86400)+25569+(-6/24)</f>
        <v>42649.333333333328</v>
      </c>
      <c r="K1518">
        <v>1475762400</v>
      </c>
      <c r="L1518" t="str">
        <f t="shared" si="47"/>
        <v>Sep</v>
      </c>
      <c r="M1518" s="12">
        <f>(N1518/86400)+25569+(-6/24)</f>
        <v>42619.216342592597</v>
      </c>
      <c r="N1518">
        <v>1473160292</v>
      </c>
      <c r="O1518" t="b">
        <v>1</v>
      </c>
      <c r="P1518">
        <v>116</v>
      </c>
      <c r="Q1518" t="b">
        <v>1</v>
      </c>
      <c r="R1518" t="s">
        <v>8285</v>
      </c>
      <c r="S1518" s="6">
        <f>F1518/E1518</f>
        <v>1.0865882352941176</v>
      </c>
      <c r="T1518" s="7">
        <f>F1518/P1518</f>
        <v>159.24137931034483</v>
      </c>
      <c r="U1518" t="s">
        <v>8337</v>
      </c>
      <c r="V1518" t="s">
        <v>8338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 s="3">
        <f t="shared" si="46"/>
        <v>-9297</v>
      </c>
      <c r="E1519">
        <v>15000</v>
      </c>
      <c r="F1519">
        <v>24297</v>
      </c>
      <c r="G1519" t="s">
        <v>8219</v>
      </c>
      <c r="H1519" t="s">
        <v>8224</v>
      </c>
      <c r="I1519" t="s">
        <v>8246</v>
      </c>
      <c r="J1519" s="12">
        <f>(K1519/86400)+25569+(-6/24)</f>
        <v>41979</v>
      </c>
      <c r="K1519">
        <v>1417845600</v>
      </c>
      <c r="L1519" t="str">
        <f t="shared" si="47"/>
        <v>Nov</v>
      </c>
      <c r="M1519" s="12">
        <f>(N1519/86400)+25569+(-6/24)</f>
        <v>41948.31658564815</v>
      </c>
      <c r="N1519">
        <v>1415194553</v>
      </c>
      <c r="O1519" t="b">
        <v>1</v>
      </c>
      <c r="P1519">
        <v>615</v>
      </c>
      <c r="Q1519" t="b">
        <v>1</v>
      </c>
      <c r="R1519" t="s">
        <v>8285</v>
      </c>
      <c r="S1519" s="6">
        <f>F1519/E1519</f>
        <v>1.6197999999999999</v>
      </c>
      <c r="T1519" s="7">
        <f>F1519/P1519</f>
        <v>39.507317073170732</v>
      </c>
      <c r="U1519" t="s">
        <v>8337</v>
      </c>
      <c r="V1519" t="s">
        <v>8338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 s="3">
        <f t="shared" si="46"/>
        <v>-15805</v>
      </c>
      <c r="E1520">
        <v>15000</v>
      </c>
      <c r="F1520">
        <v>30805</v>
      </c>
      <c r="G1520" t="s">
        <v>8219</v>
      </c>
      <c r="H1520" t="s">
        <v>8224</v>
      </c>
      <c r="I1520" t="s">
        <v>8246</v>
      </c>
      <c r="J1520" s="12">
        <f>(K1520/86400)+25569+(-6/24)</f>
        <v>41790.5700462963</v>
      </c>
      <c r="K1520">
        <v>1401565252</v>
      </c>
      <c r="L1520" t="str">
        <f t="shared" si="47"/>
        <v>May</v>
      </c>
      <c r="M1520" s="12">
        <f>(N1520/86400)+25569+(-6/24)</f>
        <v>41760.5700462963</v>
      </c>
      <c r="N1520">
        <v>1398973252</v>
      </c>
      <c r="O1520" t="b">
        <v>1</v>
      </c>
      <c r="P1520">
        <v>236</v>
      </c>
      <c r="Q1520" t="b">
        <v>1</v>
      </c>
      <c r="R1520" t="s">
        <v>8285</v>
      </c>
      <c r="S1520" s="6">
        <f>F1520/E1520</f>
        <v>2.0536666666666665</v>
      </c>
      <c r="T1520" s="7">
        <f>F1520/P1520</f>
        <v>130.52966101694915</v>
      </c>
      <c r="U1520" t="s">
        <v>8337</v>
      </c>
      <c r="V1520" t="s">
        <v>8338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 s="3">
        <f t="shared" si="46"/>
        <v>-302.75</v>
      </c>
      <c r="E1521">
        <v>9000</v>
      </c>
      <c r="F1521">
        <v>9302.75</v>
      </c>
      <c r="G1521" t="s">
        <v>8219</v>
      </c>
      <c r="H1521" t="s">
        <v>8224</v>
      </c>
      <c r="I1521" t="s">
        <v>8246</v>
      </c>
      <c r="J1521" s="12">
        <f>(K1521/86400)+25569+(-6/24)</f>
        <v>41810.665972222225</v>
      </c>
      <c r="K1521">
        <v>1403301540</v>
      </c>
      <c r="L1521" t="str">
        <f t="shared" si="47"/>
        <v>May</v>
      </c>
      <c r="M1521" s="12">
        <f>(N1521/86400)+25569+(-6/24)</f>
        <v>41782.491701388892</v>
      </c>
      <c r="N1521">
        <v>1400867283</v>
      </c>
      <c r="O1521" t="b">
        <v>1</v>
      </c>
      <c r="P1521">
        <v>145</v>
      </c>
      <c r="Q1521" t="b">
        <v>1</v>
      </c>
      <c r="R1521" t="s">
        <v>8285</v>
      </c>
      <c r="S1521" s="6">
        <f>F1521/E1521</f>
        <v>1.033638888888889</v>
      </c>
      <c r="T1521" s="7">
        <f>F1521/P1521</f>
        <v>64.156896551724131</v>
      </c>
      <c r="U1521" t="s">
        <v>8337</v>
      </c>
      <c r="V1521" t="s">
        <v>8338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 s="3">
        <f t="shared" si="46"/>
        <v>-625</v>
      </c>
      <c r="E1522">
        <v>18000</v>
      </c>
      <c r="F1522">
        <v>18625</v>
      </c>
      <c r="G1522" t="s">
        <v>8219</v>
      </c>
      <c r="H1522" t="s">
        <v>8224</v>
      </c>
      <c r="I1522" t="s">
        <v>8246</v>
      </c>
      <c r="J1522" s="12">
        <f>(K1522/86400)+25569+(-6/24)</f>
        <v>41991.916666666672</v>
      </c>
      <c r="K1522">
        <v>1418961600</v>
      </c>
      <c r="L1522" t="str">
        <f t="shared" si="47"/>
        <v>Nov</v>
      </c>
      <c r="M1522" s="12">
        <f>(N1522/86400)+25569+(-6/24)</f>
        <v>41955.607789351852</v>
      </c>
      <c r="N1522">
        <v>1415824513</v>
      </c>
      <c r="O1522" t="b">
        <v>1</v>
      </c>
      <c r="P1522">
        <v>167</v>
      </c>
      <c r="Q1522" t="b">
        <v>1</v>
      </c>
      <c r="R1522" t="s">
        <v>8285</v>
      </c>
      <c r="S1522" s="6">
        <f>F1522/E1522</f>
        <v>1.0347222222222223</v>
      </c>
      <c r="T1522" s="7">
        <f>F1522/P1522</f>
        <v>111.52694610778443</v>
      </c>
      <c r="U1522" t="s">
        <v>8337</v>
      </c>
      <c r="V1522" t="s">
        <v>8338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 s="3">
        <f t="shared" si="46"/>
        <v>-2555</v>
      </c>
      <c r="E1523">
        <v>37500</v>
      </c>
      <c r="F1523">
        <v>40055</v>
      </c>
      <c r="G1523" t="s">
        <v>8219</v>
      </c>
      <c r="H1523" t="s">
        <v>8224</v>
      </c>
      <c r="I1523" t="s">
        <v>8246</v>
      </c>
      <c r="J1523" s="12">
        <f>(K1523/86400)+25569+(-6/24)</f>
        <v>42527.917719907404</v>
      </c>
      <c r="K1523">
        <v>1465272091</v>
      </c>
      <c r="L1523" t="str">
        <f t="shared" si="47"/>
        <v>May</v>
      </c>
      <c r="M1523" s="12">
        <f>(N1523/86400)+25569+(-6/24)</f>
        <v>42492.917719907404</v>
      </c>
      <c r="N1523">
        <v>1462248091</v>
      </c>
      <c r="O1523" t="b">
        <v>1</v>
      </c>
      <c r="P1523">
        <v>235</v>
      </c>
      <c r="Q1523" t="b">
        <v>1</v>
      </c>
      <c r="R1523" t="s">
        <v>8285</v>
      </c>
      <c r="S1523" s="6">
        <f>F1523/E1523</f>
        <v>1.0681333333333334</v>
      </c>
      <c r="T1523" s="7">
        <f>F1523/P1523</f>
        <v>170.44680851063831</v>
      </c>
      <c r="U1523" t="s">
        <v>8337</v>
      </c>
      <c r="V1523" t="s">
        <v>8338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 s="3">
        <f t="shared" si="46"/>
        <v>-16950.099999999999</v>
      </c>
      <c r="E1524">
        <v>43500</v>
      </c>
      <c r="F1524">
        <v>60450.1</v>
      </c>
      <c r="G1524" t="s">
        <v>8219</v>
      </c>
      <c r="H1524" t="s">
        <v>8224</v>
      </c>
      <c r="I1524" t="s">
        <v>8246</v>
      </c>
      <c r="J1524" s="12">
        <f>(K1524/86400)+25569+(-6/24)</f>
        <v>41929.580312500002</v>
      </c>
      <c r="K1524">
        <v>1413575739</v>
      </c>
      <c r="L1524" t="str">
        <f t="shared" si="47"/>
        <v>Sep</v>
      </c>
      <c r="M1524" s="12">
        <f>(N1524/86400)+25569+(-6/24)</f>
        <v>41899.580312500002</v>
      </c>
      <c r="N1524">
        <v>1410983739</v>
      </c>
      <c r="O1524" t="b">
        <v>1</v>
      </c>
      <c r="P1524">
        <v>452</v>
      </c>
      <c r="Q1524" t="b">
        <v>1</v>
      </c>
      <c r="R1524" t="s">
        <v>8285</v>
      </c>
      <c r="S1524" s="6">
        <f>F1524/E1524</f>
        <v>1.3896574712643677</v>
      </c>
      <c r="T1524" s="7">
        <f>F1524/P1524</f>
        <v>133.7391592920354</v>
      </c>
      <c r="U1524" t="s">
        <v>8337</v>
      </c>
      <c r="V1524" t="s">
        <v>8338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 s="3">
        <f t="shared" si="46"/>
        <v>-4596</v>
      </c>
      <c r="E1525">
        <v>18500</v>
      </c>
      <c r="F1525">
        <v>23096</v>
      </c>
      <c r="G1525" t="s">
        <v>8219</v>
      </c>
      <c r="H1525" t="s">
        <v>8224</v>
      </c>
      <c r="I1525" t="s">
        <v>8246</v>
      </c>
      <c r="J1525" s="12">
        <f>(K1525/86400)+25569+(-6/24)</f>
        <v>41995.75</v>
      </c>
      <c r="K1525">
        <v>1419292800</v>
      </c>
      <c r="L1525" t="str">
        <f t="shared" si="47"/>
        <v>Nov</v>
      </c>
      <c r="M1525" s="12">
        <f>(N1525/86400)+25569+(-6/24)</f>
        <v>41964.501342592594</v>
      </c>
      <c r="N1525">
        <v>1416592916</v>
      </c>
      <c r="O1525" t="b">
        <v>1</v>
      </c>
      <c r="P1525">
        <v>241</v>
      </c>
      <c r="Q1525" t="b">
        <v>1</v>
      </c>
      <c r="R1525" t="s">
        <v>8285</v>
      </c>
      <c r="S1525" s="6">
        <f>F1525/E1525</f>
        <v>1.2484324324324325</v>
      </c>
      <c r="T1525" s="7">
        <f>F1525/P1525</f>
        <v>95.834024896265561</v>
      </c>
      <c r="U1525" t="s">
        <v>8337</v>
      </c>
      <c r="V1525" t="s">
        <v>8338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 s="3">
        <f t="shared" si="46"/>
        <v>-3210</v>
      </c>
      <c r="E1526">
        <v>3000</v>
      </c>
      <c r="F1526">
        <v>6210</v>
      </c>
      <c r="G1526" t="s">
        <v>8219</v>
      </c>
      <c r="H1526" t="s">
        <v>8235</v>
      </c>
      <c r="I1526" t="s">
        <v>8255</v>
      </c>
      <c r="J1526" s="12">
        <f>(K1526/86400)+25569+(-6/24)</f>
        <v>42786.251041666663</v>
      </c>
      <c r="K1526">
        <v>1487592090</v>
      </c>
      <c r="L1526" t="str">
        <f t="shared" si="47"/>
        <v>Jan</v>
      </c>
      <c r="M1526" s="12">
        <f>(N1526/86400)+25569+(-6/24)</f>
        <v>42756.251041666663</v>
      </c>
      <c r="N1526">
        <v>1485000090</v>
      </c>
      <c r="O1526" t="b">
        <v>1</v>
      </c>
      <c r="P1526">
        <v>28</v>
      </c>
      <c r="Q1526" t="b">
        <v>1</v>
      </c>
      <c r="R1526" t="s">
        <v>8285</v>
      </c>
      <c r="S1526" s="6">
        <f>F1526/E1526</f>
        <v>2.0699999999999998</v>
      </c>
      <c r="T1526" s="7">
        <f>F1526/P1526</f>
        <v>221.78571428571428</v>
      </c>
      <c r="U1526" t="s">
        <v>8337</v>
      </c>
      <c r="V1526" t="s">
        <v>8338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 s="3">
        <f t="shared" si="46"/>
        <v>-1924.1499999999996</v>
      </c>
      <c r="E1527">
        <v>2600</v>
      </c>
      <c r="F1527">
        <v>4524.1499999999996</v>
      </c>
      <c r="G1527" t="s">
        <v>8219</v>
      </c>
      <c r="H1527" t="s">
        <v>8224</v>
      </c>
      <c r="I1527" t="s">
        <v>8246</v>
      </c>
      <c r="J1527" s="12">
        <f>(K1527/86400)+25569+(-6/24)</f>
        <v>42600.452986111108</v>
      </c>
      <c r="K1527">
        <v>1471539138</v>
      </c>
      <c r="L1527" t="str">
        <f t="shared" si="47"/>
        <v>Jul</v>
      </c>
      <c r="M1527" s="12">
        <f>(N1527/86400)+25569+(-6/24)</f>
        <v>42570.452986111108</v>
      </c>
      <c r="N1527">
        <v>1468947138</v>
      </c>
      <c r="O1527" t="b">
        <v>1</v>
      </c>
      <c r="P1527">
        <v>140</v>
      </c>
      <c r="Q1527" t="b">
        <v>1</v>
      </c>
      <c r="R1527" t="s">
        <v>8285</v>
      </c>
      <c r="S1527" s="6">
        <f>F1527/E1527</f>
        <v>1.7400576923076922</v>
      </c>
      <c r="T1527" s="7">
        <f>F1527/P1527</f>
        <v>32.315357142857138</v>
      </c>
      <c r="U1527" t="s">
        <v>8337</v>
      </c>
      <c r="V1527" t="s">
        <v>8338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 s="3">
        <f t="shared" si="46"/>
        <v>-4675</v>
      </c>
      <c r="E1528">
        <v>23000</v>
      </c>
      <c r="F1528">
        <v>27675</v>
      </c>
      <c r="G1528" t="s">
        <v>8219</v>
      </c>
      <c r="H1528" t="s">
        <v>8224</v>
      </c>
      <c r="I1528" t="s">
        <v>8246</v>
      </c>
      <c r="J1528" s="12">
        <f>(K1528/86400)+25569+(-6/24)</f>
        <v>42388.026006944448</v>
      </c>
      <c r="K1528">
        <v>1453185447</v>
      </c>
      <c r="L1528" t="str">
        <f t="shared" si="47"/>
        <v>Dec</v>
      </c>
      <c r="M1528" s="12">
        <f>(N1528/86400)+25569+(-6/24)</f>
        <v>42339.026006944448</v>
      </c>
      <c r="N1528">
        <v>1448951847</v>
      </c>
      <c r="O1528" t="b">
        <v>1</v>
      </c>
      <c r="P1528">
        <v>280</v>
      </c>
      <c r="Q1528" t="b">
        <v>1</v>
      </c>
      <c r="R1528" t="s">
        <v>8285</v>
      </c>
      <c r="S1528" s="6">
        <f>F1528/E1528</f>
        <v>1.2032608695652174</v>
      </c>
      <c r="T1528" s="7">
        <f>F1528/P1528</f>
        <v>98.839285714285708</v>
      </c>
      <c r="U1528" t="s">
        <v>8337</v>
      </c>
      <c r="V1528" t="s">
        <v>8338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 s="3">
        <f t="shared" si="46"/>
        <v>-365.55000000000018</v>
      </c>
      <c r="E1529">
        <v>3500</v>
      </c>
      <c r="F1529">
        <v>3865.55</v>
      </c>
      <c r="G1529" t="s">
        <v>8219</v>
      </c>
      <c r="H1529" t="s">
        <v>8224</v>
      </c>
      <c r="I1529" t="s">
        <v>8246</v>
      </c>
      <c r="J1529" s="12">
        <f>(K1529/86400)+25569+(-6/24)</f>
        <v>42808.308865740742</v>
      </c>
      <c r="K1529">
        <v>1489497886</v>
      </c>
      <c r="L1529" t="str">
        <f t="shared" si="47"/>
        <v>Feb</v>
      </c>
      <c r="M1529" s="12">
        <f>(N1529/86400)+25569+(-6/24)</f>
        <v>42780.350532407407</v>
      </c>
      <c r="N1529">
        <v>1487082286</v>
      </c>
      <c r="O1529" t="b">
        <v>1</v>
      </c>
      <c r="P1529">
        <v>70</v>
      </c>
      <c r="Q1529" t="b">
        <v>1</v>
      </c>
      <c r="R1529" t="s">
        <v>8285</v>
      </c>
      <c r="S1529" s="6">
        <f>F1529/E1529</f>
        <v>1.1044428571428573</v>
      </c>
      <c r="T1529" s="7">
        <f>F1529/P1529</f>
        <v>55.222142857142863</v>
      </c>
      <c r="U1529" t="s">
        <v>8337</v>
      </c>
      <c r="V1529" t="s">
        <v>8338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 s="3">
        <f t="shared" si="46"/>
        <v>-5447</v>
      </c>
      <c r="E1530">
        <v>3000</v>
      </c>
      <c r="F1530">
        <v>8447</v>
      </c>
      <c r="G1530" t="s">
        <v>8219</v>
      </c>
      <c r="H1530" t="s">
        <v>8224</v>
      </c>
      <c r="I1530" t="s">
        <v>8246</v>
      </c>
      <c r="J1530" s="12">
        <f>(K1530/86400)+25569+(-6/24)</f>
        <v>42766.75</v>
      </c>
      <c r="K1530">
        <v>1485907200</v>
      </c>
      <c r="L1530" t="str">
        <f t="shared" si="47"/>
        <v>Jan</v>
      </c>
      <c r="M1530" s="12">
        <f>(N1530/86400)+25569+(-6/24)</f>
        <v>42736.482893518521</v>
      </c>
      <c r="N1530">
        <v>1483292122</v>
      </c>
      <c r="O1530" t="b">
        <v>1</v>
      </c>
      <c r="P1530">
        <v>160</v>
      </c>
      <c r="Q1530" t="b">
        <v>1</v>
      </c>
      <c r="R1530" t="s">
        <v>8285</v>
      </c>
      <c r="S1530" s="6">
        <f>F1530/E1530</f>
        <v>2.8156666666666665</v>
      </c>
      <c r="T1530" s="7">
        <f>F1530/P1530</f>
        <v>52.793750000000003</v>
      </c>
      <c r="U1530" t="s">
        <v>8337</v>
      </c>
      <c r="V1530" t="s">
        <v>8338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 s="3">
        <f t="shared" si="46"/>
        <v>-129</v>
      </c>
      <c r="E1531">
        <v>19000</v>
      </c>
      <c r="F1531">
        <v>19129</v>
      </c>
      <c r="G1531" t="s">
        <v>8219</v>
      </c>
      <c r="H1531" t="s">
        <v>8224</v>
      </c>
      <c r="I1531" t="s">
        <v>8246</v>
      </c>
      <c r="J1531" s="12">
        <f>(K1531/86400)+25569+(-6/24)</f>
        <v>42082.337037037039</v>
      </c>
      <c r="K1531">
        <v>1426773920</v>
      </c>
      <c r="L1531" t="str">
        <f t="shared" si="47"/>
        <v>Feb</v>
      </c>
      <c r="M1531" s="12">
        <f>(N1531/86400)+25569+(-6/24)</f>
        <v>42052.378703703704</v>
      </c>
      <c r="N1531">
        <v>1424185520</v>
      </c>
      <c r="O1531" t="b">
        <v>1</v>
      </c>
      <c r="P1531">
        <v>141</v>
      </c>
      <c r="Q1531" t="b">
        <v>1</v>
      </c>
      <c r="R1531" t="s">
        <v>8285</v>
      </c>
      <c r="S1531" s="6">
        <f>F1531/E1531</f>
        <v>1.0067894736842105</v>
      </c>
      <c r="T1531" s="7">
        <f>F1531/P1531</f>
        <v>135.66666666666666</v>
      </c>
      <c r="U1531" t="s">
        <v>8337</v>
      </c>
      <c r="V1531" t="s">
        <v>8338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 s="3">
        <f t="shared" si="46"/>
        <v>-12189</v>
      </c>
      <c r="E1532">
        <v>35000</v>
      </c>
      <c r="F1532">
        <v>47189</v>
      </c>
      <c r="G1532" t="s">
        <v>8219</v>
      </c>
      <c r="H1532" t="s">
        <v>8224</v>
      </c>
      <c r="I1532" t="s">
        <v>8246</v>
      </c>
      <c r="J1532" s="12">
        <f>(K1532/86400)+25569+(-6/24)</f>
        <v>42300.51730324074</v>
      </c>
      <c r="K1532">
        <v>1445624695</v>
      </c>
      <c r="L1532" t="str">
        <f t="shared" si="47"/>
        <v>Sep</v>
      </c>
      <c r="M1532" s="12">
        <f>(N1532/86400)+25569+(-6/24)</f>
        <v>42275.51730324074</v>
      </c>
      <c r="N1532">
        <v>1443464695</v>
      </c>
      <c r="O1532" t="b">
        <v>1</v>
      </c>
      <c r="P1532">
        <v>874</v>
      </c>
      <c r="Q1532" t="b">
        <v>1</v>
      </c>
      <c r="R1532" t="s">
        <v>8285</v>
      </c>
      <c r="S1532" s="6">
        <f>F1532/E1532</f>
        <v>1.3482571428571428</v>
      </c>
      <c r="T1532" s="7">
        <f>F1532/P1532</f>
        <v>53.991990846681922</v>
      </c>
      <c r="U1532" t="s">
        <v>8337</v>
      </c>
      <c r="V1532" t="s">
        <v>8338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 s="3">
        <f t="shared" si="46"/>
        <v>-1785</v>
      </c>
      <c r="E1533">
        <v>2350</v>
      </c>
      <c r="F1533">
        <v>4135</v>
      </c>
      <c r="G1533" t="s">
        <v>8219</v>
      </c>
      <c r="H1533" t="s">
        <v>8224</v>
      </c>
      <c r="I1533" t="s">
        <v>8246</v>
      </c>
      <c r="J1533" s="12">
        <f>(K1533/86400)+25569+(-6/24)</f>
        <v>41973.875</v>
      </c>
      <c r="K1533">
        <v>1417402800</v>
      </c>
      <c r="L1533" t="str">
        <f t="shared" si="47"/>
        <v>Oct</v>
      </c>
      <c r="M1533" s="12">
        <f>(N1533/86400)+25569+(-6/24)</f>
        <v>41941.552384259259</v>
      </c>
      <c r="N1533">
        <v>1414610126</v>
      </c>
      <c r="O1533" t="b">
        <v>1</v>
      </c>
      <c r="P1533">
        <v>73</v>
      </c>
      <c r="Q1533" t="b">
        <v>1</v>
      </c>
      <c r="R1533" t="s">
        <v>8285</v>
      </c>
      <c r="S1533" s="6">
        <f>F1533/E1533</f>
        <v>1.7595744680851064</v>
      </c>
      <c r="T1533" s="7">
        <f>F1533/P1533</f>
        <v>56.643835616438359</v>
      </c>
      <c r="U1533" t="s">
        <v>8337</v>
      </c>
      <c r="V1533" t="s">
        <v>8338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 s="3">
        <f t="shared" si="46"/>
        <v>-19201</v>
      </c>
      <c r="E1534">
        <v>5000</v>
      </c>
      <c r="F1534">
        <v>24201</v>
      </c>
      <c r="G1534" t="s">
        <v>8219</v>
      </c>
      <c r="H1534" t="s">
        <v>8226</v>
      </c>
      <c r="I1534" t="s">
        <v>8248</v>
      </c>
      <c r="J1534" s="12">
        <f>(K1534/86400)+25569+(-6/24)</f>
        <v>42415.375</v>
      </c>
      <c r="K1534">
        <v>1455548400</v>
      </c>
      <c r="L1534" t="str">
        <f t="shared" si="47"/>
        <v>Jan</v>
      </c>
      <c r="M1534" s="12">
        <f>(N1534/86400)+25569+(-6/24)</f>
        <v>42391.225289351853</v>
      </c>
      <c r="N1534">
        <v>1453461865</v>
      </c>
      <c r="O1534" t="b">
        <v>1</v>
      </c>
      <c r="P1534">
        <v>294</v>
      </c>
      <c r="Q1534" t="b">
        <v>1</v>
      </c>
      <c r="R1534" t="s">
        <v>8285</v>
      </c>
      <c r="S1534" s="6">
        <f>F1534/E1534</f>
        <v>4.8402000000000003</v>
      </c>
      <c r="T1534" s="7">
        <f>F1534/P1534</f>
        <v>82.316326530612244</v>
      </c>
      <c r="U1534" t="s">
        <v>8337</v>
      </c>
      <c r="V1534" t="s">
        <v>8338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 s="3">
        <f t="shared" si="46"/>
        <v>-20313</v>
      </c>
      <c r="E1535">
        <v>45000</v>
      </c>
      <c r="F1535">
        <v>65313</v>
      </c>
      <c r="G1535" t="s">
        <v>8219</v>
      </c>
      <c r="H1535" t="s">
        <v>8224</v>
      </c>
      <c r="I1535" t="s">
        <v>8246</v>
      </c>
      <c r="J1535" s="12">
        <f>(K1535/86400)+25569+(-6/24)</f>
        <v>42491.915972222225</v>
      </c>
      <c r="K1535">
        <v>1462161540</v>
      </c>
      <c r="L1535" t="str">
        <f t="shared" si="47"/>
        <v>Mar</v>
      </c>
      <c r="M1535" s="12">
        <f>(N1535/86400)+25569+(-6/24)</f>
        <v>42442.75204861111</v>
      </c>
      <c r="N1535">
        <v>1457913777</v>
      </c>
      <c r="O1535" t="b">
        <v>1</v>
      </c>
      <c r="P1535">
        <v>740</v>
      </c>
      <c r="Q1535" t="b">
        <v>1</v>
      </c>
      <c r="R1535" t="s">
        <v>8285</v>
      </c>
      <c r="S1535" s="6">
        <f>F1535/E1535</f>
        <v>1.4514</v>
      </c>
      <c r="T1535" s="7">
        <f>F1535/P1535</f>
        <v>88.26081081081081</v>
      </c>
      <c r="U1535" t="s">
        <v>8337</v>
      </c>
      <c r="V1535" t="s">
        <v>8338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 s="3">
        <f t="shared" si="46"/>
        <v>-23830</v>
      </c>
      <c r="E1536">
        <v>7500</v>
      </c>
      <c r="F1536">
        <v>31330</v>
      </c>
      <c r="G1536" t="s">
        <v>8219</v>
      </c>
      <c r="H1536" t="s">
        <v>8224</v>
      </c>
      <c r="I1536" t="s">
        <v>8246</v>
      </c>
      <c r="J1536" s="12">
        <f>(K1536/86400)+25569+(-6/24)</f>
        <v>42251.424328703702</v>
      </c>
      <c r="K1536">
        <v>1441383062</v>
      </c>
      <c r="L1536" t="str">
        <f t="shared" si="47"/>
        <v>Aug</v>
      </c>
      <c r="M1536" s="12">
        <f>(N1536/86400)+25569+(-6/24)</f>
        <v>42221.424328703702</v>
      </c>
      <c r="N1536">
        <v>1438791062</v>
      </c>
      <c r="O1536" t="b">
        <v>1</v>
      </c>
      <c r="P1536">
        <v>369</v>
      </c>
      <c r="Q1536" t="b">
        <v>1</v>
      </c>
      <c r="R1536" t="s">
        <v>8285</v>
      </c>
      <c r="S1536" s="6">
        <f>F1536/E1536</f>
        <v>4.1773333333333333</v>
      </c>
      <c r="T1536" s="7">
        <f>F1536/P1536</f>
        <v>84.905149051490511</v>
      </c>
      <c r="U1536" t="s">
        <v>8337</v>
      </c>
      <c r="V1536" t="s">
        <v>8338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 s="3">
        <f t="shared" si="46"/>
        <v>-1297</v>
      </c>
      <c r="E1537">
        <v>4000</v>
      </c>
      <c r="F1537">
        <v>5297</v>
      </c>
      <c r="G1537" t="s">
        <v>8219</v>
      </c>
      <c r="H1537" t="s">
        <v>8224</v>
      </c>
      <c r="I1537" t="s">
        <v>8246</v>
      </c>
      <c r="J1537" s="12">
        <f>(K1537/86400)+25569+(-6/24)</f>
        <v>42513.666666666672</v>
      </c>
      <c r="K1537">
        <v>1464040800</v>
      </c>
      <c r="L1537" t="str">
        <f t="shared" si="47"/>
        <v>Apr</v>
      </c>
      <c r="M1537" s="12">
        <f>(N1537/86400)+25569+(-6/24)</f>
        <v>42484.579062500001</v>
      </c>
      <c r="N1537">
        <v>1461527631</v>
      </c>
      <c r="O1537" t="b">
        <v>1</v>
      </c>
      <c r="P1537">
        <v>110</v>
      </c>
      <c r="Q1537" t="b">
        <v>1</v>
      </c>
      <c r="R1537" t="s">
        <v>8285</v>
      </c>
      <c r="S1537" s="6">
        <f>F1537/E1537</f>
        <v>1.3242499999999999</v>
      </c>
      <c r="T1537" s="7">
        <f>F1537/P1537</f>
        <v>48.154545454545456</v>
      </c>
      <c r="U1537" t="s">
        <v>8337</v>
      </c>
      <c r="V1537" t="s">
        <v>8338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 s="3">
        <f t="shared" si="46"/>
        <v>-18037.009999999998</v>
      </c>
      <c r="E1538">
        <v>12000</v>
      </c>
      <c r="F1538">
        <v>30037.01</v>
      </c>
      <c r="G1538" t="s">
        <v>8219</v>
      </c>
      <c r="H1538" t="s">
        <v>8224</v>
      </c>
      <c r="I1538" t="s">
        <v>8246</v>
      </c>
      <c r="J1538" s="12">
        <f>(K1538/86400)+25569+(-6/24)</f>
        <v>42243.552199074074</v>
      </c>
      <c r="K1538">
        <v>1440702910</v>
      </c>
      <c r="L1538" t="str">
        <f t="shared" si="47"/>
        <v>Jul</v>
      </c>
      <c r="M1538" s="12">
        <f>(N1538/86400)+25569+(-6/24)</f>
        <v>42213.552199074074</v>
      </c>
      <c r="N1538">
        <v>1438110910</v>
      </c>
      <c r="O1538" t="b">
        <v>1</v>
      </c>
      <c r="P1538">
        <v>455</v>
      </c>
      <c r="Q1538" t="b">
        <v>1</v>
      </c>
      <c r="R1538" t="s">
        <v>8285</v>
      </c>
      <c r="S1538" s="6">
        <f>F1538/E1538</f>
        <v>2.5030841666666666</v>
      </c>
      <c r="T1538" s="7">
        <f>F1538/P1538</f>
        <v>66.015406593406595</v>
      </c>
      <c r="U1538" t="s">
        <v>8337</v>
      </c>
      <c r="V1538" t="s">
        <v>8338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 s="3">
        <f t="shared" ref="D1539:D1602" si="48">E1539-F1539</f>
        <v>-9588</v>
      </c>
      <c r="E1539">
        <v>12000</v>
      </c>
      <c r="F1539">
        <v>21588</v>
      </c>
      <c r="G1539" t="s">
        <v>8219</v>
      </c>
      <c r="H1539" t="s">
        <v>8236</v>
      </c>
      <c r="I1539" t="s">
        <v>8249</v>
      </c>
      <c r="J1539" s="12">
        <f>(K1539/86400)+25569+(-6/24)</f>
        <v>42588.5</v>
      </c>
      <c r="K1539">
        <v>1470506400</v>
      </c>
      <c r="L1539" t="str">
        <f t="shared" ref="L1539:L1602" si="49">TEXT(M1539,"mmm")</f>
        <v>Jul</v>
      </c>
      <c r="M1539" s="12">
        <f>(N1539/86400)+25569+(-6/24)</f>
        <v>42552.065127314811</v>
      </c>
      <c r="N1539">
        <v>1467358427</v>
      </c>
      <c r="O1539" t="b">
        <v>1</v>
      </c>
      <c r="P1539">
        <v>224</v>
      </c>
      <c r="Q1539" t="b">
        <v>1</v>
      </c>
      <c r="R1539" t="s">
        <v>8285</v>
      </c>
      <c r="S1539" s="6">
        <f>F1539/E1539</f>
        <v>1.7989999999999999</v>
      </c>
      <c r="T1539" s="7">
        <f>F1539/P1539</f>
        <v>96.375</v>
      </c>
      <c r="U1539" t="s">
        <v>8337</v>
      </c>
      <c r="V1539" t="s">
        <v>8338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 s="3">
        <f t="shared" si="48"/>
        <v>-184</v>
      </c>
      <c r="E1540">
        <v>7000</v>
      </c>
      <c r="F1540">
        <v>7184</v>
      </c>
      <c r="G1540" t="s">
        <v>8219</v>
      </c>
      <c r="H1540" t="s">
        <v>8224</v>
      </c>
      <c r="I1540" t="s">
        <v>8246</v>
      </c>
      <c r="J1540" s="12">
        <f>(K1540/86400)+25569+(-6/24)</f>
        <v>42026.532060185185</v>
      </c>
      <c r="K1540">
        <v>1421952370</v>
      </c>
      <c r="L1540" t="str">
        <f t="shared" si="49"/>
        <v>Dec</v>
      </c>
      <c r="M1540" s="12">
        <f>(N1540/86400)+25569+(-6/24)</f>
        <v>41981.532060185185</v>
      </c>
      <c r="N1540">
        <v>1418064370</v>
      </c>
      <c r="O1540" t="b">
        <v>1</v>
      </c>
      <c r="P1540">
        <v>46</v>
      </c>
      <c r="Q1540" t="b">
        <v>1</v>
      </c>
      <c r="R1540" t="s">
        <v>8285</v>
      </c>
      <c r="S1540" s="6">
        <f>F1540/E1540</f>
        <v>1.0262857142857142</v>
      </c>
      <c r="T1540" s="7">
        <f>F1540/P1540</f>
        <v>156.17391304347825</v>
      </c>
      <c r="U1540" t="s">
        <v>8337</v>
      </c>
      <c r="V1540" t="s">
        <v>8338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 s="3">
        <f t="shared" si="48"/>
        <v>-7197.2200000000012</v>
      </c>
      <c r="E1541">
        <v>20000</v>
      </c>
      <c r="F1541">
        <v>27197.22</v>
      </c>
      <c r="G1541" t="s">
        <v>8219</v>
      </c>
      <c r="H1541" t="s">
        <v>8224</v>
      </c>
      <c r="I1541" t="s">
        <v>8246</v>
      </c>
      <c r="J1541" s="12">
        <f>(K1541/86400)+25569+(-6/24)</f>
        <v>42738.66920138889</v>
      </c>
      <c r="K1541">
        <v>1483481019</v>
      </c>
      <c r="L1541" t="str">
        <f t="shared" si="49"/>
        <v>Dec</v>
      </c>
      <c r="M1541" s="12">
        <f>(N1541/86400)+25569+(-6/24)</f>
        <v>42705.66920138889</v>
      </c>
      <c r="N1541">
        <v>1480629819</v>
      </c>
      <c r="O1541" t="b">
        <v>0</v>
      </c>
      <c r="P1541">
        <v>284</v>
      </c>
      <c r="Q1541" t="b">
        <v>1</v>
      </c>
      <c r="R1541" t="s">
        <v>8285</v>
      </c>
      <c r="S1541" s="6">
        <f>F1541/E1541</f>
        <v>1.359861</v>
      </c>
      <c r="T1541" s="7">
        <f>F1541/P1541</f>
        <v>95.764859154929582</v>
      </c>
      <c r="U1541" t="s">
        <v>8337</v>
      </c>
      <c r="V1541" t="s">
        <v>8338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 s="3">
        <f t="shared" si="48"/>
        <v>-2680</v>
      </c>
      <c r="E1542">
        <v>15000</v>
      </c>
      <c r="F1542">
        <v>17680</v>
      </c>
      <c r="G1542" t="s">
        <v>8219</v>
      </c>
      <c r="H1542" t="s">
        <v>8224</v>
      </c>
      <c r="I1542" t="s">
        <v>8246</v>
      </c>
      <c r="J1542" s="12">
        <f>(K1542/86400)+25569+(-6/24)</f>
        <v>41968.802083333328</v>
      </c>
      <c r="K1542">
        <v>1416964500</v>
      </c>
      <c r="L1542" t="str">
        <f t="shared" si="49"/>
        <v>Oct</v>
      </c>
      <c r="M1542" s="12">
        <f>(N1542/86400)+25569+(-6/24)</f>
        <v>41938.75712962963</v>
      </c>
      <c r="N1542">
        <v>1414368616</v>
      </c>
      <c r="O1542" t="b">
        <v>1</v>
      </c>
      <c r="P1542">
        <v>98</v>
      </c>
      <c r="Q1542" t="b">
        <v>1</v>
      </c>
      <c r="R1542" t="s">
        <v>8285</v>
      </c>
      <c r="S1542" s="6">
        <f>F1542/E1542</f>
        <v>1.1786666666666668</v>
      </c>
      <c r="T1542" s="7">
        <f>F1542/P1542</f>
        <v>180.40816326530611</v>
      </c>
      <c r="U1542" t="s">
        <v>8337</v>
      </c>
      <c r="V1542" t="s">
        <v>8338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 s="3">
        <f t="shared" si="48"/>
        <v>17994</v>
      </c>
      <c r="E1543">
        <v>18000</v>
      </c>
      <c r="F1543">
        <v>6</v>
      </c>
      <c r="G1543" t="s">
        <v>8221</v>
      </c>
      <c r="H1543" t="s">
        <v>8224</v>
      </c>
      <c r="I1543" t="s">
        <v>8246</v>
      </c>
      <c r="J1543" s="12">
        <f>(K1543/86400)+25569+(-6/24)</f>
        <v>42004.462245370371</v>
      </c>
      <c r="K1543">
        <v>1420045538</v>
      </c>
      <c r="L1543" t="str">
        <f t="shared" si="49"/>
        <v>Dec</v>
      </c>
      <c r="M1543" s="12">
        <f>(N1543/86400)+25569+(-6/24)</f>
        <v>41974.462245370371</v>
      </c>
      <c r="N1543">
        <v>1417453538</v>
      </c>
      <c r="O1543" t="b">
        <v>0</v>
      </c>
      <c r="P1543">
        <v>2</v>
      </c>
      <c r="Q1543" t="b">
        <v>0</v>
      </c>
      <c r="R1543" t="s">
        <v>8289</v>
      </c>
      <c r="S1543" s="6">
        <f>F1543/E1543</f>
        <v>3.3333333333333332E-4</v>
      </c>
      <c r="T1543" s="7">
        <f>F1543/P1543</f>
        <v>3</v>
      </c>
      <c r="U1543" t="s">
        <v>8337</v>
      </c>
      <c r="V1543" t="s">
        <v>8342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 s="3">
        <f t="shared" si="48"/>
        <v>480</v>
      </c>
      <c r="E1544">
        <v>500</v>
      </c>
      <c r="F1544">
        <v>20</v>
      </c>
      <c r="G1544" t="s">
        <v>8221</v>
      </c>
      <c r="H1544" t="s">
        <v>8229</v>
      </c>
      <c r="I1544" t="s">
        <v>8251</v>
      </c>
      <c r="J1544" s="12">
        <f>(K1544/86400)+25569+(-6/24)</f>
        <v>42185.746527777781</v>
      </c>
      <c r="K1544">
        <v>1435708500</v>
      </c>
      <c r="L1544" t="str">
        <f t="shared" si="49"/>
        <v>Jun</v>
      </c>
      <c r="M1544" s="12">
        <f>(N1544/86400)+25569+(-6/24)</f>
        <v>42170.746527777781</v>
      </c>
      <c r="N1544">
        <v>1434412500</v>
      </c>
      <c r="O1544" t="b">
        <v>0</v>
      </c>
      <c r="P1544">
        <v>1</v>
      </c>
      <c r="Q1544" t="b">
        <v>0</v>
      </c>
      <c r="R1544" t="s">
        <v>8289</v>
      </c>
      <c r="S1544" s="6">
        <f>F1544/E1544</f>
        <v>0.04</v>
      </c>
      <c r="T1544" s="7">
        <f>F1544/P1544</f>
        <v>20</v>
      </c>
      <c r="U1544" t="s">
        <v>8337</v>
      </c>
      <c r="V1544" t="s">
        <v>8342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 s="3">
        <f t="shared" si="48"/>
        <v>2240</v>
      </c>
      <c r="E1545">
        <v>2250</v>
      </c>
      <c r="F1545">
        <v>10</v>
      </c>
      <c r="G1545" t="s">
        <v>8221</v>
      </c>
      <c r="H1545" t="s">
        <v>8224</v>
      </c>
      <c r="I1545" t="s">
        <v>8246</v>
      </c>
      <c r="J1545" s="12">
        <f>(K1545/86400)+25569+(-6/24)</f>
        <v>41965.301319444443</v>
      </c>
      <c r="K1545">
        <v>1416662034</v>
      </c>
      <c r="L1545" t="str">
        <f t="shared" si="49"/>
        <v>Oct</v>
      </c>
      <c r="M1545" s="12">
        <f>(N1545/86400)+25569+(-6/24)</f>
        <v>41935.259652777779</v>
      </c>
      <c r="N1545">
        <v>1414066434</v>
      </c>
      <c r="O1545" t="b">
        <v>0</v>
      </c>
      <c r="P1545">
        <v>1</v>
      </c>
      <c r="Q1545" t="b">
        <v>0</v>
      </c>
      <c r="R1545" t="s">
        <v>8289</v>
      </c>
      <c r="S1545" s="6">
        <f>F1545/E1545</f>
        <v>4.4444444444444444E-3</v>
      </c>
      <c r="T1545" s="7">
        <f>F1545/P1545</f>
        <v>10</v>
      </c>
      <c r="U1545" t="s">
        <v>8337</v>
      </c>
      <c r="V1545" t="s">
        <v>8342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 s="3">
        <f t="shared" si="48"/>
        <v>1000</v>
      </c>
      <c r="E1546">
        <v>1000</v>
      </c>
      <c r="F1546">
        <v>0</v>
      </c>
      <c r="G1546" t="s">
        <v>8221</v>
      </c>
      <c r="H1546" t="s">
        <v>8224</v>
      </c>
      <c r="I1546" t="s">
        <v>8246</v>
      </c>
      <c r="J1546" s="12">
        <f>(K1546/86400)+25569+(-6/24)</f>
        <v>42094.762499999997</v>
      </c>
      <c r="K1546">
        <v>1427847480</v>
      </c>
      <c r="L1546" t="str">
        <f t="shared" si="49"/>
        <v>Feb</v>
      </c>
      <c r="M1546" s="12">
        <f>(N1546/86400)+25569+(-6/24)</f>
        <v>42052.801203703704</v>
      </c>
      <c r="N1546">
        <v>1424222024</v>
      </c>
      <c r="O1546" t="b">
        <v>0</v>
      </c>
      <c r="P1546">
        <v>0</v>
      </c>
      <c r="Q1546" t="b">
        <v>0</v>
      </c>
      <c r="R1546" t="s">
        <v>8289</v>
      </c>
      <c r="S1546" s="6">
        <f>F1546/E1546</f>
        <v>0</v>
      </c>
      <c r="T1546" s="9" t="s">
        <v>7235</v>
      </c>
      <c r="U1546" t="s">
        <v>8337</v>
      </c>
      <c r="V1546" t="s">
        <v>8342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 s="3">
        <f t="shared" si="48"/>
        <v>2999</v>
      </c>
      <c r="E1547">
        <v>3000</v>
      </c>
      <c r="F1547">
        <v>1</v>
      </c>
      <c r="G1547" t="s">
        <v>8221</v>
      </c>
      <c r="H1547" t="s">
        <v>8224</v>
      </c>
      <c r="I1547" t="s">
        <v>8246</v>
      </c>
      <c r="J1547" s="12">
        <f>(K1547/86400)+25569+(-6/24)</f>
        <v>42065.636111111111</v>
      </c>
      <c r="K1547">
        <v>1425330960</v>
      </c>
      <c r="L1547" t="str">
        <f t="shared" si="49"/>
        <v>Jan</v>
      </c>
      <c r="M1547" s="12">
        <f>(N1547/86400)+25569+(-6/24)</f>
        <v>42031.634652777779</v>
      </c>
      <c r="N1547">
        <v>1422393234</v>
      </c>
      <c r="O1547" t="b">
        <v>0</v>
      </c>
      <c r="P1547">
        <v>1</v>
      </c>
      <c r="Q1547" t="b">
        <v>0</v>
      </c>
      <c r="R1547" t="s">
        <v>8289</v>
      </c>
      <c r="S1547" s="6">
        <f>F1547/E1547</f>
        <v>3.3333333333333332E-4</v>
      </c>
      <c r="T1547" s="7">
        <f>F1547/P1547</f>
        <v>1</v>
      </c>
      <c r="U1547" t="s">
        <v>8337</v>
      </c>
      <c r="V1547" t="s">
        <v>8342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 s="3">
        <f t="shared" si="48"/>
        <v>711</v>
      </c>
      <c r="E1548">
        <v>1000</v>
      </c>
      <c r="F1548">
        <v>289</v>
      </c>
      <c r="G1548" t="s">
        <v>8221</v>
      </c>
      <c r="H1548" t="s">
        <v>8225</v>
      </c>
      <c r="I1548" t="s">
        <v>8247</v>
      </c>
      <c r="J1548" s="12">
        <f>(K1548/86400)+25569+(-6/24)</f>
        <v>41898.962951388887</v>
      </c>
      <c r="K1548">
        <v>1410930399</v>
      </c>
      <c r="L1548" t="str">
        <f t="shared" si="49"/>
        <v>Jul</v>
      </c>
      <c r="M1548" s="12">
        <f>(N1548/86400)+25569+(-6/24)</f>
        <v>41838.962951388887</v>
      </c>
      <c r="N1548">
        <v>1405746399</v>
      </c>
      <c r="O1548" t="b">
        <v>0</v>
      </c>
      <c r="P1548">
        <v>11</v>
      </c>
      <c r="Q1548" t="b">
        <v>0</v>
      </c>
      <c r="R1548" t="s">
        <v>8289</v>
      </c>
      <c r="S1548" s="6">
        <f>F1548/E1548</f>
        <v>0.28899999999999998</v>
      </c>
      <c r="T1548" s="7">
        <f>F1548/P1548</f>
        <v>26.272727272727273</v>
      </c>
      <c r="U1548" t="s">
        <v>8337</v>
      </c>
      <c r="V1548" t="s">
        <v>8342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 s="3">
        <f t="shared" si="48"/>
        <v>20</v>
      </c>
      <c r="E1549">
        <v>20</v>
      </c>
      <c r="F1549">
        <v>0</v>
      </c>
      <c r="G1549" t="s">
        <v>8221</v>
      </c>
      <c r="H1549" t="s">
        <v>8224</v>
      </c>
      <c r="I1549" t="s">
        <v>8246</v>
      </c>
      <c r="J1549" s="12">
        <f>(K1549/86400)+25569+(-6/24)</f>
        <v>42789.176875000005</v>
      </c>
      <c r="K1549">
        <v>1487844882</v>
      </c>
      <c r="L1549" t="str">
        <f t="shared" si="49"/>
        <v>Feb</v>
      </c>
      <c r="M1549" s="12">
        <f>(N1549/86400)+25569+(-6/24)</f>
        <v>42782.176875000005</v>
      </c>
      <c r="N1549">
        <v>1487240082</v>
      </c>
      <c r="O1549" t="b">
        <v>0</v>
      </c>
      <c r="P1549">
        <v>0</v>
      </c>
      <c r="Q1549" t="b">
        <v>0</v>
      </c>
      <c r="R1549" t="s">
        <v>8289</v>
      </c>
      <c r="S1549" s="6">
        <f>F1549/E1549</f>
        <v>0</v>
      </c>
      <c r="T1549" s="9" t="s">
        <v>7235</v>
      </c>
      <c r="U1549" t="s">
        <v>8337</v>
      </c>
      <c r="V1549" t="s">
        <v>8342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 s="3">
        <f t="shared" si="48"/>
        <v>640</v>
      </c>
      <c r="E1550">
        <v>700</v>
      </c>
      <c r="F1550">
        <v>60</v>
      </c>
      <c r="G1550" t="s">
        <v>8221</v>
      </c>
      <c r="H1550" t="s">
        <v>8224</v>
      </c>
      <c r="I1550" t="s">
        <v>8246</v>
      </c>
      <c r="J1550" s="12">
        <f>(K1550/86400)+25569+(-6/24)</f>
        <v>42316.673842592594</v>
      </c>
      <c r="K1550">
        <v>1447020620</v>
      </c>
      <c r="L1550" t="str">
        <f t="shared" si="49"/>
        <v>Oct</v>
      </c>
      <c r="M1550" s="12">
        <f>(N1550/86400)+25569+(-6/24)</f>
        <v>42286.63217592593</v>
      </c>
      <c r="N1550">
        <v>1444425020</v>
      </c>
      <c r="O1550" t="b">
        <v>0</v>
      </c>
      <c r="P1550">
        <v>1</v>
      </c>
      <c r="Q1550" t="b">
        <v>0</v>
      </c>
      <c r="R1550" t="s">
        <v>8289</v>
      </c>
      <c r="S1550" s="6">
        <f>F1550/E1550</f>
        <v>8.5714285714285715E-2</v>
      </c>
      <c r="T1550" s="7">
        <f>F1550/P1550</f>
        <v>60</v>
      </c>
      <c r="U1550" t="s">
        <v>8337</v>
      </c>
      <c r="V1550" t="s">
        <v>8342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 s="3">
        <f t="shared" si="48"/>
        <v>330</v>
      </c>
      <c r="E1551">
        <v>500</v>
      </c>
      <c r="F1551">
        <v>170</v>
      </c>
      <c r="G1551" t="s">
        <v>8221</v>
      </c>
      <c r="H1551" t="s">
        <v>8224</v>
      </c>
      <c r="I1551" t="s">
        <v>8246</v>
      </c>
      <c r="J1551" s="12">
        <f>(K1551/86400)+25569+(-6/24)</f>
        <v>42310.927766203706</v>
      </c>
      <c r="K1551">
        <v>1446524159</v>
      </c>
      <c r="L1551" t="str">
        <f t="shared" si="49"/>
        <v>Oct</v>
      </c>
      <c r="M1551" s="12">
        <f>(N1551/86400)+25569+(-6/24)</f>
        <v>42280.886099537034</v>
      </c>
      <c r="N1551">
        <v>1443928559</v>
      </c>
      <c r="O1551" t="b">
        <v>0</v>
      </c>
      <c r="P1551">
        <v>6</v>
      </c>
      <c r="Q1551" t="b">
        <v>0</v>
      </c>
      <c r="R1551" t="s">
        <v>8289</v>
      </c>
      <c r="S1551" s="6">
        <f>F1551/E1551</f>
        <v>0.34</v>
      </c>
      <c r="T1551" s="7">
        <f>F1551/P1551</f>
        <v>28.333333333333332</v>
      </c>
      <c r="U1551" t="s">
        <v>8337</v>
      </c>
      <c r="V1551" t="s">
        <v>8342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 s="3">
        <f t="shared" si="48"/>
        <v>649</v>
      </c>
      <c r="E1552">
        <v>750</v>
      </c>
      <c r="F1552">
        <v>101</v>
      </c>
      <c r="G1552" t="s">
        <v>8221</v>
      </c>
      <c r="H1552" t="s">
        <v>8225</v>
      </c>
      <c r="I1552" t="s">
        <v>8247</v>
      </c>
      <c r="J1552" s="12">
        <f>(K1552/86400)+25569+(-6/24)</f>
        <v>42502.199467592596</v>
      </c>
      <c r="K1552">
        <v>1463050034</v>
      </c>
      <c r="L1552" t="str">
        <f t="shared" si="49"/>
        <v>Apr</v>
      </c>
      <c r="M1552" s="12">
        <f>(N1552/86400)+25569+(-6/24)</f>
        <v>42472.199467592596</v>
      </c>
      <c r="N1552">
        <v>1460458034</v>
      </c>
      <c r="O1552" t="b">
        <v>0</v>
      </c>
      <c r="P1552">
        <v>7</v>
      </c>
      <c r="Q1552" t="b">
        <v>0</v>
      </c>
      <c r="R1552" t="s">
        <v>8289</v>
      </c>
      <c r="S1552" s="6">
        <f>F1552/E1552</f>
        <v>0.13466666666666666</v>
      </c>
      <c r="T1552" s="7">
        <f>F1552/P1552</f>
        <v>14.428571428571429</v>
      </c>
      <c r="U1552" t="s">
        <v>8337</v>
      </c>
      <c r="V1552" t="s">
        <v>8342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 s="3">
        <f t="shared" si="48"/>
        <v>3500</v>
      </c>
      <c r="E1553">
        <v>3500</v>
      </c>
      <c r="F1553">
        <v>0</v>
      </c>
      <c r="G1553" t="s">
        <v>8221</v>
      </c>
      <c r="H1553" t="s">
        <v>8224</v>
      </c>
      <c r="I1553" t="s">
        <v>8246</v>
      </c>
      <c r="J1553" s="12">
        <f>(K1553/86400)+25569+(-6/24)</f>
        <v>42151.574525462958</v>
      </c>
      <c r="K1553">
        <v>1432756039</v>
      </c>
      <c r="L1553" t="str">
        <f t="shared" si="49"/>
        <v>Apr</v>
      </c>
      <c r="M1553" s="12">
        <f>(N1553/86400)+25569+(-6/24)</f>
        <v>42121.574525462958</v>
      </c>
      <c r="N1553">
        <v>1430164039</v>
      </c>
      <c r="O1553" t="b">
        <v>0</v>
      </c>
      <c r="P1553">
        <v>0</v>
      </c>
      <c r="Q1553" t="b">
        <v>0</v>
      </c>
      <c r="R1553" t="s">
        <v>8289</v>
      </c>
      <c r="S1553" s="6">
        <f>F1553/E1553</f>
        <v>0</v>
      </c>
      <c r="T1553" s="9" t="s">
        <v>7235</v>
      </c>
      <c r="U1553" t="s">
        <v>8337</v>
      </c>
      <c r="V1553" t="s">
        <v>8342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 s="3">
        <f t="shared" si="48"/>
        <v>2185</v>
      </c>
      <c r="E1554">
        <v>4300</v>
      </c>
      <c r="F1554">
        <v>2115</v>
      </c>
      <c r="G1554" t="s">
        <v>8221</v>
      </c>
      <c r="H1554" t="s">
        <v>8224</v>
      </c>
      <c r="I1554" t="s">
        <v>8246</v>
      </c>
      <c r="J1554" s="12">
        <f>(K1554/86400)+25569+(-6/24)</f>
        <v>41912.915972222225</v>
      </c>
      <c r="K1554">
        <v>1412135940</v>
      </c>
      <c r="L1554" t="str">
        <f t="shared" si="49"/>
        <v>Sep</v>
      </c>
      <c r="M1554" s="12">
        <f>(N1554/86400)+25569+(-6/24)</f>
        <v>41892.438750000001</v>
      </c>
      <c r="N1554">
        <v>1410366708</v>
      </c>
      <c r="O1554" t="b">
        <v>0</v>
      </c>
      <c r="P1554">
        <v>16</v>
      </c>
      <c r="Q1554" t="b">
        <v>0</v>
      </c>
      <c r="R1554" t="s">
        <v>8289</v>
      </c>
      <c r="S1554" s="6">
        <f>F1554/E1554</f>
        <v>0.49186046511627907</v>
      </c>
      <c r="T1554" s="7">
        <f>F1554/P1554</f>
        <v>132.1875</v>
      </c>
      <c r="U1554" t="s">
        <v>8337</v>
      </c>
      <c r="V1554" t="s">
        <v>8342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 s="3">
        <f t="shared" si="48"/>
        <v>6000</v>
      </c>
      <c r="E1555">
        <v>6000</v>
      </c>
      <c r="F1555">
        <v>0</v>
      </c>
      <c r="G1555" t="s">
        <v>8221</v>
      </c>
      <c r="H1555" t="s">
        <v>8224</v>
      </c>
      <c r="I1555" t="s">
        <v>8246</v>
      </c>
      <c r="J1555" s="12">
        <f>(K1555/86400)+25569+(-6/24)</f>
        <v>42249.032951388886</v>
      </c>
      <c r="K1555">
        <v>1441176447</v>
      </c>
      <c r="L1555" t="str">
        <f t="shared" si="49"/>
        <v>Aug</v>
      </c>
      <c r="M1555" s="12">
        <f>(N1555/86400)+25569+(-6/24)</f>
        <v>42219.032951388886</v>
      </c>
      <c r="N1555">
        <v>1438584447</v>
      </c>
      <c r="O1555" t="b">
        <v>0</v>
      </c>
      <c r="P1555">
        <v>0</v>
      </c>
      <c r="Q1555" t="b">
        <v>0</v>
      </c>
      <c r="R1555" t="s">
        <v>8289</v>
      </c>
      <c r="S1555" s="6">
        <f>F1555/E1555</f>
        <v>0</v>
      </c>
      <c r="T1555" s="9" t="s">
        <v>7235</v>
      </c>
      <c r="U1555" t="s">
        <v>8337</v>
      </c>
      <c r="V1555" t="s">
        <v>8342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 s="3">
        <f t="shared" si="48"/>
        <v>20000</v>
      </c>
      <c r="E1556">
        <v>20000</v>
      </c>
      <c r="F1556">
        <v>0</v>
      </c>
      <c r="G1556" t="s">
        <v>8221</v>
      </c>
      <c r="H1556" t="s">
        <v>8226</v>
      </c>
      <c r="I1556" t="s">
        <v>8248</v>
      </c>
      <c r="J1556" s="12">
        <f>(K1556/86400)+25569+(-6/24)</f>
        <v>42218.002199074079</v>
      </c>
      <c r="K1556">
        <v>1438495390</v>
      </c>
      <c r="L1556" t="str">
        <f t="shared" si="49"/>
        <v>Jul</v>
      </c>
      <c r="M1556" s="12">
        <f>(N1556/86400)+25569+(-6/24)</f>
        <v>42188.002199074079</v>
      </c>
      <c r="N1556">
        <v>1435903390</v>
      </c>
      <c r="O1556" t="b">
        <v>0</v>
      </c>
      <c r="P1556">
        <v>0</v>
      </c>
      <c r="Q1556" t="b">
        <v>0</v>
      </c>
      <c r="R1556" t="s">
        <v>8289</v>
      </c>
      <c r="S1556" s="6">
        <f>F1556/E1556</f>
        <v>0</v>
      </c>
      <c r="T1556" s="9" t="s">
        <v>7235</v>
      </c>
      <c r="U1556" t="s">
        <v>8337</v>
      </c>
      <c r="V1556" t="s">
        <v>8342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 s="3">
        <f t="shared" si="48"/>
        <v>750</v>
      </c>
      <c r="E1557">
        <v>750</v>
      </c>
      <c r="F1557">
        <v>0</v>
      </c>
      <c r="G1557" t="s">
        <v>8221</v>
      </c>
      <c r="H1557" t="s">
        <v>8224</v>
      </c>
      <c r="I1557" t="s">
        <v>8246</v>
      </c>
      <c r="J1557" s="12">
        <f>(K1557/86400)+25569+(-6/24)</f>
        <v>42264.458333333328</v>
      </c>
      <c r="K1557">
        <v>1442509200</v>
      </c>
      <c r="L1557" t="str">
        <f t="shared" si="49"/>
        <v>Aug</v>
      </c>
      <c r="M1557" s="12">
        <f>(N1557/86400)+25569+(-6/24)</f>
        <v>42241.363796296297</v>
      </c>
      <c r="N1557">
        <v>1440513832</v>
      </c>
      <c r="O1557" t="b">
        <v>0</v>
      </c>
      <c r="P1557">
        <v>0</v>
      </c>
      <c r="Q1557" t="b">
        <v>0</v>
      </c>
      <c r="R1557" t="s">
        <v>8289</v>
      </c>
      <c r="S1557" s="6">
        <f>F1557/E1557</f>
        <v>0</v>
      </c>
      <c r="T1557" s="9" t="s">
        <v>7235</v>
      </c>
      <c r="U1557" t="s">
        <v>8337</v>
      </c>
      <c r="V1557" t="s">
        <v>8342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 s="3">
        <f t="shared" si="48"/>
        <v>823</v>
      </c>
      <c r="E1558">
        <v>1500</v>
      </c>
      <c r="F1558">
        <v>677</v>
      </c>
      <c r="G1558" t="s">
        <v>8221</v>
      </c>
      <c r="H1558" t="s">
        <v>8229</v>
      </c>
      <c r="I1558" t="s">
        <v>8251</v>
      </c>
      <c r="J1558" s="12">
        <f>(K1558/86400)+25569+(-6/24)</f>
        <v>42554.903055555551</v>
      </c>
      <c r="K1558">
        <v>1467603624</v>
      </c>
      <c r="L1558" t="str">
        <f t="shared" si="49"/>
        <v>Jun</v>
      </c>
      <c r="M1558" s="12">
        <f>(N1558/86400)+25569+(-6/24)</f>
        <v>42524.903055555551</v>
      </c>
      <c r="N1558">
        <v>1465011624</v>
      </c>
      <c r="O1558" t="b">
        <v>0</v>
      </c>
      <c r="P1558">
        <v>12</v>
      </c>
      <c r="Q1558" t="b">
        <v>0</v>
      </c>
      <c r="R1558" t="s">
        <v>8289</v>
      </c>
      <c r="S1558" s="6">
        <f>F1558/E1558</f>
        <v>0.45133333333333331</v>
      </c>
      <c r="T1558" s="7">
        <f>F1558/P1558</f>
        <v>56.416666666666664</v>
      </c>
      <c r="U1558" t="s">
        <v>8337</v>
      </c>
      <c r="V1558" t="s">
        <v>8342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 s="3">
        <f t="shared" si="48"/>
        <v>2400</v>
      </c>
      <c r="E1559">
        <v>2500</v>
      </c>
      <c r="F1559">
        <v>100</v>
      </c>
      <c r="G1559" t="s">
        <v>8221</v>
      </c>
      <c r="H1559" t="s">
        <v>8224</v>
      </c>
      <c r="I1559" t="s">
        <v>8246</v>
      </c>
      <c r="J1559" s="12">
        <f>(K1559/86400)+25569+(-6/24)</f>
        <v>41902.40315972222</v>
      </c>
      <c r="K1559">
        <v>1411227633</v>
      </c>
      <c r="L1559" t="str">
        <f t="shared" si="49"/>
        <v>Aug</v>
      </c>
      <c r="M1559" s="12">
        <f>(N1559/86400)+25569+(-6/24)</f>
        <v>41871.40315972222</v>
      </c>
      <c r="N1559">
        <v>1408549233</v>
      </c>
      <c r="O1559" t="b">
        <v>0</v>
      </c>
      <c r="P1559">
        <v>1</v>
      </c>
      <c r="Q1559" t="b">
        <v>0</v>
      </c>
      <c r="R1559" t="s">
        <v>8289</v>
      </c>
      <c r="S1559" s="6">
        <f>F1559/E1559</f>
        <v>0.04</v>
      </c>
      <c r="T1559" s="7">
        <f>F1559/P1559</f>
        <v>100</v>
      </c>
      <c r="U1559" t="s">
        <v>8337</v>
      </c>
      <c r="V1559" t="s">
        <v>8342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 s="3">
        <f t="shared" si="48"/>
        <v>715</v>
      </c>
      <c r="E1560">
        <v>750</v>
      </c>
      <c r="F1560">
        <v>35</v>
      </c>
      <c r="G1560" t="s">
        <v>8221</v>
      </c>
      <c r="H1560" t="s">
        <v>8225</v>
      </c>
      <c r="I1560" t="s">
        <v>8247</v>
      </c>
      <c r="J1560" s="12">
        <f>(K1560/86400)+25569+(-6/24)</f>
        <v>42244.258333333331</v>
      </c>
      <c r="K1560">
        <v>1440763920</v>
      </c>
      <c r="L1560" t="str">
        <f t="shared" si="49"/>
        <v>Jun</v>
      </c>
      <c r="M1560" s="12">
        <f>(N1560/86400)+25569+(-6/24)</f>
        <v>42185.147673611107</v>
      </c>
      <c r="N1560">
        <v>1435656759</v>
      </c>
      <c r="O1560" t="b">
        <v>0</v>
      </c>
      <c r="P1560">
        <v>3</v>
      </c>
      <c r="Q1560" t="b">
        <v>0</v>
      </c>
      <c r="R1560" t="s">
        <v>8289</v>
      </c>
      <c r="S1560" s="6">
        <f>F1560/E1560</f>
        <v>4.6666666666666669E-2</v>
      </c>
      <c r="T1560" s="7">
        <f>F1560/P1560</f>
        <v>11.666666666666666</v>
      </c>
      <c r="U1560" t="s">
        <v>8337</v>
      </c>
      <c r="V1560" t="s">
        <v>8342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 s="3">
        <f t="shared" si="48"/>
        <v>14950</v>
      </c>
      <c r="E1561">
        <v>15000</v>
      </c>
      <c r="F1561">
        <v>50</v>
      </c>
      <c r="G1561" t="s">
        <v>8221</v>
      </c>
      <c r="H1561" t="s">
        <v>8224</v>
      </c>
      <c r="I1561" t="s">
        <v>8246</v>
      </c>
      <c r="J1561" s="12">
        <f>(K1561/86400)+25569+(-6/24)</f>
        <v>42122.803229166668</v>
      </c>
      <c r="K1561">
        <v>1430270199</v>
      </c>
      <c r="L1561" t="str">
        <f t="shared" si="49"/>
        <v>Apr</v>
      </c>
      <c r="M1561" s="12">
        <f>(N1561/86400)+25569+(-6/24)</f>
        <v>42107.803229166668</v>
      </c>
      <c r="N1561">
        <v>1428974199</v>
      </c>
      <c r="O1561" t="b">
        <v>0</v>
      </c>
      <c r="P1561">
        <v>1</v>
      </c>
      <c r="Q1561" t="b">
        <v>0</v>
      </c>
      <c r="R1561" t="s">
        <v>8289</v>
      </c>
      <c r="S1561" s="6">
        <f>F1561/E1561</f>
        <v>3.3333333333333335E-3</v>
      </c>
      <c r="T1561" s="7">
        <f>F1561/P1561</f>
        <v>50</v>
      </c>
      <c r="U1561" t="s">
        <v>8337</v>
      </c>
      <c r="V1561" t="s">
        <v>8342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 s="3">
        <f t="shared" si="48"/>
        <v>2406</v>
      </c>
      <c r="E1562">
        <v>2500</v>
      </c>
      <c r="F1562">
        <v>94</v>
      </c>
      <c r="G1562" t="s">
        <v>8221</v>
      </c>
      <c r="H1562" t="s">
        <v>8224</v>
      </c>
      <c r="I1562" t="s">
        <v>8246</v>
      </c>
      <c r="J1562" s="12">
        <f>(K1562/86400)+25569+(-6/24)</f>
        <v>41955.812418981484</v>
      </c>
      <c r="K1562">
        <v>1415842193</v>
      </c>
      <c r="L1562" t="str">
        <f t="shared" si="49"/>
        <v>Oct</v>
      </c>
      <c r="M1562" s="12">
        <f>(N1562/86400)+25569+(-6/24)</f>
        <v>41935.770752314813</v>
      </c>
      <c r="N1562">
        <v>1414110593</v>
      </c>
      <c r="O1562" t="b">
        <v>0</v>
      </c>
      <c r="P1562">
        <v>4</v>
      </c>
      <c r="Q1562" t="b">
        <v>0</v>
      </c>
      <c r="R1562" t="s">
        <v>8289</v>
      </c>
      <c r="S1562" s="6">
        <f>F1562/E1562</f>
        <v>3.7600000000000001E-2</v>
      </c>
      <c r="T1562" s="7">
        <f>F1562/P1562</f>
        <v>23.5</v>
      </c>
      <c r="U1562" t="s">
        <v>8337</v>
      </c>
      <c r="V1562" t="s">
        <v>8342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 s="3">
        <f t="shared" si="48"/>
        <v>9933</v>
      </c>
      <c r="E1563">
        <v>10000</v>
      </c>
      <c r="F1563">
        <v>67</v>
      </c>
      <c r="G1563" t="s">
        <v>8220</v>
      </c>
      <c r="H1563" t="s">
        <v>8224</v>
      </c>
      <c r="I1563" t="s">
        <v>8246</v>
      </c>
      <c r="J1563" s="12">
        <f>(K1563/86400)+25569+(-6/24)</f>
        <v>41584.833368055552</v>
      </c>
      <c r="K1563">
        <v>1383789603</v>
      </c>
      <c r="L1563" t="str">
        <f t="shared" si="49"/>
        <v>Oct</v>
      </c>
      <c r="M1563" s="12">
        <f>(N1563/86400)+25569+(-6/24)</f>
        <v>41554.791701388887</v>
      </c>
      <c r="N1563">
        <v>1381194003</v>
      </c>
      <c r="O1563" t="b">
        <v>0</v>
      </c>
      <c r="P1563">
        <v>1</v>
      </c>
      <c r="Q1563" t="b">
        <v>0</v>
      </c>
      <c r="R1563" t="s">
        <v>8290</v>
      </c>
      <c r="S1563" s="6">
        <f>F1563/E1563</f>
        <v>6.7000000000000002E-3</v>
      </c>
      <c r="T1563" s="7">
        <f>F1563/P1563</f>
        <v>67</v>
      </c>
      <c r="U1563" t="s">
        <v>8321</v>
      </c>
      <c r="V1563" t="s">
        <v>8343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 s="3">
        <f t="shared" si="48"/>
        <v>4000</v>
      </c>
      <c r="E1564">
        <v>4000</v>
      </c>
      <c r="F1564">
        <v>0</v>
      </c>
      <c r="G1564" t="s">
        <v>8220</v>
      </c>
      <c r="H1564" t="s">
        <v>8224</v>
      </c>
      <c r="I1564" t="s">
        <v>8246</v>
      </c>
      <c r="J1564" s="12">
        <f>(K1564/86400)+25569+(-6/24)</f>
        <v>40148.784722222219</v>
      </c>
      <c r="K1564">
        <v>1259715000</v>
      </c>
      <c r="L1564" t="str">
        <f t="shared" si="49"/>
        <v>Sep</v>
      </c>
      <c r="M1564" s="12">
        <f>(N1564/86400)+25569+(-6/24)</f>
        <v>40079.316157407404</v>
      </c>
      <c r="N1564">
        <v>1253712916</v>
      </c>
      <c r="O1564" t="b">
        <v>0</v>
      </c>
      <c r="P1564">
        <v>0</v>
      </c>
      <c r="Q1564" t="b">
        <v>0</v>
      </c>
      <c r="R1564" t="s">
        <v>8290</v>
      </c>
      <c r="S1564" s="6">
        <f>F1564/E1564</f>
        <v>0</v>
      </c>
      <c r="T1564" s="9" t="s">
        <v>7235</v>
      </c>
      <c r="U1564" t="s">
        <v>8321</v>
      </c>
      <c r="V1564" t="s">
        <v>8343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 s="3">
        <f t="shared" si="48"/>
        <v>5915</v>
      </c>
      <c r="E1565">
        <v>6000</v>
      </c>
      <c r="F1565">
        <v>85</v>
      </c>
      <c r="G1565" t="s">
        <v>8220</v>
      </c>
      <c r="H1565" t="s">
        <v>8225</v>
      </c>
      <c r="I1565" t="s">
        <v>8247</v>
      </c>
      <c r="J1565" s="12">
        <f>(K1565/86400)+25569+(-6/24)</f>
        <v>41712.450821759259</v>
      </c>
      <c r="K1565">
        <v>1394815751</v>
      </c>
      <c r="L1565" t="str">
        <f t="shared" si="49"/>
        <v>Jan</v>
      </c>
      <c r="M1565" s="12">
        <f>(N1565/86400)+25569+(-6/24)</f>
        <v>41652.492488425924</v>
      </c>
      <c r="N1565">
        <v>1389635351</v>
      </c>
      <c r="O1565" t="b">
        <v>0</v>
      </c>
      <c r="P1565">
        <v>2</v>
      </c>
      <c r="Q1565" t="b">
        <v>0</v>
      </c>
      <c r="R1565" t="s">
        <v>8290</v>
      </c>
      <c r="S1565" s="6">
        <f>F1565/E1565</f>
        <v>1.4166666666666666E-2</v>
      </c>
      <c r="T1565" s="7">
        <f>F1565/P1565</f>
        <v>42.5</v>
      </c>
      <c r="U1565" t="s">
        <v>8321</v>
      </c>
      <c r="V1565" t="s">
        <v>8343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 s="3">
        <f t="shared" si="48"/>
        <v>9990</v>
      </c>
      <c r="E1566">
        <v>10000</v>
      </c>
      <c r="F1566">
        <v>10</v>
      </c>
      <c r="G1566" t="s">
        <v>8220</v>
      </c>
      <c r="H1566" t="s">
        <v>8224</v>
      </c>
      <c r="I1566" t="s">
        <v>8246</v>
      </c>
      <c r="J1566" s="12">
        <f>(K1566/86400)+25569+(-6/24)</f>
        <v>42152.586805555555</v>
      </c>
      <c r="K1566">
        <v>1432843500</v>
      </c>
      <c r="L1566" t="str">
        <f t="shared" si="49"/>
        <v>Apr</v>
      </c>
      <c r="M1566" s="12">
        <f>(N1566/86400)+25569+(-6/24)</f>
        <v>42121.117002314815</v>
      </c>
      <c r="N1566">
        <v>1430124509</v>
      </c>
      <c r="O1566" t="b">
        <v>0</v>
      </c>
      <c r="P1566">
        <v>1</v>
      </c>
      <c r="Q1566" t="b">
        <v>0</v>
      </c>
      <c r="R1566" t="s">
        <v>8290</v>
      </c>
      <c r="S1566" s="6">
        <f>F1566/E1566</f>
        <v>1E-3</v>
      </c>
      <c r="T1566" s="7">
        <f>F1566/P1566</f>
        <v>10</v>
      </c>
      <c r="U1566" t="s">
        <v>8321</v>
      </c>
      <c r="V1566" t="s">
        <v>8343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 s="3">
        <f t="shared" si="48"/>
        <v>3900</v>
      </c>
      <c r="E1567">
        <v>4000</v>
      </c>
      <c r="F1567">
        <v>100</v>
      </c>
      <c r="G1567" t="s">
        <v>8220</v>
      </c>
      <c r="H1567" t="s">
        <v>8224</v>
      </c>
      <c r="I1567" t="s">
        <v>8246</v>
      </c>
      <c r="J1567" s="12">
        <f>(K1567/86400)+25569+(-6/24)</f>
        <v>40702.479872685188</v>
      </c>
      <c r="K1567">
        <v>1307554261</v>
      </c>
      <c r="L1567" t="str">
        <f t="shared" si="49"/>
        <v>May</v>
      </c>
      <c r="M1567" s="12">
        <f>(N1567/86400)+25569+(-6/24)</f>
        <v>40672.479872685188</v>
      </c>
      <c r="N1567">
        <v>1304962261</v>
      </c>
      <c r="O1567" t="b">
        <v>0</v>
      </c>
      <c r="P1567">
        <v>1</v>
      </c>
      <c r="Q1567" t="b">
        <v>0</v>
      </c>
      <c r="R1567" t="s">
        <v>8290</v>
      </c>
      <c r="S1567" s="6">
        <f>F1567/E1567</f>
        <v>2.5000000000000001E-2</v>
      </c>
      <c r="T1567" s="7">
        <f>F1567/P1567</f>
        <v>100</v>
      </c>
      <c r="U1567" t="s">
        <v>8321</v>
      </c>
      <c r="V1567" t="s">
        <v>8343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 s="3">
        <f t="shared" si="48"/>
        <v>23625</v>
      </c>
      <c r="E1568">
        <v>30000</v>
      </c>
      <c r="F1568">
        <v>6375</v>
      </c>
      <c r="G1568" t="s">
        <v>8220</v>
      </c>
      <c r="H1568" t="s">
        <v>8224</v>
      </c>
      <c r="I1568" t="s">
        <v>8246</v>
      </c>
      <c r="J1568" s="12">
        <f>(K1568/86400)+25569+(-6/24)</f>
        <v>42578.666666666672</v>
      </c>
      <c r="K1568">
        <v>1469656800</v>
      </c>
      <c r="L1568" t="str">
        <f t="shared" si="49"/>
        <v>Jun</v>
      </c>
      <c r="M1568" s="12">
        <f>(N1568/86400)+25569+(-6/24)</f>
        <v>42549.666712962964</v>
      </c>
      <c r="N1568">
        <v>1467151204</v>
      </c>
      <c r="O1568" t="b">
        <v>0</v>
      </c>
      <c r="P1568">
        <v>59</v>
      </c>
      <c r="Q1568" t="b">
        <v>0</v>
      </c>
      <c r="R1568" t="s">
        <v>8290</v>
      </c>
      <c r="S1568" s="6">
        <f>F1568/E1568</f>
        <v>0.21249999999999999</v>
      </c>
      <c r="T1568" s="7">
        <f>F1568/P1568</f>
        <v>108.05084745762711</v>
      </c>
      <c r="U1568" t="s">
        <v>8321</v>
      </c>
      <c r="V1568" t="s">
        <v>8343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 s="3">
        <f t="shared" si="48"/>
        <v>8150</v>
      </c>
      <c r="E1569">
        <v>8500</v>
      </c>
      <c r="F1569">
        <v>350</v>
      </c>
      <c r="G1569" t="s">
        <v>8220</v>
      </c>
      <c r="H1569" t="s">
        <v>8224</v>
      </c>
      <c r="I1569" t="s">
        <v>8246</v>
      </c>
      <c r="J1569" s="12">
        <f>(K1569/86400)+25569+(-6/24)</f>
        <v>41686.75</v>
      </c>
      <c r="K1569">
        <v>1392595200</v>
      </c>
      <c r="L1569" t="str">
        <f t="shared" si="49"/>
        <v>Feb</v>
      </c>
      <c r="M1569" s="12">
        <f>(N1569/86400)+25569+(-6/24)</f>
        <v>41671.68686342593</v>
      </c>
      <c r="N1569">
        <v>1391293745</v>
      </c>
      <c r="O1569" t="b">
        <v>0</v>
      </c>
      <c r="P1569">
        <v>13</v>
      </c>
      <c r="Q1569" t="b">
        <v>0</v>
      </c>
      <c r="R1569" t="s">
        <v>8290</v>
      </c>
      <c r="S1569" s="6">
        <f>F1569/E1569</f>
        <v>4.1176470588235294E-2</v>
      </c>
      <c r="T1569" s="7">
        <f>F1569/P1569</f>
        <v>26.923076923076923</v>
      </c>
      <c r="U1569" t="s">
        <v>8321</v>
      </c>
      <c r="V1569" t="s">
        <v>8343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 s="3">
        <f t="shared" si="48"/>
        <v>21590</v>
      </c>
      <c r="E1570">
        <v>25000</v>
      </c>
      <c r="F1570">
        <v>3410</v>
      </c>
      <c r="G1570" t="s">
        <v>8220</v>
      </c>
      <c r="H1570" t="s">
        <v>8224</v>
      </c>
      <c r="I1570" t="s">
        <v>8246</v>
      </c>
      <c r="J1570" s="12">
        <f>(K1570/86400)+25569+(-6/24)</f>
        <v>41996.812326388885</v>
      </c>
      <c r="K1570">
        <v>1419384585</v>
      </c>
      <c r="L1570" t="str">
        <f t="shared" si="49"/>
        <v>Nov</v>
      </c>
      <c r="M1570" s="12">
        <f>(N1570/86400)+25569+(-6/24)</f>
        <v>41961.812326388885</v>
      </c>
      <c r="N1570">
        <v>1416360585</v>
      </c>
      <c r="O1570" t="b">
        <v>0</v>
      </c>
      <c r="P1570">
        <v>22</v>
      </c>
      <c r="Q1570" t="b">
        <v>0</v>
      </c>
      <c r="R1570" t="s">
        <v>8290</v>
      </c>
      <c r="S1570" s="6">
        <f>F1570/E1570</f>
        <v>0.13639999999999999</v>
      </c>
      <c r="T1570" s="7">
        <f>F1570/P1570</f>
        <v>155</v>
      </c>
      <c r="U1570" t="s">
        <v>8321</v>
      </c>
      <c r="V1570" t="s">
        <v>8343</v>
      </c>
    </row>
    <row r="1571" spans="1:22" x14ac:dyDescent="0.25">
      <c r="A1571">
        <v>1569</v>
      </c>
      <c r="B1571" s="3" t="s">
        <v>1570</v>
      </c>
      <c r="C1571" s="3" t="s">
        <v>5679</v>
      </c>
      <c r="D1571" s="3">
        <f t="shared" si="48"/>
        <v>30000</v>
      </c>
      <c r="E1571">
        <v>30000</v>
      </c>
      <c r="F1571">
        <v>0</v>
      </c>
      <c r="G1571" t="s">
        <v>8220</v>
      </c>
      <c r="H1571" t="s">
        <v>8224</v>
      </c>
      <c r="I1571" t="s">
        <v>8246</v>
      </c>
      <c r="J1571" s="12">
        <f>(K1571/86400)+25569+(-6/24)</f>
        <v>41419.429560185185</v>
      </c>
      <c r="K1571">
        <v>1369498714</v>
      </c>
      <c r="L1571" t="str">
        <f t="shared" si="49"/>
        <v>Apr</v>
      </c>
      <c r="M1571" s="12">
        <f>(N1571/86400)+25569+(-6/24)</f>
        <v>41389.429560185185</v>
      </c>
      <c r="N1571">
        <v>1366906714</v>
      </c>
      <c r="O1571" t="b">
        <v>0</v>
      </c>
      <c r="P1571">
        <v>0</v>
      </c>
      <c r="Q1571" t="b">
        <v>0</v>
      </c>
      <c r="R1571" t="s">
        <v>8290</v>
      </c>
      <c r="S1571" s="6">
        <f>F1571/E1571</f>
        <v>0</v>
      </c>
      <c r="T1571" s="9" t="s">
        <v>7235</v>
      </c>
      <c r="U1571" t="s">
        <v>8321</v>
      </c>
      <c r="V1571" t="s">
        <v>8343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 s="3">
        <f t="shared" si="48"/>
        <v>3516</v>
      </c>
      <c r="E1572">
        <v>6000</v>
      </c>
      <c r="F1572">
        <v>2484</v>
      </c>
      <c r="G1572" t="s">
        <v>8220</v>
      </c>
      <c r="H1572" t="s">
        <v>8224</v>
      </c>
      <c r="I1572" t="s">
        <v>8246</v>
      </c>
      <c r="J1572" s="12">
        <f>(K1572/86400)+25569+(-6/24)</f>
        <v>42468.521782407406</v>
      </c>
      <c r="K1572">
        <v>1460140282</v>
      </c>
      <c r="L1572" t="str">
        <f t="shared" si="49"/>
        <v>Mar</v>
      </c>
      <c r="M1572" s="12">
        <f>(N1572/86400)+25569+(-6/24)</f>
        <v>42438.563449074078</v>
      </c>
      <c r="N1572">
        <v>1457551882</v>
      </c>
      <c r="O1572" t="b">
        <v>0</v>
      </c>
      <c r="P1572">
        <v>52</v>
      </c>
      <c r="Q1572" t="b">
        <v>0</v>
      </c>
      <c r="R1572" t="s">
        <v>8290</v>
      </c>
      <c r="S1572" s="6">
        <f>F1572/E1572</f>
        <v>0.41399999999999998</v>
      </c>
      <c r="T1572" s="7">
        <f>F1572/P1572</f>
        <v>47.769230769230766</v>
      </c>
      <c r="U1572" t="s">
        <v>8321</v>
      </c>
      <c r="V1572" t="s">
        <v>8343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 s="3">
        <f t="shared" si="48"/>
        <v>12020</v>
      </c>
      <c r="E1573">
        <v>12100</v>
      </c>
      <c r="F1573">
        <v>80</v>
      </c>
      <c r="G1573" t="s">
        <v>8220</v>
      </c>
      <c r="H1573" t="s">
        <v>8225</v>
      </c>
      <c r="I1573" t="s">
        <v>8247</v>
      </c>
      <c r="J1573" s="12">
        <f>(K1573/86400)+25569+(-6/24)</f>
        <v>42174.519479166665</v>
      </c>
      <c r="K1573">
        <v>1434738483</v>
      </c>
      <c r="L1573" t="str">
        <f t="shared" si="49"/>
        <v>May</v>
      </c>
      <c r="M1573" s="12">
        <f>(N1573/86400)+25569+(-6/24)</f>
        <v>42144.519479166665</v>
      </c>
      <c r="N1573">
        <v>1432146483</v>
      </c>
      <c r="O1573" t="b">
        <v>0</v>
      </c>
      <c r="P1573">
        <v>4</v>
      </c>
      <c r="Q1573" t="b">
        <v>0</v>
      </c>
      <c r="R1573" t="s">
        <v>8290</v>
      </c>
      <c r="S1573" s="6">
        <f>F1573/E1573</f>
        <v>6.6115702479338841E-3</v>
      </c>
      <c r="T1573" s="7">
        <f>F1573/P1573</f>
        <v>20</v>
      </c>
      <c r="U1573" t="s">
        <v>8321</v>
      </c>
      <c r="V1573" t="s">
        <v>8343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 s="3">
        <f t="shared" si="48"/>
        <v>2375</v>
      </c>
      <c r="E1574">
        <v>2500</v>
      </c>
      <c r="F1574">
        <v>125</v>
      </c>
      <c r="G1574" t="s">
        <v>8220</v>
      </c>
      <c r="H1574" t="s">
        <v>8225</v>
      </c>
      <c r="I1574" t="s">
        <v>8247</v>
      </c>
      <c r="J1574" s="12">
        <f>(K1574/86400)+25569+(-6/24)</f>
        <v>42428.749305555553</v>
      </c>
      <c r="K1574">
        <v>1456703940</v>
      </c>
      <c r="L1574" t="str">
        <f t="shared" si="49"/>
        <v>Feb</v>
      </c>
      <c r="M1574" s="12">
        <f>(N1574/86400)+25569+(-6/24)</f>
        <v>42403.783090277779</v>
      </c>
      <c r="N1574">
        <v>1454546859</v>
      </c>
      <c r="O1574" t="b">
        <v>0</v>
      </c>
      <c r="P1574">
        <v>3</v>
      </c>
      <c r="Q1574" t="b">
        <v>0</v>
      </c>
      <c r="R1574" t="s">
        <v>8290</v>
      </c>
      <c r="S1574" s="6">
        <f>F1574/E1574</f>
        <v>0.05</v>
      </c>
      <c r="T1574" s="7">
        <f>F1574/P1574</f>
        <v>41.666666666666664</v>
      </c>
      <c r="U1574" t="s">
        <v>8321</v>
      </c>
      <c r="V1574" t="s">
        <v>8343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 s="3">
        <f t="shared" si="48"/>
        <v>8777</v>
      </c>
      <c r="E1575">
        <v>9000</v>
      </c>
      <c r="F1575">
        <v>223</v>
      </c>
      <c r="G1575" t="s">
        <v>8220</v>
      </c>
      <c r="H1575" t="s">
        <v>8229</v>
      </c>
      <c r="I1575" t="s">
        <v>8251</v>
      </c>
      <c r="J1575" s="12">
        <f>(K1575/86400)+25569+(-6/24)</f>
        <v>42825.915972222225</v>
      </c>
      <c r="K1575">
        <v>1491019140</v>
      </c>
      <c r="L1575" t="str">
        <f t="shared" si="49"/>
        <v>Feb</v>
      </c>
      <c r="M1575" s="12">
        <f>(N1575/86400)+25569+(-6/24)</f>
        <v>42785.750023148154</v>
      </c>
      <c r="N1575">
        <v>1487548802</v>
      </c>
      <c r="O1575" t="b">
        <v>0</v>
      </c>
      <c r="P1575">
        <v>3</v>
      </c>
      <c r="Q1575" t="b">
        <v>0</v>
      </c>
      <c r="R1575" t="s">
        <v>8290</v>
      </c>
      <c r="S1575" s="6">
        <f>F1575/E1575</f>
        <v>2.4777777777777777E-2</v>
      </c>
      <c r="T1575" s="7">
        <f>F1575/P1575</f>
        <v>74.333333333333329</v>
      </c>
      <c r="U1575" t="s">
        <v>8321</v>
      </c>
      <c r="V1575" t="s">
        <v>8343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 s="3">
        <f t="shared" si="48"/>
        <v>9494</v>
      </c>
      <c r="E1576">
        <v>10000</v>
      </c>
      <c r="F1576">
        <v>506</v>
      </c>
      <c r="G1576" t="s">
        <v>8220</v>
      </c>
      <c r="H1576" t="s">
        <v>8224</v>
      </c>
      <c r="I1576" t="s">
        <v>8246</v>
      </c>
      <c r="J1576" s="12">
        <f>(K1576/86400)+25569+(-6/24)</f>
        <v>42052.677418981482</v>
      </c>
      <c r="K1576">
        <v>1424211329</v>
      </c>
      <c r="L1576" t="str">
        <f t="shared" si="49"/>
        <v>Jan</v>
      </c>
      <c r="M1576" s="12">
        <f>(N1576/86400)+25569+(-6/24)</f>
        <v>42017.677418981482</v>
      </c>
      <c r="N1576">
        <v>1421187329</v>
      </c>
      <c r="O1576" t="b">
        <v>0</v>
      </c>
      <c r="P1576">
        <v>6</v>
      </c>
      <c r="Q1576" t="b">
        <v>0</v>
      </c>
      <c r="R1576" t="s">
        <v>8290</v>
      </c>
      <c r="S1576" s="6">
        <f>F1576/E1576</f>
        <v>5.0599999999999999E-2</v>
      </c>
      <c r="T1576" s="7">
        <f>F1576/P1576</f>
        <v>84.333333333333329</v>
      </c>
      <c r="U1576" t="s">
        <v>8321</v>
      </c>
      <c r="V1576" t="s">
        <v>8343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 s="3">
        <f t="shared" si="48"/>
        <v>7709</v>
      </c>
      <c r="E1577">
        <v>10000</v>
      </c>
      <c r="F1577">
        <v>2291</v>
      </c>
      <c r="G1577" t="s">
        <v>8220</v>
      </c>
      <c r="H1577" t="s">
        <v>8224</v>
      </c>
      <c r="I1577" t="s">
        <v>8246</v>
      </c>
      <c r="J1577" s="12">
        <f>(K1577/86400)+25569+(-6/24)</f>
        <v>41829.274259259255</v>
      </c>
      <c r="K1577">
        <v>1404909296</v>
      </c>
      <c r="L1577" t="str">
        <f t="shared" si="49"/>
        <v>Jun</v>
      </c>
      <c r="M1577" s="12">
        <f>(N1577/86400)+25569+(-6/24)</f>
        <v>41799.274259259255</v>
      </c>
      <c r="N1577">
        <v>1402317296</v>
      </c>
      <c r="O1577" t="b">
        <v>0</v>
      </c>
      <c r="P1577">
        <v>35</v>
      </c>
      <c r="Q1577" t="b">
        <v>0</v>
      </c>
      <c r="R1577" t="s">
        <v>8290</v>
      </c>
      <c r="S1577" s="6">
        <f>F1577/E1577</f>
        <v>0.2291</v>
      </c>
      <c r="T1577" s="7">
        <f>F1577/P1577</f>
        <v>65.457142857142856</v>
      </c>
      <c r="U1577" t="s">
        <v>8321</v>
      </c>
      <c r="V1577" t="s">
        <v>8343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 s="3">
        <f t="shared" si="48"/>
        <v>4350</v>
      </c>
      <c r="E1578">
        <v>5000</v>
      </c>
      <c r="F1578">
        <v>650</v>
      </c>
      <c r="G1578" t="s">
        <v>8220</v>
      </c>
      <c r="H1578" t="s">
        <v>8224</v>
      </c>
      <c r="I1578" t="s">
        <v>8246</v>
      </c>
      <c r="J1578" s="12">
        <f>(K1578/86400)+25569+(-6/24)</f>
        <v>42185.629259259258</v>
      </c>
      <c r="K1578">
        <v>1435698368</v>
      </c>
      <c r="L1578" t="str">
        <f t="shared" si="49"/>
        <v>May</v>
      </c>
      <c r="M1578" s="12">
        <f>(N1578/86400)+25569+(-6/24)</f>
        <v>42140.629259259258</v>
      </c>
      <c r="N1578">
        <v>1431810368</v>
      </c>
      <c r="O1578" t="b">
        <v>0</v>
      </c>
      <c r="P1578">
        <v>10</v>
      </c>
      <c r="Q1578" t="b">
        <v>0</v>
      </c>
      <c r="R1578" t="s">
        <v>8290</v>
      </c>
      <c r="S1578" s="6">
        <f>F1578/E1578</f>
        <v>0.13</v>
      </c>
      <c r="T1578" s="7">
        <f>F1578/P1578</f>
        <v>65</v>
      </c>
      <c r="U1578" t="s">
        <v>8321</v>
      </c>
      <c r="V1578" t="s">
        <v>8343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 s="3">
        <f t="shared" si="48"/>
        <v>9945</v>
      </c>
      <c r="E1579">
        <v>10000</v>
      </c>
      <c r="F1579">
        <v>55</v>
      </c>
      <c r="G1579" t="s">
        <v>8220</v>
      </c>
      <c r="H1579" t="s">
        <v>8224</v>
      </c>
      <c r="I1579" t="s">
        <v>8246</v>
      </c>
      <c r="J1579" s="12">
        <f>(K1579/86400)+25569+(-6/24)</f>
        <v>41114.597777777773</v>
      </c>
      <c r="K1579">
        <v>1343161248</v>
      </c>
      <c r="L1579" t="str">
        <f t="shared" si="49"/>
        <v>May</v>
      </c>
      <c r="M1579" s="12">
        <f>(N1579/86400)+25569+(-6/24)</f>
        <v>41054.597777777773</v>
      </c>
      <c r="N1579">
        <v>1337977248</v>
      </c>
      <c r="O1579" t="b">
        <v>0</v>
      </c>
      <c r="P1579">
        <v>2</v>
      </c>
      <c r="Q1579" t="b">
        <v>0</v>
      </c>
      <c r="R1579" t="s">
        <v>8290</v>
      </c>
      <c r="S1579" s="6">
        <f>F1579/E1579</f>
        <v>5.4999999999999997E-3</v>
      </c>
      <c r="T1579" s="7">
        <f>F1579/P1579</f>
        <v>27.5</v>
      </c>
      <c r="U1579" t="s">
        <v>8321</v>
      </c>
      <c r="V1579" t="s">
        <v>8343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 s="3">
        <f t="shared" si="48"/>
        <v>1692</v>
      </c>
      <c r="E1580">
        <v>1897</v>
      </c>
      <c r="F1580">
        <v>205</v>
      </c>
      <c r="G1580" t="s">
        <v>8220</v>
      </c>
      <c r="H1580" t="s">
        <v>8224</v>
      </c>
      <c r="I1580" t="s">
        <v>8246</v>
      </c>
      <c r="J1580" s="12">
        <f>(K1580/86400)+25569+(-6/24)</f>
        <v>40422.833333333336</v>
      </c>
      <c r="K1580">
        <v>1283392800</v>
      </c>
      <c r="L1580" t="str">
        <f t="shared" si="49"/>
        <v>Aug</v>
      </c>
      <c r="M1580" s="12">
        <f>(N1580/86400)+25569+(-6/24)</f>
        <v>40398.815868055557</v>
      </c>
      <c r="N1580">
        <v>1281317691</v>
      </c>
      <c r="O1580" t="b">
        <v>0</v>
      </c>
      <c r="P1580">
        <v>4</v>
      </c>
      <c r="Q1580" t="b">
        <v>0</v>
      </c>
      <c r="R1580" t="s">
        <v>8290</v>
      </c>
      <c r="S1580" s="6">
        <f>F1580/E1580</f>
        <v>0.10806536636794939</v>
      </c>
      <c r="T1580" s="7">
        <f>F1580/P1580</f>
        <v>51.25</v>
      </c>
      <c r="U1580" t="s">
        <v>8321</v>
      </c>
      <c r="V1580" t="s">
        <v>8343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 s="3">
        <f t="shared" si="48"/>
        <v>3305</v>
      </c>
      <c r="E1581">
        <v>3333</v>
      </c>
      <c r="F1581">
        <v>28</v>
      </c>
      <c r="G1581" t="s">
        <v>8220</v>
      </c>
      <c r="H1581" t="s">
        <v>8224</v>
      </c>
      <c r="I1581" t="s">
        <v>8246</v>
      </c>
      <c r="J1581" s="12">
        <f>(K1581/86400)+25569+(-6/24)</f>
        <v>41514.746423611112</v>
      </c>
      <c r="K1581">
        <v>1377734091</v>
      </c>
      <c r="L1581" t="str">
        <f t="shared" si="49"/>
        <v>Jul</v>
      </c>
      <c r="M1581" s="12">
        <f>(N1581/86400)+25569+(-6/24)</f>
        <v>41481.746423611112</v>
      </c>
      <c r="N1581">
        <v>1374882891</v>
      </c>
      <c r="O1581" t="b">
        <v>0</v>
      </c>
      <c r="P1581">
        <v>2</v>
      </c>
      <c r="Q1581" t="b">
        <v>0</v>
      </c>
      <c r="R1581" t="s">
        <v>8290</v>
      </c>
      <c r="S1581" s="6">
        <f>F1581/E1581</f>
        <v>8.4008400840084006E-3</v>
      </c>
      <c r="T1581" s="7">
        <f>F1581/P1581</f>
        <v>14</v>
      </c>
      <c r="U1581" t="s">
        <v>8321</v>
      </c>
      <c r="V1581" t="s">
        <v>8343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 s="3">
        <f t="shared" si="48"/>
        <v>1750</v>
      </c>
      <c r="E1582">
        <v>1750</v>
      </c>
      <c r="F1582">
        <v>0</v>
      </c>
      <c r="G1582" t="s">
        <v>8220</v>
      </c>
      <c r="H1582" t="s">
        <v>8224</v>
      </c>
      <c r="I1582" t="s">
        <v>8246</v>
      </c>
      <c r="J1582" s="12">
        <f>(K1582/86400)+25569+(-6/24)</f>
        <v>41049.800069444442</v>
      </c>
      <c r="K1582">
        <v>1337562726</v>
      </c>
      <c r="L1582" t="str">
        <f t="shared" si="49"/>
        <v>Mar</v>
      </c>
      <c r="M1582" s="12">
        <f>(N1582/86400)+25569+(-6/24)</f>
        <v>40989.800069444442</v>
      </c>
      <c r="N1582">
        <v>1332378726</v>
      </c>
      <c r="O1582" t="b">
        <v>0</v>
      </c>
      <c r="P1582">
        <v>0</v>
      </c>
      <c r="Q1582" t="b">
        <v>0</v>
      </c>
      <c r="R1582" t="s">
        <v>8290</v>
      </c>
      <c r="S1582" s="6">
        <f>F1582/E1582</f>
        <v>0</v>
      </c>
      <c r="T1582" s="9" t="s">
        <v>7235</v>
      </c>
      <c r="U1582" t="s">
        <v>8321</v>
      </c>
      <c r="V1582" t="s">
        <v>8343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 s="3">
        <f t="shared" si="48"/>
        <v>995</v>
      </c>
      <c r="E1583">
        <v>1000</v>
      </c>
      <c r="F1583">
        <v>5</v>
      </c>
      <c r="G1583" t="s">
        <v>8221</v>
      </c>
      <c r="H1583" t="s">
        <v>8225</v>
      </c>
      <c r="I1583" t="s">
        <v>8247</v>
      </c>
      <c r="J1583" s="12">
        <f>(K1583/86400)+25569+(-6/24)</f>
        <v>42357.198958333334</v>
      </c>
      <c r="K1583">
        <v>1450521990</v>
      </c>
      <c r="L1583" t="str">
        <f t="shared" si="49"/>
        <v>Nov</v>
      </c>
      <c r="M1583" s="12">
        <f>(N1583/86400)+25569+(-6/24)</f>
        <v>42325.198958333334</v>
      </c>
      <c r="N1583">
        <v>1447757190</v>
      </c>
      <c r="O1583" t="b">
        <v>0</v>
      </c>
      <c r="P1583">
        <v>1</v>
      </c>
      <c r="Q1583" t="b">
        <v>0</v>
      </c>
      <c r="R1583" t="s">
        <v>8291</v>
      </c>
      <c r="S1583" s="6">
        <f>F1583/E1583</f>
        <v>5.0000000000000001E-3</v>
      </c>
      <c r="T1583" s="7">
        <f>F1583/P1583</f>
        <v>5</v>
      </c>
      <c r="U1583" t="s">
        <v>8337</v>
      </c>
      <c r="V1583" t="s">
        <v>8344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 s="3">
        <f t="shared" si="48"/>
        <v>907</v>
      </c>
      <c r="E1584">
        <v>1000</v>
      </c>
      <c r="F1584">
        <v>93</v>
      </c>
      <c r="G1584" t="s">
        <v>8221</v>
      </c>
      <c r="H1584" t="s">
        <v>8224</v>
      </c>
      <c r="I1584" t="s">
        <v>8246</v>
      </c>
      <c r="J1584" s="12">
        <f>(K1584/86400)+25569+(-6/24)</f>
        <v>42303.638888888891</v>
      </c>
      <c r="K1584">
        <v>1445894400</v>
      </c>
      <c r="L1584" t="str">
        <f t="shared" si="49"/>
        <v>Aug</v>
      </c>
      <c r="M1584" s="12">
        <f>(N1584/86400)+25569+(-6/24)</f>
        <v>42246.539965277778</v>
      </c>
      <c r="N1584">
        <v>1440961053</v>
      </c>
      <c r="O1584" t="b">
        <v>0</v>
      </c>
      <c r="P1584">
        <v>3</v>
      </c>
      <c r="Q1584" t="b">
        <v>0</v>
      </c>
      <c r="R1584" t="s">
        <v>8291</v>
      </c>
      <c r="S1584" s="6">
        <f>F1584/E1584</f>
        <v>9.2999999999999999E-2</v>
      </c>
      <c r="T1584" s="7">
        <f>F1584/P1584</f>
        <v>31</v>
      </c>
      <c r="U1584" t="s">
        <v>8337</v>
      </c>
      <c r="V1584" t="s">
        <v>8344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 s="3">
        <f t="shared" si="48"/>
        <v>19985</v>
      </c>
      <c r="E1585">
        <v>20000</v>
      </c>
      <c r="F1585">
        <v>15</v>
      </c>
      <c r="G1585" t="s">
        <v>8221</v>
      </c>
      <c r="H1585" t="s">
        <v>8225</v>
      </c>
      <c r="I1585" t="s">
        <v>8247</v>
      </c>
      <c r="J1585" s="12">
        <f>(K1585/86400)+25569+(-6/24)</f>
        <v>41907.654988425929</v>
      </c>
      <c r="K1585">
        <v>1411681391</v>
      </c>
      <c r="L1585" t="str">
        <f t="shared" si="49"/>
        <v>Aug</v>
      </c>
      <c r="M1585" s="12">
        <f>(N1585/86400)+25569+(-6/24)</f>
        <v>41877.654988425929</v>
      </c>
      <c r="N1585">
        <v>1409089391</v>
      </c>
      <c r="O1585" t="b">
        <v>0</v>
      </c>
      <c r="P1585">
        <v>1</v>
      </c>
      <c r="Q1585" t="b">
        <v>0</v>
      </c>
      <c r="R1585" t="s">
        <v>8291</v>
      </c>
      <c r="S1585" s="6">
        <f>F1585/E1585</f>
        <v>7.5000000000000002E-4</v>
      </c>
      <c r="T1585" s="7">
        <f>F1585/P1585</f>
        <v>15</v>
      </c>
      <c r="U1585" t="s">
        <v>8337</v>
      </c>
      <c r="V1585" t="s">
        <v>8344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 s="3">
        <f t="shared" si="48"/>
        <v>1200</v>
      </c>
      <c r="E1586">
        <v>1200</v>
      </c>
      <c r="F1586">
        <v>0</v>
      </c>
      <c r="G1586" t="s">
        <v>8221</v>
      </c>
      <c r="H1586" t="s">
        <v>8224</v>
      </c>
      <c r="I1586" t="s">
        <v>8246</v>
      </c>
      <c r="J1586" s="12">
        <f>(K1586/86400)+25569+(-6/24)</f>
        <v>41789.399317129632</v>
      </c>
      <c r="K1586">
        <v>1401464101</v>
      </c>
      <c r="L1586" t="str">
        <f t="shared" si="49"/>
        <v>May</v>
      </c>
      <c r="M1586" s="12">
        <f>(N1586/86400)+25569+(-6/24)</f>
        <v>41779.399317129632</v>
      </c>
      <c r="N1586">
        <v>1400600101</v>
      </c>
      <c r="O1586" t="b">
        <v>0</v>
      </c>
      <c r="P1586">
        <v>0</v>
      </c>
      <c r="Q1586" t="b">
        <v>0</v>
      </c>
      <c r="R1586" t="s">
        <v>8291</v>
      </c>
      <c r="S1586" s="6">
        <f>F1586/E1586</f>
        <v>0</v>
      </c>
      <c r="T1586" s="9" t="s">
        <v>7235</v>
      </c>
      <c r="U1586" t="s">
        <v>8337</v>
      </c>
      <c r="V1586" t="s">
        <v>8344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 s="3">
        <f t="shared" si="48"/>
        <v>420</v>
      </c>
      <c r="E1587">
        <v>2000</v>
      </c>
      <c r="F1587">
        <v>1580</v>
      </c>
      <c r="G1587" t="s">
        <v>8221</v>
      </c>
      <c r="H1587" t="s">
        <v>8229</v>
      </c>
      <c r="I1587" t="s">
        <v>8251</v>
      </c>
      <c r="J1587" s="12">
        <f>(K1587/86400)+25569+(-6/24)</f>
        <v>42729.208333333328</v>
      </c>
      <c r="K1587">
        <v>1482663600</v>
      </c>
      <c r="L1587" t="str">
        <f t="shared" si="49"/>
        <v>Dec</v>
      </c>
      <c r="M1587" s="12">
        <f>(N1587/86400)+25569+(-6/24)</f>
        <v>42707.645462962959</v>
      </c>
      <c r="N1587">
        <v>1480800568</v>
      </c>
      <c r="O1587" t="b">
        <v>0</v>
      </c>
      <c r="P1587">
        <v>12</v>
      </c>
      <c r="Q1587" t="b">
        <v>0</v>
      </c>
      <c r="R1587" t="s">
        <v>8291</v>
      </c>
      <c r="S1587" s="6">
        <f>F1587/E1587</f>
        <v>0.79</v>
      </c>
      <c r="T1587" s="7">
        <f>F1587/P1587</f>
        <v>131.66666666666666</v>
      </c>
      <c r="U1587" t="s">
        <v>8337</v>
      </c>
      <c r="V1587" t="s">
        <v>8344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 s="3">
        <f t="shared" si="48"/>
        <v>1500</v>
      </c>
      <c r="E1588">
        <v>1500</v>
      </c>
      <c r="F1588">
        <v>0</v>
      </c>
      <c r="G1588" t="s">
        <v>8221</v>
      </c>
      <c r="H1588" t="s">
        <v>8224</v>
      </c>
      <c r="I1588" t="s">
        <v>8246</v>
      </c>
      <c r="J1588" s="12">
        <f>(K1588/86400)+25569+(-6/24)</f>
        <v>42098.812754629631</v>
      </c>
      <c r="K1588">
        <v>1428197422</v>
      </c>
      <c r="L1588" t="str">
        <f t="shared" si="49"/>
        <v>Mar</v>
      </c>
      <c r="M1588" s="12">
        <f>(N1588/86400)+25569+(-6/24)</f>
        <v>42068.854421296295</v>
      </c>
      <c r="N1588">
        <v>1425609022</v>
      </c>
      <c r="O1588" t="b">
        <v>0</v>
      </c>
      <c r="P1588">
        <v>0</v>
      </c>
      <c r="Q1588" t="b">
        <v>0</v>
      </c>
      <c r="R1588" t="s">
        <v>8291</v>
      </c>
      <c r="S1588" s="6">
        <f>F1588/E1588</f>
        <v>0</v>
      </c>
      <c r="T1588" s="9" t="s">
        <v>7235</v>
      </c>
      <c r="U1588" t="s">
        <v>8337</v>
      </c>
      <c r="V1588" t="s">
        <v>8344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 s="3">
        <f t="shared" si="48"/>
        <v>7499</v>
      </c>
      <c r="E1589">
        <v>7500</v>
      </c>
      <c r="F1589">
        <v>1</v>
      </c>
      <c r="G1589" t="s">
        <v>8221</v>
      </c>
      <c r="H1589" t="s">
        <v>8224</v>
      </c>
      <c r="I1589" t="s">
        <v>8246</v>
      </c>
      <c r="J1589" s="12">
        <f>(K1589/86400)+25569+(-6/24)</f>
        <v>41986.700983796298</v>
      </c>
      <c r="K1589">
        <v>1418510965</v>
      </c>
      <c r="L1589" t="str">
        <f t="shared" si="49"/>
        <v>Nov</v>
      </c>
      <c r="M1589" s="12">
        <f>(N1589/86400)+25569+(-6/24)</f>
        <v>41956.700983796298</v>
      </c>
      <c r="N1589">
        <v>1415918965</v>
      </c>
      <c r="O1589" t="b">
        <v>0</v>
      </c>
      <c r="P1589">
        <v>1</v>
      </c>
      <c r="Q1589" t="b">
        <v>0</v>
      </c>
      <c r="R1589" t="s">
        <v>8291</v>
      </c>
      <c r="S1589" s="6">
        <f>F1589/E1589</f>
        <v>1.3333333333333334E-4</v>
      </c>
      <c r="T1589" s="7">
        <f>F1589/P1589</f>
        <v>1</v>
      </c>
      <c r="U1589" t="s">
        <v>8337</v>
      </c>
      <c r="V1589" t="s">
        <v>8344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 s="3">
        <f t="shared" si="48"/>
        <v>516</v>
      </c>
      <c r="E1590">
        <v>516</v>
      </c>
      <c r="F1590">
        <v>0</v>
      </c>
      <c r="G1590" t="s">
        <v>8221</v>
      </c>
      <c r="H1590" t="s">
        <v>8224</v>
      </c>
      <c r="I1590" t="s">
        <v>8246</v>
      </c>
      <c r="J1590" s="12">
        <f>(K1590/86400)+25569+(-6/24)</f>
        <v>42035.591666666667</v>
      </c>
      <c r="K1590">
        <v>1422735120</v>
      </c>
      <c r="L1590" t="str">
        <f t="shared" si="49"/>
        <v>Dec</v>
      </c>
      <c r="M1590" s="12">
        <f>(N1590/86400)+25569+(-6/24)</f>
        <v>42004.99998842593</v>
      </c>
      <c r="N1590">
        <v>1420091999</v>
      </c>
      <c r="O1590" t="b">
        <v>0</v>
      </c>
      <c r="P1590">
        <v>0</v>
      </c>
      <c r="Q1590" t="b">
        <v>0</v>
      </c>
      <c r="R1590" t="s">
        <v>8291</v>
      </c>
      <c r="S1590" s="6">
        <f>F1590/E1590</f>
        <v>0</v>
      </c>
      <c r="T1590" s="9" t="s">
        <v>7235</v>
      </c>
      <c r="U1590" t="s">
        <v>8337</v>
      </c>
      <c r="V1590" t="s">
        <v>8344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 s="3">
        <f t="shared" si="48"/>
        <v>1200</v>
      </c>
      <c r="E1591">
        <v>1200</v>
      </c>
      <c r="F1591">
        <v>0</v>
      </c>
      <c r="G1591" t="s">
        <v>8221</v>
      </c>
      <c r="H1591" t="s">
        <v>8224</v>
      </c>
      <c r="I1591" t="s">
        <v>8246</v>
      </c>
      <c r="J1591" s="12">
        <f>(K1591/86400)+25569+(-6/24)</f>
        <v>42286.734791666662</v>
      </c>
      <c r="K1591">
        <v>1444433886</v>
      </c>
      <c r="L1591" t="str">
        <f t="shared" si="49"/>
        <v>Sep</v>
      </c>
      <c r="M1591" s="12">
        <f>(N1591/86400)+25569+(-6/24)</f>
        <v>42256.734791666662</v>
      </c>
      <c r="N1591">
        <v>1441841886</v>
      </c>
      <c r="O1591" t="b">
        <v>0</v>
      </c>
      <c r="P1591">
        <v>0</v>
      </c>
      <c r="Q1591" t="b">
        <v>0</v>
      </c>
      <c r="R1591" t="s">
        <v>8291</v>
      </c>
      <c r="S1591" s="6">
        <f>F1591/E1591</f>
        <v>0</v>
      </c>
      <c r="T1591" s="9" t="s">
        <v>7235</v>
      </c>
      <c r="U1591" t="s">
        <v>8337</v>
      </c>
      <c r="V1591" t="s">
        <v>8344</v>
      </c>
    </row>
    <row r="1592" spans="1:22" x14ac:dyDescent="0.25">
      <c r="A1592">
        <v>1590</v>
      </c>
      <c r="B1592" s="3" t="s">
        <v>1591</v>
      </c>
      <c r="C1592" s="3" t="s">
        <v>5700</v>
      </c>
      <c r="D1592" s="3">
        <f t="shared" si="48"/>
        <v>58980</v>
      </c>
      <c r="E1592">
        <v>60000</v>
      </c>
      <c r="F1592">
        <v>1020</v>
      </c>
      <c r="G1592" t="s">
        <v>8221</v>
      </c>
      <c r="H1592" t="s">
        <v>8237</v>
      </c>
      <c r="I1592" t="s">
        <v>8249</v>
      </c>
      <c r="J1592" s="12">
        <f>(K1592/86400)+25569+(-6/24)</f>
        <v>42270.607222222221</v>
      </c>
      <c r="K1592">
        <v>1443040464</v>
      </c>
      <c r="L1592" t="str">
        <f t="shared" si="49"/>
        <v>Aug</v>
      </c>
      <c r="M1592" s="12">
        <f>(N1592/86400)+25569+(-6/24)</f>
        <v>42240.607222222221</v>
      </c>
      <c r="N1592">
        <v>1440448464</v>
      </c>
      <c r="O1592" t="b">
        <v>0</v>
      </c>
      <c r="P1592">
        <v>2</v>
      </c>
      <c r="Q1592" t="b">
        <v>0</v>
      </c>
      <c r="R1592" t="s">
        <v>8291</v>
      </c>
      <c r="S1592" s="6">
        <f>F1592/E1592</f>
        <v>1.7000000000000001E-2</v>
      </c>
      <c r="T1592" s="7">
        <f>F1592/P1592</f>
        <v>510</v>
      </c>
      <c r="U1592" t="s">
        <v>8337</v>
      </c>
      <c r="V1592" t="s">
        <v>8344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 s="3">
        <f t="shared" si="48"/>
        <v>9908</v>
      </c>
      <c r="E1593">
        <v>14000</v>
      </c>
      <c r="F1593">
        <v>4092</v>
      </c>
      <c r="G1593" t="s">
        <v>8221</v>
      </c>
      <c r="H1593" t="s">
        <v>8225</v>
      </c>
      <c r="I1593" t="s">
        <v>8247</v>
      </c>
      <c r="J1593" s="12">
        <f>(K1593/86400)+25569+(-6/24)</f>
        <v>42463.43450231482</v>
      </c>
      <c r="K1593">
        <v>1459700741</v>
      </c>
      <c r="L1593" t="str">
        <f t="shared" si="49"/>
        <v>Mar</v>
      </c>
      <c r="M1593" s="12">
        <f>(N1593/86400)+25569+(-6/24)</f>
        <v>42433.476168981477</v>
      </c>
      <c r="N1593">
        <v>1457112341</v>
      </c>
      <c r="O1593" t="b">
        <v>0</v>
      </c>
      <c r="P1593">
        <v>92</v>
      </c>
      <c r="Q1593" t="b">
        <v>0</v>
      </c>
      <c r="R1593" t="s">
        <v>8291</v>
      </c>
      <c r="S1593" s="6">
        <f>F1593/E1593</f>
        <v>0.29228571428571426</v>
      </c>
      <c r="T1593" s="7">
        <f>F1593/P1593</f>
        <v>44.478260869565219</v>
      </c>
      <c r="U1593" t="s">
        <v>8337</v>
      </c>
      <c r="V1593" t="s">
        <v>8344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 s="3">
        <f t="shared" si="48"/>
        <v>25</v>
      </c>
      <c r="E1594">
        <v>25</v>
      </c>
      <c r="F1594">
        <v>0</v>
      </c>
      <c r="G1594" t="s">
        <v>8221</v>
      </c>
      <c r="H1594" t="s">
        <v>8224</v>
      </c>
      <c r="I1594" t="s">
        <v>8246</v>
      </c>
      <c r="J1594" s="12">
        <f>(K1594/86400)+25569+(-6/24)</f>
        <v>42090.781076388885</v>
      </c>
      <c r="K1594">
        <v>1427503485</v>
      </c>
      <c r="L1594" t="str">
        <f t="shared" si="49"/>
        <v>Feb</v>
      </c>
      <c r="M1594" s="12">
        <f>(N1594/86400)+25569+(-6/24)</f>
        <v>42045.822743055556</v>
      </c>
      <c r="N1594">
        <v>1423619085</v>
      </c>
      <c r="O1594" t="b">
        <v>0</v>
      </c>
      <c r="P1594">
        <v>0</v>
      </c>
      <c r="Q1594" t="b">
        <v>0</v>
      </c>
      <c r="R1594" t="s">
        <v>8291</v>
      </c>
      <c r="S1594" s="6">
        <f>F1594/E1594</f>
        <v>0</v>
      </c>
      <c r="T1594" s="9" t="s">
        <v>7235</v>
      </c>
      <c r="U1594" t="s">
        <v>8337</v>
      </c>
      <c r="V1594" t="s">
        <v>8344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 s="3">
        <f t="shared" si="48"/>
        <v>21997</v>
      </c>
      <c r="E1595">
        <v>22000</v>
      </c>
      <c r="F1595">
        <v>3</v>
      </c>
      <c r="G1595" t="s">
        <v>8221</v>
      </c>
      <c r="H1595" t="s">
        <v>8224</v>
      </c>
      <c r="I1595" t="s">
        <v>8246</v>
      </c>
      <c r="J1595" s="12">
        <f>(K1595/86400)+25569+(-6/24)</f>
        <v>42063.595543981486</v>
      </c>
      <c r="K1595">
        <v>1425154655</v>
      </c>
      <c r="L1595" t="str">
        <f t="shared" si="49"/>
        <v>Jan</v>
      </c>
      <c r="M1595" s="12">
        <f>(N1595/86400)+25569+(-6/24)</f>
        <v>42033.595543981486</v>
      </c>
      <c r="N1595">
        <v>1422562655</v>
      </c>
      <c r="O1595" t="b">
        <v>0</v>
      </c>
      <c r="P1595">
        <v>3</v>
      </c>
      <c r="Q1595" t="b">
        <v>0</v>
      </c>
      <c r="R1595" t="s">
        <v>8291</v>
      </c>
      <c r="S1595" s="6">
        <f>F1595/E1595</f>
        <v>1.3636363636363637E-4</v>
      </c>
      <c r="T1595" s="7">
        <f>F1595/P1595</f>
        <v>1</v>
      </c>
      <c r="U1595" t="s">
        <v>8337</v>
      </c>
      <c r="V1595" t="s">
        <v>8344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 s="3">
        <f t="shared" si="48"/>
        <v>795</v>
      </c>
      <c r="E1596">
        <v>1000</v>
      </c>
      <c r="F1596">
        <v>205</v>
      </c>
      <c r="G1596" t="s">
        <v>8221</v>
      </c>
      <c r="H1596" t="s">
        <v>8224</v>
      </c>
      <c r="I1596" t="s">
        <v>8246</v>
      </c>
      <c r="J1596" s="12">
        <f>(K1596/86400)+25569+(-6/24)</f>
        <v>42505.431250000001</v>
      </c>
      <c r="K1596">
        <v>1463329260</v>
      </c>
      <c r="L1596" t="str">
        <f t="shared" si="49"/>
        <v>Mar</v>
      </c>
      <c r="M1596" s="12">
        <f>(N1596/86400)+25569+(-6/24)</f>
        <v>42445.462754629625</v>
      </c>
      <c r="N1596">
        <v>1458147982</v>
      </c>
      <c r="O1596" t="b">
        <v>0</v>
      </c>
      <c r="P1596">
        <v>10</v>
      </c>
      <c r="Q1596" t="b">
        <v>0</v>
      </c>
      <c r="R1596" t="s">
        <v>8291</v>
      </c>
      <c r="S1596" s="6">
        <f>F1596/E1596</f>
        <v>0.20499999999999999</v>
      </c>
      <c r="T1596" s="7">
        <f>F1596/P1596</f>
        <v>20.5</v>
      </c>
      <c r="U1596" t="s">
        <v>8337</v>
      </c>
      <c r="V1596" t="s">
        <v>8344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 s="3">
        <f t="shared" si="48"/>
        <v>99720</v>
      </c>
      <c r="E1597">
        <v>100000</v>
      </c>
      <c r="F1597">
        <v>280</v>
      </c>
      <c r="G1597" t="s">
        <v>8221</v>
      </c>
      <c r="H1597" t="s">
        <v>8224</v>
      </c>
      <c r="I1597" t="s">
        <v>8246</v>
      </c>
      <c r="J1597" s="12">
        <f>(K1597/86400)+25569+(-6/24)</f>
        <v>41808.592361111107</v>
      </c>
      <c r="K1597">
        <v>1403122380</v>
      </c>
      <c r="L1597" t="str">
        <f t="shared" si="49"/>
        <v>May</v>
      </c>
      <c r="M1597" s="12">
        <f>(N1597/86400)+25569+(-6/24)</f>
        <v>41779.800092592595</v>
      </c>
      <c r="N1597">
        <v>1400634728</v>
      </c>
      <c r="O1597" t="b">
        <v>0</v>
      </c>
      <c r="P1597">
        <v>7</v>
      </c>
      <c r="Q1597" t="b">
        <v>0</v>
      </c>
      <c r="R1597" t="s">
        <v>8291</v>
      </c>
      <c r="S1597" s="6">
        <f>F1597/E1597</f>
        <v>2.8E-3</v>
      </c>
      <c r="T1597" s="7">
        <f>F1597/P1597</f>
        <v>40</v>
      </c>
      <c r="U1597" t="s">
        <v>8337</v>
      </c>
      <c r="V1597" t="s">
        <v>8344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 s="3">
        <f t="shared" si="48"/>
        <v>3175</v>
      </c>
      <c r="E1598">
        <v>3250</v>
      </c>
      <c r="F1598">
        <v>75</v>
      </c>
      <c r="G1598" t="s">
        <v>8221</v>
      </c>
      <c r="H1598" t="s">
        <v>8225</v>
      </c>
      <c r="I1598" t="s">
        <v>8247</v>
      </c>
      <c r="J1598" s="12">
        <f>(K1598/86400)+25569+(-6/24)</f>
        <v>41986.221863425926</v>
      </c>
      <c r="K1598">
        <v>1418469569</v>
      </c>
      <c r="L1598" t="str">
        <f t="shared" si="49"/>
        <v>Oct</v>
      </c>
      <c r="M1598" s="12">
        <f>(N1598/86400)+25569+(-6/24)</f>
        <v>41941.180196759262</v>
      </c>
      <c r="N1598">
        <v>1414577969</v>
      </c>
      <c r="O1598" t="b">
        <v>0</v>
      </c>
      <c r="P1598">
        <v>3</v>
      </c>
      <c r="Q1598" t="b">
        <v>0</v>
      </c>
      <c r="R1598" t="s">
        <v>8291</v>
      </c>
      <c r="S1598" s="6">
        <f>F1598/E1598</f>
        <v>2.3076923076923078E-2</v>
      </c>
      <c r="T1598" s="7">
        <f>F1598/P1598</f>
        <v>25</v>
      </c>
      <c r="U1598" t="s">
        <v>8337</v>
      </c>
      <c r="V1598" t="s">
        <v>8344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 s="3">
        <f t="shared" si="48"/>
        <v>15000</v>
      </c>
      <c r="E1599">
        <v>15000</v>
      </c>
      <c r="F1599">
        <v>0</v>
      </c>
      <c r="G1599" t="s">
        <v>8221</v>
      </c>
      <c r="H1599" t="s">
        <v>8224</v>
      </c>
      <c r="I1599" t="s">
        <v>8246</v>
      </c>
      <c r="J1599" s="12">
        <f>(K1599/86400)+25569+(-6/24)</f>
        <v>42633.104131944448</v>
      </c>
      <c r="K1599">
        <v>1474360197</v>
      </c>
      <c r="L1599" t="str">
        <f t="shared" si="49"/>
        <v>Aug</v>
      </c>
      <c r="M1599" s="12">
        <f>(N1599/86400)+25569+(-6/24)</f>
        <v>42603.104131944448</v>
      </c>
      <c r="N1599">
        <v>1471768197</v>
      </c>
      <c r="O1599" t="b">
        <v>0</v>
      </c>
      <c r="P1599">
        <v>0</v>
      </c>
      <c r="Q1599" t="b">
        <v>0</v>
      </c>
      <c r="R1599" t="s">
        <v>8291</v>
      </c>
      <c r="S1599" s="6">
        <f>F1599/E1599</f>
        <v>0</v>
      </c>
      <c r="T1599" s="9" t="s">
        <v>7235</v>
      </c>
      <c r="U1599" t="s">
        <v>8337</v>
      </c>
      <c r="V1599" t="s">
        <v>8344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 s="3">
        <f t="shared" si="48"/>
        <v>799</v>
      </c>
      <c r="E1600">
        <v>800</v>
      </c>
      <c r="F1600">
        <v>1</v>
      </c>
      <c r="G1600" t="s">
        <v>8221</v>
      </c>
      <c r="H1600" t="s">
        <v>8224</v>
      </c>
      <c r="I1600" t="s">
        <v>8246</v>
      </c>
      <c r="J1600" s="12">
        <f>(K1600/86400)+25569+(-6/24)</f>
        <v>42211.417337962965</v>
      </c>
      <c r="K1600">
        <v>1437926458</v>
      </c>
      <c r="L1600" t="str">
        <f t="shared" si="49"/>
        <v>May</v>
      </c>
      <c r="M1600" s="12">
        <f>(N1600/86400)+25569+(-6/24)</f>
        <v>42151.417337962965</v>
      </c>
      <c r="N1600">
        <v>1432742458</v>
      </c>
      <c r="O1600" t="b">
        <v>0</v>
      </c>
      <c r="P1600">
        <v>1</v>
      </c>
      <c r="Q1600" t="b">
        <v>0</v>
      </c>
      <c r="R1600" t="s">
        <v>8291</v>
      </c>
      <c r="S1600" s="6">
        <f>F1600/E1600</f>
        <v>1.25E-3</v>
      </c>
      <c r="T1600" s="7">
        <f>F1600/P1600</f>
        <v>1</v>
      </c>
      <c r="U1600" t="s">
        <v>8337</v>
      </c>
      <c r="V1600" t="s">
        <v>8344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 s="3">
        <f t="shared" si="48"/>
        <v>500</v>
      </c>
      <c r="E1601">
        <v>500</v>
      </c>
      <c r="F1601">
        <v>0</v>
      </c>
      <c r="G1601" t="s">
        <v>8221</v>
      </c>
      <c r="H1601" t="s">
        <v>8225</v>
      </c>
      <c r="I1601" t="s">
        <v>8247</v>
      </c>
      <c r="J1601" s="12">
        <f>(K1601/86400)+25569+(-6/24)</f>
        <v>42468.247407407413</v>
      </c>
      <c r="K1601">
        <v>1460116576</v>
      </c>
      <c r="L1601" t="str">
        <f t="shared" si="49"/>
        <v>Mar</v>
      </c>
      <c r="M1601" s="12">
        <f>(N1601/86400)+25569+(-6/24)</f>
        <v>42438.28907407407</v>
      </c>
      <c r="N1601">
        <v>1457528176</v>
      </c>
      <c r="O1601" t="b">
        <v>0</v>
      </c>
      <c r="P1601">
        <v>0</v>
      </c>
      <c r="Q1601" t="b">
        <v>0</v>
      </c>
      <c r="R1601" t="s">
        <v>8291</v>
      </c>
      <c r="S1601" s="6">
        <f>F1601/E1601</f>
        <v>0</v>
      </c>
      <c r="T1601" s="9" t="s">
        <v>7235</v>
      </c>
      <c r="U1601" t="s">
        <v>8337</v>
      </c>
      <c r="V1601" t="s">
        <v>8344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 s="3">
        <f t="shared" si="48"/>
        <v>4633</v>
      </c>
      <c r="E1602">
        <v>5000</v>
      </c>
      <c r="F1602">
        <v>367</v>
      </c>
      <c r="G1602" t="s">
        <v>8221</v>
      </c>
      <c r="H1602" t="s">
        <v>8224</v>
      </c>
      <c r="I1602" t="s">
        <v>8246</v>
      </c>
      <c r="J1602" s="12">
        <f>(K1602/86400)+25569+(-6/24)</f>
        <v>41834.96597222222</v>
      </c>
      <c r="K1602">
        <v>1405401060</v>
      </c>
      <c r="L1602" t="str">
        <f t="shared" si="49"/>
        <v>May</v>
      </c>
      <c r="M1602" s="12">
        <f>(N1602/86400)+25569+(-6/24)</f>
        <v>41790.807314814811</v>
      </c>
      <c r="N1602">
        <v>1401585752</v>
      </c>
      <c r="O1602" t="b">
        <v>0</v>
      </c>
      <c r="P1602">
        <v>9</v>
      </c>
      <c r="Q1602" t="b">
        <v>0</v>
      </c>
      <c r="R1602" t="s">
        <v>8291</v>
      </c>
      <c r="S1602" s="6">
        <f>F1602/E1602</f>
        <v>7.3400000000000007E-2</v>
      </c>
      <c r="T1602" s="7">
        <f>F1602/P1602</f>
        <v>40.777777777777779</v>
      </c>
      <c r="U1602" t="s">
        <v>8337</v>
      </c>
      <c r="V1602" t="s">
        <v>8344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 s="3">
        <f t="shared" ref="D1603:D1666" si="50">E1603-F1603</f>
        <v>-206.23000000000002</v>
      </c>
      <c r="E1603">
        <v>2500</v>
      </c>
      <c r="F1603">
        <v>2706.23</v>
      </c>
      <c r="G1603" t="s">
        <v>8219</v>
      </c>
      <c r="H1603" t="s">
        <v>8224</v>
      </c>
      <c r="I1603" t="s">
        <v>8246</v>
      </c>
      <c r="J1603" s="12">
        <f>(K1603/86400)+25569+(-6/24)</f>
        <v>40667.842974537038</v>
      </c>
      <c r="K1603">
        <v>1304561633</v>
      </c>
      <c r="L1603" t="str">
        <f t="shared" ref="L1603:L1666" si="51">TEXT(M1603,"mmm")</f>
        <v>Apr</v>
      </c>
      <c r="M1603" s="12">
        <f>(N1603/86400)+25569+(-6/24)</f>
        <v>40637.842974537038</v>
      </c>
      <c r="N1603">
        <v>1301969633</v>
      </c>
      <c r="O1603" t="b">
        <v>0</v>
      </c>
      <c r="P1603">
        <v>56</v>
      </c>
      <c r="Q1603" t="b">
        <v>1</v>
      </c>
      <c r="R1603" t="s">
        <v>8276</v>
      </c>
      <c r="S1603" s="6">
        <f>F1603/E1603</f>
        <v>1.082492</v>
      </c>
      <c r="T1603" s="7">
        <f>F1603/P1603</f>
        <v>48.325535714285714</v>
      </c>
      <c r="U1603" t="s">
        <v>8324</v>
      </c>
      <c r="V1603" t="s">
        <v>8325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 s="3">
        <f t="shared" si="50"/>
        <v>-2.5</v>
      </c>
      <c r="E1604">
        <v>1500</v>
      </c>
      <c r="F1604">
        <v>1502.5</v>
      </c>
      <c r="G1604" t="s">
        <v>8219</v>
      </c>
      <c r="H1604" t="s">
        <v>8224</v>
      </c>
      <c r="I1604" t="s">
        <v>8246</v>
      </c>
      <c r="J1604" s="12">
        <f>(K1604/86400)+25569+(-6/24)</f>
        <v>40830.708333333336</v>
      </c>
      <c r="K1604">
        <v>1318633200</v>
      </c>
      <c r="L1604" t="str">
        <f t="shared" si="51"/>
        <v>Sep</v>
      </c>
      <c r="M1604" s="12">
        <f>(N1604/86400)+25569+(-6/24)</f>
        <v>40788.047650462962</v>
      </c>
      <c r="N1604">
        <v>1314947317</v>
      </c>
      <c r="O1604" t="b">
        <v>0</v>
      </c>
      <c r="P1604">
        <v>32</v>
      </c>
      <c r="Q1604" t="b">
        <v>1</v>
      </c>
      <c r="R1604" t="s">
        <v>8276</v>
      </c>
      <c r="S1604" s="6">
        <f>F1604/E1604</f>
        <v>1.0016666666666667</v>
      </c>
      <c r="T1604" s="7">
        <f>F1604/P1604</f>
        <v>46.953125</v>
      </c>
      <c r="U1604" t="s">
        <v>8324</v>
      </c>
      <c r="V1604" t="s">
        <v>8325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 s="3">
        <f t="shared" si="50"/>
        <v>-0.66000000000008185</v>
      </c>
      <c r="E1605">
        <v>2000</v>
      </c>
      <c r="F1605">
        <v>2000.66</v>
      </c>
      <c r="G1605" t="s">
        <v>8219</v>
      </c>
      <c r="H1605" t="s">
        <v>8224</v>
      </c>
      <c r="I1605" t="s">
        <v>8246</v>
      </c>
      <c r="J1605" s="12">
        <f>(K1605/86400)+25569+(-6/24)</f>
        <v>40935.919664351852</v>
      </c>
      <c r="K1605">
        <v>1327723459</v>
      </c>
      <c r="L1605" t="str">
        <f t="shared" si="51"/>
        <v>Nov</v>
      </c>
      <c r="M1605" s="12">
        <f>(N1605/86400)+25569+(-6/24)</f>
        <v>40875.919664351852</v>
      </c>
      <c r="N1605">
        <v>1322539459</v>
      </c>
      <c r="O1605" t="b">
        <v>0</v>
      </c>
      <c r="P1605">
        <v>30</v>
      </c>
      <c r="Q1605" t="b">
        <v>1</v>
      </c>
      <c r="R1605" t="s">
        <v>8276</v>
      </c>
      <c r="S1605" s="6">
        <f>F1605/E1605</f>
        <v>1.0003299999999999</v>
      </c>
      <c r="T1605" s="7">
        <f>F1605/P1605</f>
        <v>66.688666666666663</v>
      </c>
      <c r="U1605" t="s">
        <v>8324</v>
      </c>
      <c r="V1605" t="s">
        <v>8325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 s="3">
        <f t="shared" si="50"/>
        <v>-619</v>
      </c>
      <c r="E1606">
        <v>2800</v>
      </c>
      <c r="F1606">
        <v>3419</v>
      </c>
      <c r="G1606" t="s">
        <v>8219</v>
      </c>
      <c r="H1606" t="s">
        <v>8224</v>
      </c>
      <c r="I1606" t="s">
        <v>8246</v>
      </c>
      <c r="J1606" s="12">
        <f>(K1606/86400)+25569+(-6/24)</f>
        <v>40985.553645833337</v>
      </c>
      <c r="K1606">
        <v>1332011835</v>
      </c>
      <c r="L1606" t="str">
        <f t="shared" si="51"/>
        <v>Feb</v>
      </c>
      <c r="M1606" s="12">
        <f>(N1606/86400)+25569+(-6/24)</f>
        <v>40945.595312500001</v>
      </c>
      <c r="N1606">
        <v>1328559435</v>
      </c>
      <c r="O1606" t="b">
        <v>0</v>
      </c>
      <c r="P1606">
        <v>70</v>
      </c>
      <c r="Q1606" t="b">
        <v>1</v>
      </c>
      <c r="R1606" t="s">
        <v>8276</v>
      </c>
      <c r="S1606" s="6">
        <f>F1606/E1606</f>
        <v>1.2210714285714286</v>
      </c>
      <c r="T1606" s="7">
        <f>F1606/P1606</f>
        <v>48.842857142857142</v>
      </c>
      <c r="U1606" t="s">
        <v>8324</v>
      </c>
      <c r="V1606" t="s">
        <v>8325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 s="3">
        <f t="shared" si="50"/>
        <v>-41.600000000000364</v>
      </c>
      <c r="E1607">
        <v>6000</v>
      </c>
      <c r="F1607">
        <v>6041.6</v>
      </c>
      <c r="G1607" t="s">
        <v>8219</v>
      </c>
      <c r="H1607" t="s">
        <v>8224</v>
      </c>
      <c r="I1607" t="s">
        <v>8246</v>
      </c>
      <c r="J1607" s="12">
        <f>(K1607/86400)+25569+(-6/24)</f>
        <v>40756.041666666664</v>
      </c>
      <c r="K1607">
        <v>1312182000</v>
      </c>
      <c r="L1607" t="str">
        <f t="shared" si="51"/>
        <v>Jul</v>
      </c>
      <c r="M1607" s="12">
        <f>(N1607/86400)+25569+(-6/24)</f>
        <v>40746.762881944444</v>
      </c>
      <c r="N1607">
        <v>1311380313</v>
      </c>
      <c r="O1607" t="b">
        <v>0</v>
      </c>
      <c r="P1607">
        <v>44</v>
      </c>
      <c r="Q1607" t="b">
        <v>1</v>
      </c>
      <c r="R1607" t="s">
        <v>8276</v>
      </c>
      <c r="S1607" s="6">
        <f>F1607/E1607</f>
        <v>1.0069333333333335</v>
      </c>
      <c r="T1607" s="7">
        <f>F1607/P1607</f>
        <v>137.30909090909091</v>
      </c>
      <c r="U1607" t="s">
        <v>8324</v>
      </c>
      <c r="V1607" t="s">
        <v>8325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 s="3">
        <f t="shared" si="50"/>
        <v>-80.329999999999927</v>
      </c>
      <c r="E1608">
        <v>8000</v>
      </c>
      <c r="F1608">
        <v>8080.33</v>
      </c>
      <c r="G1608" t="s">
        <v>8219</v>
      </c>
      <c r="H1608" t="s">
        <v>8224</v>
      </c>
      <c r="I1608" t="s">
        <v>8246</v>
      </c>
      <c r="J1608" s="12">
        <f>(K1608/86400)+25569+(-6/24)</f>
        <v>40625.819884259261</v>
      </c>
      <c r="K1608">
        <v>1300930838</v>
      </c>
      <c r="L1608" t="str">
        <f t="shared" si="51"/>
        <v>Dec</v>
      </c>
      <c r="M1608" s="12">
        <f>(N1608/86400)+25569+(-6/24)</f>
        <v>40535.861550925925</v>
      </c>
      <c r="N1608">
        <v>1293158438</v>
      </c>
      <c r="O1608" t="b">
        <v>0</v>
      </c>
      <c r="P1608">
        <v>92</v>
      </c>
      <c r="Q1608" t="b">
        <v>1</v>
      </c>
      <c r="R1608" t="s">
        <v>8276</v>
      </c>
      <c r="S1608" s="6">
        <f>F1608/E1608</f>
        <v>1.01004125</v>
      </c>
      <c r="T1608" s="7">
        <f>F1608/P1608</f>
        <v>87.829673913043479</v>
      </c>
      <c r="U1608" t="s">
        <v>8324</v>
      </c>
      <c r="V1608" t="s">
        <v>8325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 s="3">
        <f t="shared" si="50"/>
        <v>-4511</v>
      </c>
      <c r="E1609">
        <v>10000</v>
      </c>
      <c r="F1609">
        <v>14511</v>
      </c>
      <c r="G1609" t="s">
        <v>8219</v>
      </c>
      <c r="H1609" t="s">
        <v>8224</v>
      </c>
      <c r="I1609" t="s">
        <v>8246</v>
      </c>
      <c r="J1609" s="12">
        <f>(K1609/86400)+25569+(-6/24)</f>
        <v>41074.55846064815</v>
      </c>
      <c r="K1609">
        <v>1339701851</v>
      </c>
      <c r="L1609" t="str">
        <f t="shared" si="51"/>
        <v>May</v>
      </c>
      <c r="M1609" s="12">
        <f>(N1609/86400)+25569+(-6/24)</f>
        <v>41053.55846064815</v>
      </c>
      <c r="N1609">
        <v>1337887451</v>
      </c>
      <c r="O1609" t="b">
        <v>0</v>
      </c>
      <c r="P1609">
        <v>205</v>
      </c>
      <c r="Q1609" t="b">
        <v>1</v>
      </c>
      <c r="R1609" t="s">
        <v>8276</v>
      </c>
      <c r="S1609" s="6">
        <f>F1609/E1609</f>
        <v>1.4511000000000001</v>
      </c>
      <c r="T1609" s="7">
        <f>F1609/P1609</f>
        <v>70.785365853658533</v>
      </c>
      <c r="U1609" t="s">
        <v>8324</v>
      </c>
      <c r="V1609" t="s">
        <v>8325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 s="3">
        <f t="shared" si="50"/>
        <v>-15</v>
      </c>
      <c r="E1610">
        <v>1200</v>
      </c>
      <c r="F1610">
        <v>1215</v>
      </c>
      <c r="G1610" t="s">
        <v>8219</v>
      </c>
      <c r="H1610" t="s">
        <v>8224</v>
      </c>
      <c r="I1610" t="s">
        <v>8246</v>
      </c>
      <c r="J1610" s="12">
        <f>(K1610/86400)+25569+(-6/24)</f>
        <v>41639.976388888885</v>
      </c>
      <c r="K1610">
        <v>1388553960</v>
      </c>
      <c r="L1610" t="str">
        <f t="shared" si="51"/>
        <v>Nov</v>
      </c>
      <c r="M1610" s="12">
        <f>(N1610/86400)+25569+(-6/24)</f>
        <v>41607.58085648148</v>
      </c>
      <c r="N1610">
        <v>1385754986</v>
      </c>
      <c r="O1610" t="b">
        <v>0</v>
      </c>
      <c r="P1610">
        <v>23</v>
      </c>
      <c r="Q1610" t="b">
        <v>1</v>
      </c>
      <c r="R1610" t="s">
        <v>8276</v>
      </c>
      <c r="S1610" s="6">
        <f>F1610/E1610</f>
        <v>1.0125</v>
      </c>
      <c r="T1610" s="7">
        <f>F1610/P1610</f>
        <v>52.826086956521742</v>
      </c>
      <c r="U1610" t="s">
        <v>8324</v>
      </c>
      <c r="V1610" t="s">
        <v>8325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 s="3">
        <f t="shared" si="50"/>
        <v>-275</v>
      </c>
      <c r="E1611">
        <v>1500</v>
      </c>
      <c r="F1611">
        <v>1775</v>
      </c>
      <c r="G1611" t="s">
        <v>8219</v>
      </c>
      <c r="H1611" t="s">
        <v>8224</v>
      </c>
      <c r="I1611" t="s">
        <v>8246</v>
      </c>
      <c r="J1611" s="12">
        <f>(K1611/86400)+25569+(-6/24)</f>
        <v>40849.083333333336</v>
      </c>
      <c r="K1611">
        <v>1320220800</v>
      </c>
      <c r="L1611" t="str">
        <f t="shared" si="51"/>
        <v>Sep</v>
      </c>
      <c r="M1611" s="12">
        <f>(N1611/86400)+25569+(-6/24)</f>
        <v>40795.751261574071</v>
      </c>
      <c r="N1611">
        <v>1315612909</v>
      </c>
      <c r="O1611" t="b">
        <v>0</v>
      </c>
      <c r="P1611">
        <v>4</v>
      </c>
      <c r="Q1611" t="b">
        <v>1</v>
      </c>
      <c r="R1611" t="s">
        <v>8276</v>
      </c>
      <c r="S1611" s="6">
        <f>F1611/E1611</f>
        <v>1.1833333333333333</v>
      </c>
      <c r="T1611" s="7">
        <f>F1611/P1611</f>
        <v>443.75</v>
      </c>
      <c r="U1611" t="s">
        <v>8324</v>
      </c>
      <c r="V1611" t="s">
        <v>8325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 s="3">
        <f t="shared" si="50"/>
        <v>-3437</v>
      </c>
      <c r="E1612">
        <v>2000</v>
      </c>
      <c r="F1612">
        <v>5437</v>
      </c>
      <c r="G1612" t="s">
        <v>8219</v>
      </c>
      <c r="H1612" t="s">
        <v>8224</v>
      </c>
      <c r="I1612" t="s">
        <v>8246</v>
      </c>
      <c r="J1612" s="12">
        <f>(K1612/86400)+25569+(-6/24)</f>
        <v>41258.674884259257</v>
      </c>
      <c r="K1612">
        <v>1355609510</v>
      </c>
      <c r="L1612" t="str">
        <f t="shared" si="51"/>
        <v>Nov</v>
      </c>
      <c r="M1612" s="12">
        <f>(N1612/86400)+25569+(-6/24)</f>
        <v>41228.674884259257</v>
      </c>
      <c r="N1612">
        <v>1353017510</v>
      </c>
      <c r="O1612" t="b">
        <v>0</v>
      </c>
      <c r="P1612">
        <v>112</v>
      </c>
      <c r="Q1612" t="b">
        <v>1</v>
      </c>
      <c r="R1612" t="s">
        <v>8276</v>
      </c>
      <c r="S1612" s="6">
        <f>F1612/E1612</f>
        <v>2.7185000000000001</v>
      </c>
      <c r="T1612" s="7">
        <f>F1612/P1612</f>
        <v>48.544642857142854</v>
      </c>
      <c r="U1612" t="s">
        <v>8324</v>
      </c>
      <c r="V1612" t="s">
        <v>8325</v>
      </c>
    </row>
    <row r="1613" spans="1:22" x14ac:dyDescent="0.25">
      <c r="A1613">
        <v>1611</v>
      </c>
      <c r="B1613" s="3" t="s">
        <v>1612</v>
      </c>
      <c r="C1613" s="3" t="s">
        <v>5721</v>
      </c>
      <c r="D1613" s="3">
        <f t="shared" si="50"/>
        <v>-201</v>
      </c>
      <c r="E1613">
        <v>800</v>
      </c>
      <c r="F1613">
        <v>1001</v>
      </c>
      <c r="G1613" t="s">
        <v>8219</v>
      </c>
      <c r="H1613" t="s">
        <v>8224</v>
      </c>
      <c r="I1613" t="s">
        <v>8246</v>
      </c>
      <c r="J1613" s="12">
        <f>(K1613/86400)+25569+(-6/24)</f>
        <v>41429.75037037037</v>
      </c>
      <c r="K1613">
        <v>1370390432</v>
      </c>
      <c r="L1613" t="str">
        <f t="shared" si="51"/>
        <v>May</v>
      </c>
      <c r="M1613" s="12">
        <f>(N1613/86400)+25569+(-6/24)</f>
        <v>41408.75037037037</v>
      </c>
      <c r="N1613">
        <v>1368576032</v>
      </c>
      <c r="O1613" t="b">
        <v>0</v>
      </c>
      <c r="P1613">
        <v>27</v>
      </c>
      <c r="Q1613" t="b">
        <v>1</v>
      </c>
      <c r="R1613" t="s">
        <v>8276</v>
      </c>
      <c r="S1613" s="6">
        <f>F1613/E1613</f>
        <v>1.25125</v>
      </c>
      <c r="T1613" s="7">
        <f>F1613/P1613</f>
        <v>37.074074074074076</v>
      </c>
      <c r="U1613" t="s">
        <v>8324</v>
      </c>
      <c r="V1613" t="s">
        <v>8325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 s="3">
        <f t="shared" si="50"/>
        <v>-50</v>
      </c>
      <c r="E1614">
        <v>500</v>
      </c>
      <c r="F1614">
        <v>550</v>
      </c>
      <c r="G1614" t="s">
        <v>8219</v>
      </c>
      <c r="H1614" t="s">
        <v>8224</v>
      </c>
      <c r="I1614" t="s">
        <v>8246</v>
      </c>
      <c r="J1614" s="12">
        <f>(K1614/86400)+25569+(-6/24)</f>
        <v>41276.624814814815</v>
      </c>
      <c r="K1614">
        <v>1357160384</v>
      </c>
      <c r="L1614" t="str">
        <f t="shared" si="51"/>
        <v>Dec</v>
      </c>
      <c r="M1614" s="12">
        <f>(N1614/86400)+25569+(-6/24)</f>
        <v>41246.624814814815</v>
      </c>
      <c r="N1614">
        <v>1354568384</v>
      </c>
      <c r="O1614" t="b">
        <v>0</v>
      </c>
      <c r="P1614">
        <v>11</v>
      </c>
      <c r="Q1614" t="b">
        <v>1</v>
      </c>
      <c r="R1614" t="s">
        <v>8276</v>
      </c>
      <c r="S1614" s="6">
        <f>F1614/E1614</f>
        <v>1.1000000000000001</v>
      </c>
      <c r="T1614" s="7">
        <f>F1614/P1614</f>
        <v>50</v>
      </c>
      <c r="U1614" t="s">
        <v>8324</v>
      </c>
      <c r="V1614" t="s">
        <v>8325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 s="3">
        <f t="shared" si="50"/>
        <v>-15</v>
      </c>
      <c r="E1615">
        <v>1000</v>
      </c>
      <c r="F1615">
        <v>1015</v>
      </c>
      <c r="G1615" t="s">
        <v>8219</v>
      </c>
      <c r="H1615" t="s">
        <v>8224</v>
      </c>
      <c r="I1615" t="s">
        <v>8246</v>
      </c>
      <c r="J1615" s="12">
        <f>(K1615/86400)+25569+(-6/24)</f>
        <v>41111.819467592592</v>
      </c>
      <c r="K1615">
        <v>1342921202</v>
      </c>
      <c r="L1615" t="str">
        <f t="shared" si="51"/>
        <v>Jun</v>
      </c>
      <c r="M1615" s="12">
        <f>(N1615/86400)+25569+(-6/24)</f>
        <v>41081.819467592592</v>
      </c>
      <c r="N1615">
        <v>1340329202</v>
      </c>
      <c r="O1615" t="b">
        <v>0</v>
      </c>
      <c r="P1615">
        <v>26</v>
      </c>
      <c r="Q1615" t="b">
        <v>1</v>
      </c>
      <c r="R1615" t="s">
        <v>8276</v>
      </c>
      <c r="S1615" s="6">
        <f>F1615/E1615</f>
        <v>1.0149999999999999</v>
      </c>
      <c r="T1615" s="7">
        <f>F1615/P1615</f>
        <v>39.03846153846154</v>
      </c>
      <c r="U1615" t="s">
        <v>8324</v>
      </c>
      <c r="V1615" t="s">
        <v>8325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 s="3">
        <f t="shared" si="50"/>
        <v>-135</v>
      </c>
      <c r="E1616">
        <v>5000</v>
      </c>
      <c r="F1616">
        <v>5135</v>
      </c>
      <c r="G1616" t="s">
        <v>8219</v>
      </c>
      <c r="H1616" t="s">
        <v>8224</v>
      </c>
      <c r="I1616" t="s">
        <v>8246</v>
      </c>
      <c r="J1616" s="12">
        <f>(K1616/86400)+25569+(-6/24)</f>
        <v>41854.458333333336</v>
      </c>
      <c r="K1616">
        <v>1407085200</v>
      </c>
      <c r="L1616" t="str">
        <f t="shared" si="51"/>
        <v>Jun</v>
      </c>
      <c r="M1616" s="12">
        <f>(N1616/86400)+25569+(-6/24)</f>
        <v>41794.731122685189</v>
      </c>
      <c r="N1616">
        <v>1401924769</v>
      </c>
      <c r="O1616" t="b">
        <v>0</v>
      </c>
      <c r="P1616">
        <v>77</v>
      </c>
      <c r="Q1616" t="b">
        <v>1</v>
      </c>
      <c r="R1616" t="s">
        <v>8276</v>
      </c>
      <c r="S1616" s="6">
        <f>F1616/E1616</f>
        <v>1.0269999999999999</v>
      </c>
      <c r="T1616" s="7">
        <f>F1616/P1616</f>
        <v>66.688311688311686</v>
      </c>
      <c r="U1616" t="s">
        <v>8324</v>
      </c>
      <c r="V1616" t="s">
        <v>8325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 s="3">
        <f t="shared" si="50"/>
        <v>-1130</v>
      </c>
      <c r="E1617">
        <v>8000</v>
      </c>
      <c r="F1617">
        <v>9130</v>
      </c>
      <c r="G1617" t="s">
        <v>8219</v>
      </c>
      <c r="H1617" t="s">
        <v>8224</v>
      </c>
      <c r="I1617" t="s">
        <v>8246</v>
      </c>
      <c r="J1617" s="12">
        <f>(K1617/86400)+25569+(-6/24)</f>
        <v>40889.842546296299</v>
      </c>
      <c r="K1617">
        <v>1323742396</v>
      </c>
      <c r="L1617" t="str">
        <f t="shared" si="51"/>
        <v>Oct</v>
      </c>
      <c r="M1617" s="12">
        <f>(N1617/86400)+25569+(-6/24)</f>
        <v>40844.800879629627</v>
      </c>
      <c r="N1617">
        <v>1319850796</v>
      </c>
      <c r="O1617" t="b">
        <v>0</v>
      </c>
      <c r="P1617">
        <v>136</v>
      </c>
      <c r="Q1617" t="b">
        <v>1</v>
      </c>
      <c r="R1617" t="s">
        <v>8276</v>
      </c>
      <c r="S1617" s="6">
        <f>F1617/E1617</f>
        <v>1.1412500000000001</v>
      </c>
      <c r="T1617" s="7">
        <f>F1617/P1617</f>
        <v>67.132352941176464</v>
      </c>
      <c r="U1617" t="s">
        <v>8324</v>
      </c>
      <c r="V1617" t="s">
        <v>8325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 s="3">
        <f t="shared" si="50"/>
        <v>-420</v>
      </c>
      <c r="E1618">
        <v>10000</v>
      </c>
      <c r="F1618">
        <v>10420</v>
      </c>
      <c r="G1618" t="s">
        <v>8219</v>
      </c>
      <c r="H1618" t="s">
        <v>8224</v>
      </c>
      <c r="I1618" t="s">
        <v>8246</v>
      </c>
      <c r="J1618" s="12">
        <f>(K1618/86400)+25569+(-6/24)</f>
        <v>41235.666666666664</v>
      </c>
      <c r="K1618">
        <v>1353621600</v>
      </c>
      <c r="L1618" t="str">
        <f t="shared" si="51"/>
        <v>Oct</v>
      </c>
      <c r="M1618" s="12">
        <f>(N1618/86400)+25569+(-6/24)</f>
        <v>41194.465520833335</v>
      </c>
      <c r="N1618">
        <v>1350061821</v>
      </c>
      <c r="O1618" t="b">
        <v>0</v>
      </c>
      <c r="P1618">
        <v>157</v>
      </c>
      <c r="Q1618" t="b">
        <v>1</v>
      </c>
      <c r="R1618" t="s">
        <v>8276</v>
      </c>
      <c r="S1618" s="6">
        <f>F1618/E1618</f>
        <v>1.042</v>
      </c>
      <c r="T1618" s="7">
        <f>F1618/P1618</f>
        <v>66.369426751592357</v>
      </c>
      <c r="U1618" t="s">
        <v>8324</v>
      </c>
      <c r="V1618" t="s">
        <v>8325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 s="3">
        <f t="shared" si="50"/>
        <v>-3210</v>
      </c>
      <c r="E1619">
        <v>7000</v>
      </c>
      <c r="F1619">
        <v>10210</v>
      </c>
      <c r="G1619" t="s">
        <v>8219</v>
      </c>
      <c r="H1619" t="s">
        <v>8224</v>
      </c>
      <c r="I1619" t="s">
        <v>8246</v>
      </c>
      <c r="J1619" s="12">
        <f>(K1619/86400)+25569+(-6/24)</f>
        <v>41579.541666666664</v>
      </c>
      <c r="K1619">
        <v>1383332400</v>
      </c>
      <c r="L1619" t="str">
        <f t="shared" si="51"/>
        <v>Sep</v>
      </c>
      <c r="M1619" s="12">
        <f>(N1619/86400)+25569+(-6/24)</f>
        <v>41546.414212962962</v>
      </c>
      <c r="N1619">
        <v>1380470188</v>
      </c>
      <c r="O1619" t="b">
        <v>0</v>
      </c>
      <c r="P1619">
        <v>158</v>
      </c>
      <c r="Q1619" t="b">
        <v>1</v>
      </c>
      <c r="R1619" t="s">
        <v>8276</v>
      </c>
      <c r="S1619" s="6">
        <f>F1619/E1619</f>
        <v>1.4585714285714286</v>
      </c>
      <c r="T1619" s="7">
        <f>F1619/P1619</f>
        <v>64.620253164556956</v>
      </c>
      <c r="U1619" t="s">
        <v>8324</v>
      </c>
      <c r="V1619" t="s">
        <v>8325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 s="3">
        <f t="shared" si="50"/>
        <v>-76</v>
      </c>
      <c r="E1620">
        <v>1500</v>
      </c>
      <c r="F1620">
        <v>1576</v>
      </c>
      <c r="G1620" t="s">
        <v>8219</v>
      </c>
      <c r="H1620" t="s">
        <v>8224</v>
      </c>
      <c r="I1620" t="s">
        <v>8246</v>
      </c>
      <c r="J1620" s="12">
        <f>(K1620/86400)+25569+(-6/24)</f>
        <v>41341.404340277775</v>
      </c>
      <c r="K1620">
        <v>1362757335</v>
      </c>
      <c r="L1620" t="str">
        <f t="shared" si="51"/>
        <v>Jan</v>
      </c>
      <c r="M1620" s="12">
        <f>(N1620/86400)+25569+(-6/24)</f>
        <v>41301.404340277775</v>
      </c>
      <c r="N1620">
        <v>1359301335</v>
      </c>
      <c r="O1620" t="b">
        <v>0</v>
      </c>
      <c r="P1620">
        <v>27</v>
      </c>
      <c r="Q1620" t="b">
        <v>1</v>
      </c>
      <c r="R1620" t="s">
        <v>8276</v>
      </c>
      <c r="S1620" s="6">
        <f>F1620/E1620</f>
        <v>1.0506666666666666</v>
      </c>
      <c r="T1620" s="7">
        <f>F1620/P1620</f>
        <v>58.370370370370374</v>
      </c>
      <c r="U1620" t="s">
        <v>8324</v>
      </c>
      <c r="V1620" t="s">
        <v>8325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 s="3">
        <f t="shared" si="50"/>
        <v>-500</v>
      </c>
      <c r="E1621">
        <v>1500</v>
      </c>
      <c r="F1621">
        <v>2000</v>
      </c>
      <c r="G1621" t="s">
        <v>8219</v>
      </c>
      <c r="H1621" t="s">
        <v>8224</v>
      </c>
      <c r="I1621" t="s">
        <v>8246</v>
      </c>
      <c r="J1621" s="12">
        <f>(K1621/86400)+25569+(-6/24)</f>
        <v>41896.936180555553</v>
      </c>
      <c r="K1621">
        <v>1410755286</v>
      </c>
      <c r="L1621" t="str">
        <f t="shared" si="51"/>
        <v>Aug</v>
      </c>
      <c r="M1621" s="12">
        <f>(N1621/86400)+25569+(-6/24)</f>
        <v>41875.936180555553</v>
      </c>
      <c r="N1621">
        <v>1408940886</v>
      </c>
      <c r="O1621" t="b">
        <v>0</v>
      </c>
      <c r="P1621">
        <v>23</v>
      </c>
      <c r="Q1621" t="b">
        <v>1</v>
      </c>
      <c r="R1621" t="s">
        <v>8276</v>
      </c>
      <c r="S1621" s="6">
        <f>F1621/E1621</f>
        <v>1.3333333333333333</v>
      </c>
      <c r="T1621" s="7">
        <f>F1621/P1621</f>
        <v>86.956521739130437</v>
      </c>
      <c r="U1621" t="s">
        <v>8324</v>
      </c>
      <c r="V1621" t="s">
        <v>8325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 s="3">
        <f t="shared" si="50"/>
        <v>-130</v>
      </c>
      <c r="E1622">
        <v>1000</v>
      </c>
      <c r="F1622">
        <v>1130</v>
      </c>
      <c r="G1622" t="s">
        <v>8219</v>
      </c>
      <c r="H1622" t="s">
        <v>8224</v>
      </c>
      <c r="I1622" t="s">
        <v>8246</v>
      </c>
      <c r="J1622" s="12">
        <f>(K1622/86400)+25569+(-6/24)</f>
        <v>41328.089583333334</v>
      </c>
      <c r="K1622">
        <v>1361606940</v>
      </c>
      <c r="L1622" t="str">
        <f t="shared" si="51"/>
        <v>Feb</v>
      </c>
      <c r="M1622" s="12">
        <f>(N1622/86400)+25569+(-6/24)</f>
        <v>41321.089583333334</v>
      </c>
      <c r="N1622">
        <v>1361002140</v>
      </c>
      <c r="O1622" t="b">
        <v>0</v>
      </c>
      <c r="P1622">
        <v>17</v>
      </c>
      <c r="Q1622" t="b">
        <v>1</v>
      </c>
      <c r="R1622" t="s">
        <v>8276</v>
      </c>
      <c r="S1622" s="6">
        <f>F1622/E1622</f>
        <v>1.1299999999999999</v>
      </c>
      <c r="T1622" s="7">
        <f>F1622/P1622</f>
        <v>66.470588235294116</v>
      </c>
      <c r="U1622" t="s">
        <v>8324</v>
      </c>
      <c r="V1622" t="s">
        <v>8325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 s="3">
        <f t="shared" si="50"/>
        <v>-1060</v>
      </c>
      <c r="E1623">
        <v>5000</v>
      </c>
      <c r="F1623">
        <v>6060</v>
      </c>
      <c r="G1623" t="s">
        <v>8219</v>
      </c>
      <c r="H1623" t="s">
        <v>8224</v>
      </c>
      <c r="I1623" t="s">
        <v>8246</v>
      </c>
      <c r="J1623" s="12">
        <f>(K1623/86400)+25569+(-6/24)</f>
        <v>41056.915972222225</v>
      </c>
      <c r="K1623">
        <v>1338177540</v>
      </c>
      <c r="L1623" t="str">
        <f t="shared" si="51"/>
        <v>Apr</v>
      </c>
      <c r="M1623" s="12">
        <f>(N1623/86400)+25569+(-6/24)</f>
        <v>41003.35665509259</v>
      </c>
      <c r="N1623">
        <v>1333550015</v>
      </c>
      <c r="O1623" t="b">
        <v>0</v>
      </c>
      <c r="P1623">
        <v>37</v>
      </c>
      <c r="Q1623" t="b">
        <v>1</v>
      </c>
      <c r="R1623" t="s">
        <v>8276</v>
      </c>
      <c r="S1623" s="6">
        <f>F1623/E1623</f>
        <v>1.212</v>
      </c>
      <c r="T1623" s="7">
        <f>F1623/P1623</f>
        <v>163.78378378378378</v>
      </c>
      <c r="U1623" t="s">
        <v>8324</v>
      </c>
      <c r="V1623" t="s">
        <v>8325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 s="3">
        <f t="shared" si="50"/>
        <v>-119</v>
      </c>
      <c r="E1624">
        <v>6900</v>
      </c>
      <c r="F1624">
        <v>7019</v>
      </c>
      <c r="G1624" t="s">
        <v>8219</v>
      </c>
      <c r="H1624" t="s">
        <v>8224</v>
      </c>
      <c r="I1624" t="s">
        <v>8246</v>
      </c>
      <c r="J1624" s="12">
        <f>(K1624/86400)+25569+(-6/24)</f>
        <v>41990.082638888889</v>
      </c>
      <c r="K1624">
        <v>1418803140</v>
      </c>
      <c r="L1624" t="str">
        <f t="shared" si="51"/>
        <v>Nov</v>
      </c>
      <c r="M1624" s="12">
        <f>(N1624/86400)+25569+(-6/24)</f>
        <v>41950.044837962967</v>
      </c>
      <c r="N1624">
        <v>1415343874</v>
      </c>
      <c r="O1624" t="b">
        <v>0</v>
      </c>
      <c r="P1624">
        <v>65</v>
      </c>
      <c r="Q1624" t="b">
        <v>1</v>
      </c>
      <c r="R1624" t="s">
        <v>8276</v>
      </c>
      <c r="S1624" s="6">
        <f>F1624/E1624</f>
        <v>1.0172463768115942</v>
      </c>
      <c r="T1624" s="7">
        <f>F1624/P1624</f>
        <v>107.98461538461538</v>
      </c>
      <c r="U1624" t="s">
        <v>8324</v>
      </c>
      <c r="V1624" t="s">
        <v>8325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 s="3">
        <f t="shared" si="50"/>
        <v>-8</v>
      </c>
      <c r="E1625">
        <v>750</v>
      </c>
      <c r="F1625">
        <v>758</v>
      </c>
      <c r="G1625" t="s">
        <v>8219</v>
      </c>
      <c r="H1625" t="s">
        <v>8225</v>
      </c>
      <c r="I1625" t="s">
        <v>8247</v>
      </c>
      <c r="J1625" s="12">
        <f>(K1625/86400)+25569+(-6/24)</f>
        <v>41513.438530092593</v>
      </c>
      <c r="K1625">
        <v>1377621089</v>
      </c>
      <c r="L1625" t="str">
        <f t="shared" si="51"/>
        <v>Jun</v>
      </c>
      <c r="M1625" s="12">
        <f>(N1625/86400)+25569+(-6/24)</f>
        <v>41453.438530092593</v>
      </c>
      <c r="N1625">
        <v>1372437089</v>
      </c>
      <c r="O1625" t="b">
        <v>0</v>
      </c>
      <c r="P1625">
        <v>18</v>
      </c>
      <c r="Q1625" t="b">
        <v>1</v>
      </c>
      <c r="R1625" t="s">
        <v>8276</v>
      </c>
      <c r="S1625" s="6">
        <f>F1625/E1625</f>
        <v>1.0106666666666666</v>
      </c>
      <c r="T1625" s="7">
        <f>F1625/P1625</f>
        <v>42.111111111111114</v>
      </c>
      <c r="U1625" t="s">
        <v>8324</v>
      </c>
      <c r="V1625" t="s">
        <v>8325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 s="3">
        <f t="shared" si="50"/>
        <v>-180</v>
      </c>
      <c r="E1626">
        <v>1000</v>
      </c>
      <c r="F1626">
        <v>1180</v>
      </c>
      <c r="G1626" t="s">
        <v>8219</v>
      </c>
      <c r="H1626" t="s">
        <v>8224</v>
      </c>
      <c r="I1626" t="s">
        <v>8246</v>
      </c>
      <c r="J1626" s="12">
        <f>(K1626/86400)+25569+(-6/24)</f>
        <v>41283.117303240739</v>
      </c>
      <c r="K1626">
        <v>1357721335</v>
      </c>
      <c r="L1626" t="str">
        <f t="shared" si="51"/>
        <v>Nov</v>
      </c>
      <c r="M1626" s="12">
        <f>(N1626/86400)+25569+(-6/24)</f>
        <v>41243.117303240739</v>
      </c>
      <c r="N1626">
        <v>1354265335</v>
      </c>
      <c r="O1626" t="b">
        <v>0</v>
      </c>
      <c r="P1626">
        <v>25</v>
      </c>
      <c r="Q1626" t="b">
        <v>1</v>
      </c>
      <c r="R1626" t="s">
        <v>8276</v>
      </c>
      <c r="S1626" s="6">
        <f>F1626/E1626</f>
        <v>1.18</v>
      </c>
      <c r="T1626" s="7">
        <f>F1626/P1626</f>
        <v>47.2</v>
      </c>
      <c r="U1626" t="s">
        <v>8324</v>
      </c>
      <c r="V1626" t="s">
        <v>8325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 s="3">
        <f t="shared" si="50"/>
        <v>-4150</v>
      </c>
      <c r="E1627">
        <v>7500</v>
      </c>
      <c r="F1627">
        <v>11650</v>
      </c>
      <c r="G1627" t="s">
        <v>8219</v>
      </c>
      <c r="H1627" t="s">
        <v>8224</v>
      </c>
      <c r="I1627" t="s">
        <v>8246</v>
      </c>
      <c r="J1627" s="12">
        <f>(K1627/86400)+25569+(-6/24)</f>
        <v>41163.449687500004</v>
      </c>
      <c r="K1627">
        <v>1347382053</v>
      </c>
      <c r="L1627" t="str">
        <f t="shared" si="51"/>
        <v>Aug</v>
      </c>
      <c r="M1627" s="12">
        <f>(N1627/86400)+25569+(-6/24)</f>
        <v>41135.449687500004</v>
      </c>
      <c r="N1627">
        <v>1344962853</v>
      </c>
      <c r="O1627" t="b">
        <v>0</v>
      </c>
      <c r="P1627">
        <v>104</v>
      </c>
      <c r="Q1627" t="b">
        <v>1</v>
      </c>
      <c r="R1627" t="s">
        <v>8276</v>
      </c>
      <c r="S1627" s="6">
        <f>F1627/E1627</f>
        <v>1.5533333333333332</v>
      </c>
      <c r="T1627" s="7">
        <f>F1627/P1627</f>
        <v>112.01923076923077</v>
      </c>
      <c r="U1627" t="s">
        <v>8324</v>
      </c>
      <c r="V1627" t="s">
        <v>8325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 s="3">
        <f t="shared" si="50"/>
        <v>-95</v>
      </c>
      <c r="E1628">
        <v>8000</v>
      </c>
      <c r="F1628">
        <v>8095</v>
      </c>
      <c r="G1628" t="s">
        <v>8219</v>
      </c>
      <c r="H1628" t="s">
        <v>8224</v>
      </c>
      <c r="I1628" t="s">
        <v>8246</v>
      </c>
      <c r="J1628" s="12">
        <f>(K1628/86400)+25569+(-6/24)</f>
        <v>41609.639664351853</v>
      </c>
      <c r="K1628">
        <v>1385932867</v>
      </c>
      <c r="L1628" t="str">
        <f t="shared" si="51"/>
        <v>Nov</v>
      </c>
      <c r="M1628" s="12">
        <f>(N1628/86400)+25569+(-6/24)</f>
        <v>41579.597997685181</v>
      </c>
      <c r="N1628">
        <v>1383337267</v>
      </c>
      <c r="O1628" t="b">
        <v>0</v>
      </c>
      <c r="P1628">
        <v>108</v>
      </c>
      <c r="Q1628" t="b">
        <v>1</v>
      </c>
      <c r="R1628" t="s">
        <v>8276</v>
      </c>
      <c r="S1628" s="6">
        <f>F1628/E1628</f>
        <v>1.0118750000000001</v>
      </c>
      <c r="T1628" s="7">
        <f>F1628/P1628</f>
        <v>74.953703703703709</v>
      </c>
      <c r="U1628" t="s">
        <v>8324</v>
      </c>
      <c r="V1628" t="s">
        <v>8325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 s="3">
        <f t="shared" si="50"/>
        <v>-340</v>
      </c>
      <c r="E1629">
        <v>2000</v>
      </c>
      <c r="F1629">
        <v>2340</v>
      </c>
      <c r="G1629" t="s">
        <v>8219</v>
      </c>
      <c r="H1629" t="s">
        <v>8224</v>
      </c>
      <c r="I1629" t="s">
        <v>8246</v>
      </c>
      <c r="J1629" s="12">
        <f>(K1629/86400)+25569+(-6/24)</f>
        <v>41238.957638888889</v>
      </c>
      <c r="K1629">
        <v>1353905940</v>
      </c>
      <c r="L1629" t="str">
        <f t="shared" si="51"/>
        <v>Oct</v>
      </c>
      <c r="M1629" s="12">
        <f>(N1629/86400)+25569+(-6/24)</f>
        <v>41205.457048611112</v>
      </c>
      <c r="N1629">
        <v>1351011489</v>
      </c>
      <c r="O1629" t="b">
        <v>0</v>
      </c>
      <c r="P1629">
        <v>38</v>
      </c>
      <c r="Q1629" t="b">
        <v>1</v>
      </c>
      <c r="R1629" t="s">
        <v>8276</v>
      </c>
      <c r="S1629" s="6">
        <f>F1629/E1629</f>
        <v>1.17</v>
      </c>
      <c r="T1629" s="7">
        <f>F1629/P1629</f>
        <v>61.578947368421055</v>
      </c>
      <c r="U1629" t="s">
        <v>8324</v>
      </c>
      <c r="V1629" t="s">
        <v>8325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 s="3">
        <f t="shared" si="50"/>
        <v>-37</v>
      </c>
      <c r="E1630">
        <v>4000</v>
      </c>
      <c r="F1630">
        <v>4037</v>
      </c>
      <c r="G1630" t="s">
        <v>8219</v>
      </c>
      <c r="H1630" t="s">
        <v>8224</v>
      </c>
      <c r="I1630" t="s">
        <v>8246</v>
      </c>
      <c r="J1630" s="12">
        <f>(K1630/86400)+25569+(-6/24)</f>
        <v>41807.487060185187</v>
      </c>
      <c r="K1630">
        <v>1403026882</v>
      </c>
      <c r="L1630" t="str">
        <f t="shared" si="51"/>
        <v>May</v>
      </c>
      <c r="M1630" s="12">
        <f>(N1630/86400)+25569+(-6/24)</f>
        <v>41774.487060185187</v>
      </c>
      <c r="N1630">
        <v>1400175682</v>
      </c>
      <c r="O1630" t="b">
        <v>0</v>
      </c>
      <c r="P1630">
        <v>88</v>
      </c>
      <c r="Q1630" t="b">
        <v>1</v>
      </c>
      <c r="R1630" t="s">
        <v>8276</v>
      </c>
      <c r="S1630" s="6">
        <f>F1630/E1630</f>
        <v>1.00925</v>
      </c>
      <c r="T1630" s="7">
        <f>F1630/P1630</f>
        <v>45.875</v>
      </c>
      <c r="U1630" t="s">
        <v>8324</v>
      </c>
      <c r="V1630" t="s">
        <v>8325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 s="3">
        <f t="shared" si="50"/>
        <v>-220</v>
      </c>
      <c r="E1631">
        <v>6000</v>
      </c>
      <c r="F1631">
        <v>6220</v>
      </c>
      <c r="G1631" t="s">
        <v>8219</v>
      </c>
      <c r="H1631" t="s">
        <v>8224</v>
      </c>
      <c r="I1631" t="s">
        <v>8246</v>
      </c>
      <c r="J1631" s="12">
        <f>(K1631/86400)+25569+(-6/24)</f>
        <v>41690.617280092592</v>
      </c>
      <c r="K1631">
        <v>1392929333</v>
      </c>
      <c r="L1631" t="str">
        <f t="shared" si="51"/>
        <v>Jan</v>
      </c>
      <c r="M1631" s="12">
        <f>(N1631/86400)+25569+(-6/24)</f>
        <v>41645.617280092592</v>
      </c>
      <c r="N1631">
        <v>1389041333</v>
      </c>
      <c r="O1631" t="b">
        <v>0</v>
      </c>
      <c r="P1631">
        <v>82</v>
      </c>
      <c r="Q1631" t="b">
        <v>1</v>
      </c>
      <c r="R1631" t="s">
        <v>8276</v>
      </c>
      <c r="S1631" s="6">
        <f>F1631/E1631</f>
        <v>1.0366666666666666</v>
      </c>
      <c r="T1631" s="7">
        <f>F1631/P1631</f>
        <v>75.853658536585371</v>
      </c>
      <c r="U1631" t="s">
        <v>8324</v>
      </c>
      <c r="V1631" t="s">
        <v>8325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 s="3">
        <f t="shared" si="50"/>
        <v>-6610</v>
      </c>
      <c r="E1632">
        <v>4000</v>
      </c>
      <c r="F1632">
        <v>10610</v>
      </c>
      <c r="G1632" t="s">
        <v>8219</v>
      </c>
      <c r="H1632" t="s">
        <v>8224</v>
      </c>
      <c r="I1632" t="s">
        <v>8246</v>
      </c>
      <c r="J1632" s="12">
        <f>(K1632/86400)+25569+(-6/24)</f>
        <v>40970.040972222225</v>
      </c>
      <c r="K1632">
        <v>1330671540</v>
      </c>
      <c r="L1632" t="str">
        <f t="shared" si="51"/>
        <v>Jan</v>
      </c>
      <c r="M1632" s="12">
        <f>(N1632/86400)+25569+(-6/24)</f>
        <v>40939.587673611109</v>
      </c>
      <c r="N1632">
        <v>1328040375</v>
      </c>
      <c r="O1632" t="b">
        <v>0</v>
      </c>
      <c r="P1632">
        <v>126</v>
      </c>
      <c r="Q1632" t="b">
        <v>1</v>
      </c>
      <c r="R1632" t="s">
        <v>8276</v>
      </c>
      <c r="S1632" s="6">
        <f>F1632/E1632</f>
        <v>2.6524999999999999</v>
      </c>
      <c r="T1632" s="7">
        <f>F1632/P1632</f>
        <v>84.206349206349202</v>
      </c>
      <c r="U1632" t="s">
        <v>8324</v>
      </c>
      <c r="V1632" t="s">
        <v>8325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 s="3">
        <f t="shared" si="50"/>
        <v>-5591</v>
      </c>
      <c r="E1633">
        <v>10000</v>
      </c>
      <c r="F1633">
        <v>15591</v>
      </c>
      <c r="G1633" t="s">
        <v>8219</v>
      </c>
      <c r="H1633" t="s">
        <v>8224</v>
      </c>
      <c r="I1633" t="s">
        <v>8246</v>
      </c>
      <c r="J1633" s="12">
        <f>(K1633/86400)+25569+(-6/24)</f>
        <v>41194.609502314815</v>
      </c>
      <c r="K1633">
        <v>1350074261</v>
      </c>
      <c r="L1633" t="str">
        <f t="shared" si="51"/>
        <v>Sep</v>
      </c>
      <c r="M1633" s="12">
        <f>(N1633/86400)+25569+(-6/24)</f>
        <v>41164.609502314815</v>
      </c>
      <c r="N1633">
        <v>1347482261</v>
      </c>
      <c r="O1633" t="b">
        <v>0</v>
      </c>
      <c r="P1633">
        <v>133</v>
      </c>
      <c r="Q1633" t="b">
        <v>1</v>
      </c>
      <c r="R1633" t="s">
        <v>8276</v>
      </c>
      <c r="S1633" s="6">
        <f>F1633/E1633</f>
        <v>1.5590999999999999</v>
      </c>
      <c r="T1633" s="7">
        <f>F1633/P1633</f>
        <v>117.22556390977444</v>
      </c>
      <c r="U1633" t="s">
        <v>8324</v>
      </c>
      <c r="V1633" t="s">
        <v>8325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 s="3">
        <f t="shared" si="50"/>
        <v>-65</v>
      </c>
      <c r="E1634">
        <v>4000</v>
      </c>
      <c r="F1634">
        <v>4065</v>
      </c>
      <c r="G1634" t="s">
        <v>8219</v>
      </c>
      <c r="H1634" t="s">
        <v>8224</v>
      </c>
      <c r="I1634" t="s">
        <v>8246</v>
      </c>
      <c r="J1634" s="12">
        <f>(K1634/86400)+25569+(-6/24)</f>
        <v>40810.090902777782</v>
      </c>
      <c r="K1634">
        <v>1316851854</v>
      </c>
      <c r="L1634" t="str">
        <f t="shared" si="51"/>
        <v>Jul</v>
      </c>
      <c r="M1634" s="12">
        <f>(N1634/86400)+25569+(-6/24)</f>
        <v>40750.090902777782</v>
      </c>
      <c r="N1634">
        <v>1311667854</v>
      </c>
      <c r="O1634" t="b">
        <v>0</v>
      </c>
      <c r="P1634">
        <v>47</v>
      </c>
      <c r="Q1634" t="b">
        <v>1</v>
      </c>
      <c r="R1634" t="s">
        <v>8276</v>
      </c>
      <c r="S1634" s="6">
        <f>F1634/E1634</f>
        <v>1.0162500000000001</v>
      </c>
      <c r="T1634" s="7">
        <f>F1634/P1634</f>
        <v>86.489361702127653</v>
      </c>
      <c r="U1634" t="s">
        <v>8324</v>
      </c>
      <c r="V1634" t="s">
        <v>8325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 s="3">
        <f t="shared" si="50"/>
        <v>0</v>
      </c>
      <c r="E1635">
        <v>10000</v>
      </c>
      <c r="F1635">
        <v>10000</v>
      </c>
      <c r="G1635" t="s">
        <v>8219</v>
      </c>
      <c r="H1635" t="s">
        <v>8224</v>
      </c>
      <c r="I1635" t="s">
        <v>8246</v>
      </c>
      <c r="J1635" s="12">
        <f>(K1635/86400)+25569+(-6/24)</f>
        <v>40923.958333333336</v>
      </c>
      <c r="K1635">
        <v>1326690000</v>
      </c>
      <c r="L1635" t="str">
        <f t="shared" si="51"/>
        <v>Dec</v>
      </c>
      <c r="M1635" s="12">
        <f>(N1635/86400)+25569+(-6/24)</f>
        <v>40896.633750000001</v>
      </c>
      <c r="N1635">
        <v>1324329156</v>
      </c>
      <c r="O1635" t="b">
        <v>0</v>
      </c>
      <c r="P1635">
        <v>58</v>
      </c>
      <c r="Q1635" t="b">
        <v>1</v>
      </c>
      <c r="R1635" t="s">
        <v>8276</v>
      </c>
      <c r="S1635" s="6">
        <f>F1635/E1635</f>
        <v>1</v>
      </c>
      <c r="T1635" s="7">
        <f>F1635/P1635</f>
        <v>172.41379310344828</v>
      </c>
      <c r="U1635" t="s">
        <v>8324</v>
      </c>
      <c r="V1635" t="s">
        <v>8325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 s="3">
        <f t="shared" si="50"/>
        <v>-10</v>
      </c>
      <c r="E1636">
        <v>2000</v>
      </c>
      <c r="F1636">
        <v>2010</v>
      </c>
      <c r="G1636" t="s">
        <v>8219</v>
      </c>
      <c r="H1636" t="s">
        <v>8224</v>
      </c>
      <c r="I1636" t="s">
        <v>8246</v>
      </c>
      <c r="J1636" s="12">
        <f>(K1636/86400)+25569+(-6/24)</f>
        <v>40695.999305555553</v>
      </c>
      <c r="K1636">
        <v>1306994340</v>
      </c>
      <c r="L1636" t="str">
        <f t="shared" si="51"/>
        <v>Apr</v>
      </c>
      <c r="M1636" s="12">
        <f>(N1636/86400)+25569+(-6/24)</f>
        <v>40657.939826388887</v>
      </c>
      <c r="N1636">
        <v>1303706001</v>
      </c>
      <c r="O1636" t="b">
        <v>0</v>
      </c>
      <c r="P1636">
        <v>32</v>
      </c>
      <c r="Q1636" t="b">
        <v>1</v>
      </c>
      <c r="R1636" t="s">
        <v>8276</v>
      </c>
      <c r="S1636" s="6">
        <f>F1636/E1636</f>
        <v>1.0049999999999999</v>
      </c>
      <c r="T1636" s="7">
        <f>F1636/P1636</f>
        <v>62.8125</v>
      </c>
      <c r="U1636" t="s">
        <v>8324</v>
      </c>
      <c r="V1636" t="s">
        <v>8325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 s="3">
        <f t="shared" si="50"/>
        <v>-506</v>
      </c>
      <c r="E1637">
        <v>2000</v>
      </c>
      <c r="F1637">
        <v>2506</v>
      </c>
      <c r="G1637" t="s">
        <v>8219</v>
      </c>
      <c r="H1637" t="s">
        <v>8224</v>
      </c>
      <c r="I1637" t="s">
        <v>8246</v>
      </c>
      <c r="J1637" s="12">
        <f>(K1637/86400)+25569+(-6/24)</f>
        <v>42562.618761574078</v>
      </c>
      <c r="K1637">
        <v>1468270261</v>
      </c>
      <c r="L1637" t="str">
        <f t="shared" si="51"/>
        <v>May</v>
      </c>
      <c r="M1637" s="12">
        <f>(N1637/86400)+25569+(-6/24)</f>
        <v>42502.618761574078</v>
      </c>
      <c r="N1637">
        <v>1463086261</v>
      </c>
      <c r="O1637" t="b">
        <v>0</v>
      </c>
      <c r="P1637">
        <v>37</v>
      </c>
      <c r="Q1637" t="b">
        <v>1</v>
      </c>
      <c r="R1637" t="s">
        <v>8276</v>
      </c>
      <c r="S1637" s="6">
        <f>F1637/E1637</f>
        <v>1.2529999999999999</v>
      </c>
      <c r="T1637" s="7">
        <f>F1637/P1637</f>
        <v>67.729729729729726</v>
      </c>
      <c r="U1637" t="s">
        <v>8324</v>
      </c>
      <c r="V1637" t="s">
        <v>8325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 s="3">
        <f t="shared" si="50"/>
        <v>-160</v>
      </c>
      <c r="E1638">
        <v>4500</v>
      </c>
      <c r="F1638">
        <v>4660</v>
      </c>
      <c r="G1638" t="s">
        <v>8219</v>
      </c>
      <c r="H1638" t="s">
        <v>8224</v>
      </c>
      <c r="I1638" t="s">
        <v>8246</v>
      </c>
      <c r="J1638" s="12">
        <f>(K1638/86400)+25569+(-6/24)</f>
        <v>40705.916666666664</v>
      </c>
      <c r="K1638">
        <v>1307851200</v>
      </c>
      <c r="L1638" t="str">
        <f t="shared" si="51"/>
        <v>Apr</v>
      </c>
      <c r="M1638" s="12">
        <f>(N1638/86400)+25569+(-6/24)</f>
        <v>40662.83666666667</v>
      </c>
      <c r="N1638">
        <v>1304129088</v>
      </c>
      <c r="O1638" t="b">
        <v>0</v>
      </c>
      <c r="P1638">
        <v>87</v>
      </c>
      <c r="Q1638" t="b">
        <v>1</v>
      </c>
      <c r="R1638" t="s">
        <v>8276</v>
      </c>
      <c r="S1638" s="6">
        <f>F1638/E1638</f>
        <v>1.0355555555555556</v>
      </c>
      <c r="T1638" s="7">
        <f>F1638/P1638</f>
        <v>53.5632183908046</v>
      </c>
      <c r="U1638" t="s">
        <v>8324</v>
      </c>
      <c r="V1638" t="s">
        <v>8325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 s="3">
        <f t="shared" si="50"/>
        <v>-19</v>
      </c>
      <c r="E1639">
        <v>500</v>
      </c>
      <c r="F1639">
        <v>519</v>
      </c>
      <c r="G1639" t="s">
        <v>8219</v>
      </c>
      <c r="H1639" t="s">
        <v>8224</v>
      </c>
      <c r="I1639" t="s">
        <v>8246</v>
      </c>
      <c r="J1639" s="12">
        <f>(K1639/86400)+25569+(-6/24)</f>
        <v>40178.735416666663</v>
      </c>
      <c r="K1639">
        <v>1262302740</v>
      </c>
      <c r="L1639" t="str">
        <f t="shared" si="51"/>
        <v>Nov</v>
      </c>
      <c r="M1639" s="12">
        <f>(N1639/86400)+25569+(-6/24)</f>
        <v>40122.501620370371</v>
      </c>
      <c r="N1639">
        <v>1257444140</v>
      </c>
      <c r="O1639" t="b">
        <v>0</v>
      </c>
      <c r="P1639">
        <v>15</v>
      </c>
      <c r="Q1639" t="b">
        <v>1</v>
      </c>
      <c r="R1639" t="s">
        <v>8276</v>
      </c>
      <c r="S1639" s="6">
        <f>F1639/E1639</f>
        <v>1.038</v>
      </c>
      <c r="T1639" s="7">
        <f>F1639/P1639</f>
        <v>34.6</v>
      </c>
      <c r="U1639" t="s">
        <v>8324</v>
      </c>
      <c r="V1639" t="s">
        <v>8325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 s="3">
        <f t="shared" si="50"/>
        <v>-50</v>
      </c>
      <c r="E1640">
        <v>1000</v>
      </c>
      <c r="F1640">
        <v>1050</v>
      </c>
      <c r="G1640" t="s">
        <v>8219</v>
      </c>
      <c r="H1640" t="s">
        <v>8224</v>
      </c>
      <c r="I1640" t="s">
        <v>8246</v>
      </c>
      <c r="J1640" s="12">
        <f>(K1640/86400)+25569+(-6/24)</f>
        <v>41333.642361111109</v>
      </c>
      <c r="K1640">
        <v>1362086700</v>
      </c>
      <c r="L1640" t="str">
        <f t="shared" si="51"/>
        <v>Jan</v>
      </c>
      <c r="M1640" s="12">
        <f>(N1640/86400)+25569+(-6/24)</f>
        <v>41288.43712962963</v>
      </c>
      <c r="N1640">
        <v>1358180968</v>
      </c>
      <c r="O1640" t="b">
        <v>0</v>
      </c>
      <c r="P1640">
        <v>27</v>
      </c>
      <c r="Q1640" t="b">
        <v>1</v>
      </c>
      <c r="R1640" t="s">
        <v>8276</v>
      </c>
      <c r="S1640" s="6">
        <f>F1640/E1640</f>
        <v>1.05</v>
      </c>
      <c r="T1640" s="7">
        <f>F1640/P1640</f>
        <v>38.888888888888886</v>
      </c>
      <c r="U1640" t="s">
        <v>8324</v>
      </c>
      <c r="V1640" t="s">
        <v>8325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 s="3">
        <f t="shared" si="50"/>
        <v>0</v>
      </c>
      <c r="E1641">
        <v>1800</v>
      </c>
      <c r="F1641">
        <v>1800</v>
      </c>
      <c r="G1641" t="s">
        <v>8219</v>
      </c>
      <c r="H1641" t="s">
        <v>8224</v>
      </c>
      <c r="I1641" t="s">
        <v>8246</v>
      </c>
      <c r="J1641" s="12">
        <f>(K1641/86400)+25569+(-6/24)</f>
        <v>40971.402372685188</v>
      </c>
      <c r="K1641">
        <v>1330789165</v>
      </c>
      <c r="L1641" t="str">
        <f t="shared" si="51"/>
        <v>Feb</v>
      </c>
      <c r="M1641" s="12">
        <f>(N1641/86400)+25569+(-6/24)</f>
        <v>40941.402372685188</v>
      </c>
      <c r="N1641">
        <v>1328197165</v>
      </c>
      <c r="O1641" t="b">
        <v>0</v>
      </c>
      <c r="P1641">
        <v>19</v>
      </c>
      <c r="Q1641" t="b">
        <v>1</v>
      </c>
      <c r="R1641" t="s">
        <v>8276</v>
      </c>
      <c r="S1641" s="6">
        <f>F1641/E1641</f>
        <v>1</v>
      </c>
      <c r="T1641" s="7">
        <f>F1641/P1641</f>
        <v>94.736842105263165</v>
      </c>
      <c r="U1641" t="s">
        <v>8324</v>
      </c>
      <c r="V1641" t="s">
        <v>8325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 s="3">
        <f t="shared" si="50"/>
        <v>-279.44000000000005</v>
      </c>
      <c r="E1642">
        <v>400</v>
      </c>
      <c r="F1642">
        <v>679.44</v>
      </c>
      <c r="G1642" t="s">
        <v>8219</v>
      </c>
      <c r="H1642" t="s">
        <v>8224</v>
      </c>
      <c r="I1642" t="s">
        <v>8246</v>
      </c>
      <c r="J1642" s="12">
        <f>(K1642/86400)+25569+(-6/24)</f>
        <v>40392.832638888889</v>
      </c>
      <c r="K1642">
        <v>1280800740</v>
      </c>
      <c r="L1642" t="str">
        <f t="shared" si="51"/>
        <v>Jul</v>
      </c>
      <c r="M1642" s="12">
        <f>(N1642/86400)+25569+(-6/24)</f>
        <v>40378.98096064815</v>
      </c>
      <c r="N1642">
        <v>1279603955</v>
      </c>
      <c r="O1642" t="b">
        <v>0</v>
      </c>
      <c r="P1642">
        <v>17</v>
      </c>
      <c r="Q1642" t="b">
        <v>1</v>
      </c>
      <c r="R1642" t="s">
        <v>8276</v>
      </c>
      <c r="S1642" s="6">
        <f>F1642/E1642</f>
        <v>1.6986000000000001</v>
      </c>
      <c r="T1642" s="7">
        <f>F1642/P1642</f>
        <v>39.967058823529413</v>
      </c>
      <c r="U1642" t="s">
        <v>8324</v>
      </c>
      <c r="V1642" t="s">
        <v>8325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 s="3">
        <f t="shared" si="50"/>
        <v>-35</v>
      </c>
      <c r="E1643">
        <v>2500</v>
      </c>
      <c r="F1643">
        <v>2535</v>
      </c>
      <c r="G1643" t="s">
        <v>8219</v>
      </c>
      <c r="H1643" t="s">
        <v>8224</v>
      </c>
      <c r="I1643" t="s">
        <v>8246</v>
      </c>
      <c r="J1643" s="12">
        <f>(K1643/86400)+25569+(-6/24)</f>
        <v>41992.346574074079</v>
      </c>
      <c r="K1643">
        <v>1418998744</v>
      </c>
      <c r="L1643" t="str">
        <f t="shared" si="51"/>
        <v>Nov</v>
      </c>
      <c r="M1643" s="12">
        <f>(N1643/86400)+25569+(-6/24)</f>
        <v>41962.346574074079</v>
      </c>
      <c r="N1643">
        <v>1416406744</v>
      </c>
      <c r="O1643" t="b">
        <v>0</v>
      </c>
      <c r="P1643">
        <v>26</v>
      </c>
      <c r="Q1643" t="b">
        <v>1</v>
      </c>
      <c r="R1643" t="s">
        <v>8292</v>
      </c>
      <c r="S1643" s="6">
        <f>F1643/E1643</f>
        <v>1.014</v>
      </c>
      <c r="T1643" s="7">
        <f>F1643/P1643</f>
        <v>97.5</v>
      </c>
      <c r="U1643" t="s">
        <v>8324</v>
      </c>
      <c r="V1643" t="s">
        <v>8345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 s="3">
        <f t="shared" si="50"/>
        <v>0</v>
      </c>
      <c r="E1644">
        <v>1200</v>
      </c>
      <c r="F1644">
        <v>1200</v>
      </c>
      <c r="G1644" t="s">
        <v>8219</v>
      </c>
      <c r="H1644" t="s">
        <v>8224</v>
      </c>
      <c r="I1644" t="s">
        <v>8246</v>
      </c>
      <c r="J1644" s="12">
        <f>(K1644/86400)+25569+(-6/24)</f>
        <v>40707.774618055555</v>
      </c>
      <c r="K1644">
        <v>1308011727</v>
      </c>
      <c r="L1644" t="str">
        <f t="shared" si="51"/>
        <v>May</v>
      </c>
      <c r="M1644" s="12">
        <f>(N1644/86400)+25569+(-6/24)</f>
        <v>40687.774618055555</v>
      </c>
      <c r="N1644">
        <v>1306283727</v>
      </c>
      <c r="O1644" t="b">
        <v>0</v>
      </c>
      <c r="P1644">
        <v>28</v>
      </c>
      <c r="Q1644" t="b">
        <v>1</v>
      </c>
      <c r="R1644" t="s">
        <v>8292</v>
      </c>
      <c r="S1644" s="6">
        <f>F1644/E1644</f>
        <v>1</v>
      </c>
      <c r="T1644" s="7">
        <f>F1644/P1644</f>
        <v>42.857142857142854</v>
      </c>
      <c r="U1644" t="s">
        <v>8324</v>
      </c>
      <c r="V1644" t="s">
        <v>8345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 s="3">
        <f t="shared" si="50"/>
        <v>-1235</v>
      </c>
      <c r="E1645">
        <v>5000</v>
      </c>
      <c r="F1645">
        <v>6235</v>
      </c>
      <c r="G1645" t="s">
        <v>8219</v>
      </c>
      <c r="H1645" t="s">
        <v>8224</v>
      </c>
      <c r="I1645" t="s">
        <v>8246</v>
      </c>
      <c r="J1645" s="12">
        <f>(K1645/86400)+25569+(-6/24)</f>
        <v>41176.574212962965</v>
      </c>
      <c r="K1645">
        <v>1348516012</v>
      </c>
      <c r="L1645" t="str">
        <f t="shared" si="51"/>
        <v>Aug</v>
      </c>
      <c r="M1645" s="12">
        <f>(N1645/86400)+25569+(-6/24)</f>
        <v>41146.574212962965</v>
      </c>
      <c r="N1645">
        <v>1345924012</v>
      </c>
      <c r="O1645" t="b">
        <v>0</v>
      </c>
      <c r="P1645">
        <v>37</v>
      </c>
      <c r="Q1645" t="b">
        <v>1</v>
      </c>
      <c r="R1645" t="s">
        <v>8292</v>
      </c>
      <c r="S1645" s="6">
        <f>F1645/E1645</f>
        <v>1.2470000000000001</v>
      </c>
      <c r="T1645" s="7">
        <f>F1645/P1645</f>
        <v>168.51351351351352</v>
      </c>
      <c r="U1645" t="s">
        <v>8324</v>
      </c>
      <c r="V1645" t="s">
        <v>8345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 s="3">
        <f t="shared" si="50"/>
        <v>-950</v>
      </c>
      <c r="E1646">
        <v>10000</v>
      </c>
      <c r="F1646">
        <v>10950</v>
      </c>
      <c r="G1646" t="s">
        <v>8219</v>
      </c>
      <c r="H1646" t="s">
        <v>8224</v>
      </c>
      <c r="I1646" t="s">
        <v>8246</v>
      </c>
      <c r="J1646" s="12">
        <f>(K1646/86400)+25569+(-6/24)</f>
        <v>41234.851388888885</v>
      </c>
      <c r="K1646">
        <v>1353551160</v>
      </c>
      <c r="L1646" t="str">
        <f t="shared" si="51"/>
        <v>Sep</v>
      </c>
      <c r="M1646" s="12">
        <f>(N1646/86400)+25569+(-6/24)</f>
        <v>41174.80972222222</v>
      </c>
      <c r="N1646">
        <v>1348363560</v>
      </c>
      <c r="O1646" t="b">
        <v>0</v>
      </c>
      <c r="P1646">
        <v>128</v>
      </c>
      <c r="Q1646" t="b">
        <v>1</v>
      </c>
      <c r="R1646" t="s">
        <v>8292</v>
      </c>
      <c r="S1646" s="6">
        <f>F1646/E1646</f>
        <v>1.095</v>
      </c>
      <c r="T1646" s="7">
        <f>F1646/P1646</f>
        <v>85.546875</v>
      </c>
      <c r="U1646" t="s">
        <v>8324</v>
      </c>
      <c r="V1646" t="s">
        <v>8345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 s="3">
        <f t="shared" si="50"/>
        <v>-540</v>
      </c>
      <c r="E1647">
        <v>5000</v>
      </c>
      <c r="F1647">
        <v>5540</v>
      </c>
      <c r="G1647" t="s">
        <v>8219</v>
      </c>
      <c r="H1647" t="s">
        <v>8224</v>
      </c>
      <c r="I1647" t="s">
        <v>8246</v>
      </c>
      <c r="J1647" s="12">
        <f>(K1647/86400)+25569+(-6/24)</f>
        <v>41535.367361111115</v>
      </c>
      <c r="K1647">
        <v>1379515740</v>
      </c>
      <c r="L1647" t="str">
        <f t="shared" si="51"/>
        <v>Sep</v>
      </c>
      <c r="M1647" s="12">
        <f>(N1647/86400)+25569+(-6/24)</f>
        <v>41521.367361111115</v>
      </c>
      <c r="N1647">
        <v>1378306140</v>
      </c>
      <c r="O1647" t="b">
        <v>0</v>
      </c>
      <c r="P1647">
        <v>10</v>
      </c>
      <c r="Q1647" t="b">
        <v>1</v>
      </c>
      <c r="R1647" t="s">
        <v>8292</v>
      </c>
      <c r="S1647" s="6">
        <f>F1647/E1647</f>
        <v>1.1080000000000001</v>
      </c>
      <c r="T1647" s="7">
        <f>F1647/P1647</f>
        <v>554</v>
      </c>
      <c r="U1647" t="s">
        <v>8324</v>
      </c>
      <c r="V1647" t="s">
        <v>8345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 s="3">
        <f t="shared" si="50"/>
        <v>-204</v>
      </c>
      <c r="E1648">
        <v>2000</v>
      </c>
      <c r="F1648">
        <v>2204</v>
      </c>
      <c r="G1648" t="s">
        <v>8219</v>
      </c>
      <c r="H1648" t="s">
        <v>8225</v>
      </c>
      <c r="I1648" t="s">
        <v>8247</v>
      </c>
      <c r="J1648" s="12">
        <f>(K1648/86400)+25569+(-6/24)</f>
        <v>41865.507638888885</v>
      </c>
      <c r="K1648">
        <v>1408039860</v>
      </c>
      <c r="L1648" t="str">
        <f t="shared" si="51"/>
        <v>Jul</v>
      </c>
      <c r="M1648" s="12">
        <f>(N1648/86400)+25569+(-6/24)</f>
        <v>41833.200266203705</v>
      </c>
      <c r="N1648">
        <v>1405248503</v>
      </c>
      <c r="O1648" t="b">
        <v>0</v>
      </c>
      <c r="P1648">
        <v>83</v>
      </c>
      <c r="Q1648" t="b">
        <v>1</v>
      </c>
      <c r="R1648" t="s">
        <v>8292</v>
      </c>
      <c r="S1648" s="6">
        <f>F1648/E1648</f>
        <v>1.1020000000000001</v>
      </c>
      <c r="T1648" s="7">
        <f>F1648/P1648</f>
        <v>26.554216867469879</v>
      </c>
      <c r="U1648" t="s">
        <v>8324</v>
      </c>
      <c r="V1648" t="s">
        <v>8345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 s="3">
        <f t="shared" si="50"/>
        <v>-236</v>
      </c>
      <c r="E1649">
        <v>5000</v>
      </c>
      <c r="F1649">
        <v>5236</v>
      </c>
      <c r="G1649" t="s">
        <v>8219</v>
      </c>
      <c r="H1649" t="s">
        <v>8224</v>
      </c>
      <c r="I1649" t="s">
        <v>8246</v>
      </c>
      <c r="J1649" s="12">
        <f>(K1649/86400)+25569+(-6/24)</f>
        <v>41069.159456018519</v>
      </c>
      <c r="K1649">
        <v>1339235377</v>
      </c>
      <c r="L1649" t="str">
        <f t="shared" si="51"/>
        <v>May</v>
      </c>
      <c r="M1649" s="12">
        <f>(N1649/86400)+25569+(-6/24)</f>
        <v>41039.159456018519</v>
      </c>
      <c r="N1649">
        <v>1336643377</v>
      </c>
      <c r="O1649" t="b">
        <v>0</v>
      </c>
      <c r="P1649">
        <v>46</v>
      </c>
      <c r="Q1649" t="b">
        <v>1</v>
      </c>
      <c r="R1649" t="s">
        <v>8292</v>
      </c>
      <c r="S1649" s="6">
        <f>F1649/E1649</f>
        <v>1.0471999999999999</v>
      </c>
      <c r="T1649" s="7">
        <f>F1649/P1649</f>
        <v>113.82608695652173</v>
      </c>
      <c r="U1649" t="s">
        <v>8324</v>
      </c>
      <c r="V1649" t="s">
        <v>8345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 s="3">
        <f t="shared" si="50"/>
        <v>-581</v>
      </c>
      <c r="E1650">
        <v>2300</v>
      </c>
      <c r="F1650">
        <v>2881</v>
      </c>
      <c r="G1650" t="s">
        <v>8219</v>
      </c>
      <c r="H1650" t="s">
        <v>8224</v>
      </c>
      <c r="I1650" t="s">
        <v>8246</v>
      </c>
      <c r="J1650" s="12">
        <f>(K1650/86400)+25569+(-6/24)</f>
        <v>40622.412986111114</v>
      </c>
      <c r="K1650">
        <v>1300636482</v>
      </c>
      <c r="L1650" t="str">
        <f t="shared" si="51"/>
        <v>Feb</v>
      </c>
      <c r="M1650" s="12">
        <f>(N1650/86400)+25569+(-6/24)</f>
        <v>40592.454652777778</v>
      </c>
      <c r="N1650">
        <v>1298048082</v>
      </c>
      <c r="O1650" t="b">
        <v>0</v>
      </c>
      <c r="P1650">
        <v>90</v>
      </c>
      <c r="Q1650" t="b">
        <v>1</v>
      </c>
      <c r="R1650" t="s">
        <v>8292</v>
      </c>
      <c r="S1650" s="6">
        <f>F1650/E1650</f>
        <v>1.2526086956521738</v>
      </c>
      <c r="T1650" s="7">
        <f>F1650/P1650</f>
        <v>32.011111111111113</v>
      </c>
      <c r="U1650" t="s">
        <v>8324</v>
      </c>
      <c r="V1650" t="s">
        <v>8345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 s="3">
        <f t="shared" si="50"/>
        <v>-22.329999999999927</v>
      </c>
      <c r="E1651">
        <v>3800</v>
      </c>
      <c r="F1651">
        <v>3822.33</v>
      </c>
      <c r="G1651" t="s">
        <v>8219</v>
      </c>
      <c r="H1651" t="s">
        <v>8224</v>
      </c>
      <c r="I1651" t="s">
        <v>8246</v>
      </c>
      <c r="J1651" s="12">
        <f>(K1651/86400)+25569+(-6/24)</f>
        <v>41782.434664351851</v>
      </c>
      <c r="K1651">
        <v>1400862355</v>
      </c>
      <c r="L1651" t="str">
        <f t="shared" si="51"/>
        <v>Apr</v>
      </c>
      <c r="M1651" s="12">
        <f>(N1651/86400)+25569+(-6/24)</f>
        <v>41737.434664351851</v>
      </c>
      <c r="N1651">
        <v>1396974355</v>
      </c>
      <c r="O1651" t="b">
        <v>0</v>
      </c>
      <c r="P1651">
        <v>81</v>
      </c>
      <c r="Q1651" t="b">
        <v>1</v>
      </c>
      <c r="R1651" t="s">
        <v>8292</v>
      </c>
      <c r="S1651" s="6">
        <f>F1651/E1651</f>
        <v>1.0058763157894737</v>
      </c>
      <c r="T1651" s="7">
        <f>F1651/P1651</f>
        <v>47.189259259259259</v>
      </c>
      <c r="U1651" t="s">
        <v>8324</v>
      </c>
      <c r="V1651" t="s">
        <v>8345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 s="3">
        <f t="shared" si="50"/>
        <v>-831</v>
      </c>
      <c r="E1652">
        <v>2000</v>
      </c>
      <c r="F1652">
        <v>2831</v>
      </c>
      <c r="G1652" t="s">
        <v>8219</v>
      </c>
      <c r="H1652" t="s">
        <v>8224</v>
      </c>
      <c r="I1652" t="s">
        <v>8246</v>
      </c>
      <c r="J1652" s="12">
        <f>(K1652/86400)+25569+(-6/24)</f>
        <v>41556.185613425929</v>
      </c>
      <c r="K1652">
        <v>1381314437</v>
      </c>
      <c r="L1652" t="str">
        <f t="shared" si="51"/>
        <v>Sep</v>
      </c>
      <c r="M1652" s="12">
        <f>(N1652/86400)+25569+(-6/24)</f>
        <v>41526.185613425929</v>
      </c>
      <c r="N1652">
        <v>1378722437</v>
      </c>
      <c r="O1652" t="b">
        <v>0</v>
      </c>
      <c r="P1652">
        <v>32</v>
      </c>
      <c r="Q1652" t="b">
        <v>1</v>
      </c>
      <c r="R1652" t="s">
        <v>8292</v>
      </c>
      <c r="S1652" s="6">
        <f>F1652/E1652</f>
        <v>1.4155</v>
      </c>
      <c r="T1652" s="7">
        <f>F1652/P1652</f>
        <v>88.46875</v>
      </c>
      <c r="U1652" t="s">
        <v>8324</v>
      </c>
      <c r="V1652" t="s">
        <v>8345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 s="3">
        <f t="shared" si="50"/>
        <v>-15</v>
      </c>
      <c r="E1653">
        <v>2000</v>
      </c>
      <c r="F1653">
        <v>2015</v>
      </c>
      <c r="G1653" t="s">
        <v>8219</v>
      </c>
      <c r="H1653" t="s">
        <v>8224</v>
      </c>
      <c r="I1653" t="s">
        <v>8246</v>
      </c>
      <c r="J1653" s="12">
        <f>(K1653/86400)+25569+(-6/24)</f>
        <v>40659.040972222225</v>
      </c>
      <c r="K1653">
        <v>1303801140</v>
      </c>
      <c r="L1653" t="str">
        <f t="shared" si="51"/>
        <v>Mar</v>
      </c>
      <c r="M1653" s="12">
        <f>(N1653/86400)+25569+(-6/24)</f>
        <v>40625.650694444441</v>
      </c>
      <c r="N1653">
        <v>1300916220</v>
      </c>
      <c r="O1653" t="b">
        <v>0</v>
      </c>
      <c r="P1653">
        <v>20</v>
      </c>
      <c r="Q1653" t="b">
        <v>1</v>
      </c>
      <c r="R1653" t="s">
        <v>8292</v>
      </c>
      <c r="S1653" s="6">
        <f>F1653/E1653</f>
        <v>1.0075000000000001</v>
      </c>
      <c r="T1653" s="7">
        <f>F1653/P1653</f>
        <v>100.75</v>
      </c>
      <c r="U1653" t="s">
        <v>8324</v>
      </c>
      <c r="V1653" t="s">
        <v>8345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 s="3">
        <f t="shared" si="50"/>
        <v>-30</v>
      </c>
      <c r="E1654">
        <v>4500</v>
      </c>
      <c r="F1654">
        <v>4530</v>
      </c>
      <c r="G1654" t="s">
        <v>8219</v>
      </c>
      <c r="H1654" t="s">
        <v>8224</v>
      </c>
      <c r="I1654" t="s">
        <v>8246</v>
      </c>
      <c r="J1654" s="12">
        <f>(K1654/86400)+25569+(-6/24)</f>
        <v>41602.284641203703</v>
      </c>
      <c r="K1654">
        <v>1385297393</v>
      </c>
      <c r="L1654" t="str">
        <f t="shared" si="51"/>
        <v>Oct</v>
      </c>
      <c r="M1654" s="12">
        <f>(N1654/86400)+25569+(-6/24)</f>
        <v>41572.242974537039</v>
      </c>
      <c r="N1654">
        <v>1382701793</v>
      </c>
      <c r="O1654" t="b">
        <v>0</v>
      </c>
      <c r="P1654">
        <v>70</v>
      </c>
      <c r="Q1654" t="b">
        <v>1</v>
      </c>
      <c r="R1654" t="s">
        <v>8292</v>
      </c>
      <c r="S1654" s="6">
        <f>F1654/E1654</f>
        <v>1.0066666666666666</v>
      </c>
      <c r="T1654" s="7">
        <f>F1654/P1654</f>
        <v>64.714285714285708</v>
      </c>
      <c r="U1654" t="s">
        <v>8324</v>
      </c>
      <c r="V1654" t="s">
        <v>8345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 s="3">
        <f t="shared" si="50"/>
        <v>-3711.5200000000004</v>
      </c>
      <c r="E1655">
        <v>5000</v>
      </c>
      <c r="F1655">
        <v>8711.52</v>
      </c>
      <c r="G1655" t="s">
        <v>8219</v>
      </c>
      <c r="H1655" t="s">
        <v>8224</v>
      </c>
      <c r="I1655" t="s">
        <v>8246</v>
      </c>
      <c r="J1655" s="12">
        <f>(K1655/86400)+25569+(-6/24)</f>
        <v>40657.584444444445</v>
      </c>
      <c r="K1655">
        <v>1303675296</v>
      </c>
      <c r="L1655" t="str">
        <f t="shared" si="51"/>
        <v>Mar</v>
      </c>
      <c r="M1655" s="12">
        <f>(N1655/86400)+25569+(-6/24)</f>
        <v>40626.584444444445</v>
      </c>
      <c r="N1655">
        <v>1300996896</v>
      </c>
      <c r="O1655" t="b">
        <v>0</v>
      </c>
      <c r="P1655">
        <v>168</v>
      </c>
      <c r="Q1655" t="b">
        <v>1</v>
      </c>
      <c r="R1655" t="s">
        <v>8292</v>
      </c>
      <c r="S1655" s="6">
        <f>F1655/E1655</f>
        <v>1.7423040000000001</v>
      </c>
      <c r="T1655" s="7">
        <f>F1655/P1655</f>
        <v>51.854285714285716</v>
      </c>
      <c r="U1655" t="s">
        <v>8324</v>
      </c>
      <c r="V1655" t="s">
        <v>8345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 s="3">
        <f t="shared" si="50"/>
        <v>-219</v>
      </c>
      <c r="E1656">
        <v>1100</v>
      </c>
      <c r="F1656">
        <v>1319</v>
      </c>
      <c r="G1656" t="s">
        <v>8219</v>
      </c>
      <c r="H1656" t="s">
        <v>8224</v>
      </c>
      <c r="I1656" t="s">
        <v>8246</v>
      </c>
      <c r="J1656" s="12">
        <f>(K1656/86400)+25569+(-6/24)</f>
        <v>41017.640740740739</v>
      </c>
      <c r="K1656">
        <v>1334784160</v>
      </c>
      <c r="L1656" t="str">
        <f t="shared" si="51"/>
        <v>Mar</v>
      </c>
      <c r="M1656" s="12">
        <f>(N1656/86400)+25569+(-6/24)</f>
        <v>40987.640740740739</v>
      </c>
      <c r="N1656">
        <v>1332192160</v>
      </c>
      <c r="O1656" t="b">
        <v>0</v>
      </c>
      <c r="P1656">
        <v>34</v>
      </c>
      <c r="Q1656" t="b">
        <v>1</v>
      </c>
      <c r="R1656" t="s">
        <v>8292</v>
      </c>
      <c r="S1656" s="6">
        <f>F1656/E1656</f>
        <v>1.199090909090909</v>
      </c>
      <c r="T1656" s="7">
        <f>F1656/P1656</f>
        <v>38.794117647058826</v>
      </c>
      <c r="U1656" t="s">
        <v>8324</v>
      </c>
      <c r="V1656" t="s">
        <v>8345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 s="3">
        <f t="shared" si="50"/>
        <v>-643</v>
      </c>
      <c r="E1657">
        <v>1500</v>
      </c>
      <c r="F1657">
        <v>2143</v>
      </c>
      <c r="G1657" t="s">
        <v>8219</v>
      </c>
      <c r="H1657" t="s">
        <v>8224</v>
      </c>
      <c r="I1657" t="s">
        <v>8246</v>
      </c>
      <c r="J1657" s="12">
        <f>(K1657/86400)+25569+(-6/24)</f>
        <v>41004.500231481477</v>
      </c>
      <c r="K1657">
        <v>1333648820</v>
      </c>
      <c r="L1657" t="str">
        <f t="shared" si="51"/>
        <v>Mar</v>
      </c>
      <c r="M1657" s="12">
        <f>(N1657/86400)+25569+(-6/24)</f>
        <v>40974.541898148149</v>
      </c>
      <c r="N1657">
        <v>1331060420</v>
      </c>
      <c r="O1657" t="b">
        <v>0</v>
      </c>
      <c r="P1657">
        <v>48</v>
      </c>
      <c r="Q1657" t="b">
        <v>1</v>
      </c>
      <c r="R1657" t="s">
        <v>8292</v>
      </c>
      <c r="S1657" s="6">
        <f>F1657/E1657</f>
        <v>1.4286666666666668</v>
      </c>
      <c r="T1657" s="7">
        <f>F1657/P1657</f>
        <v>44.645833333333336</v>
      </c>
      <c r="U1657" t="s">
        <v>8324</v>
      </c>
      <c r="V1657" t="s">
        <v>8345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 s="3">
        <f t="shared" si="50"/>
        <v>-25.119999999999891</v>
      </c>
      <c r="E1658">
        <v>7500</v>
      </c>
      <c r="F1658">
        <v>7525.12</v>
      </c>
      <c r="G1658" t="s">
        <v>8219</v>
      </c>
      <c r="H1658" t="s">
        <v>8224</v>
      </c>
      <c r="I1658" t="s">
        <v>8246</v>
      </c>
      <c r="J1658" s="12">
        <f>(K1658/86400)+25569+(-6/24)</f>
        <v>41256.678842592592</v>
      </c>
      <c r="K1658">
        <v>1355437052</v>
      </c>
      <c r="L1658" t="str">
        <f t="shared" si="51"/>
        <v>Nov</v>
      </c>
      <c r="M1658" s="12">
        <f>(N1658/86400)+25569+(-6/24)</f>
        <v>41226.678842592592</v>
      </c>
      <c r="N1658">
        <v>1352845052</v>
      </c>
      <c r="O1658" t="b">
        <v>0</v>
      </c>
      <c r="P1658">
        <v>48</v>
      </c>
      <c r="Q1658" t="b">
        <v>1</v>
      </c>
      <c r="R1658" t="s">
        <v>8292</v>
      </c>
      <c r="S1658" s="6">
        <f>F1658/E1658</f>
        <v>1.0033493333333334</v>
      </c>
      <c r="T1658" s="7">
        <f>F1658/P1658</f>
        <v>156.77333333333334</v>
      </c>
      <c r="U1658" t="s">
        <v>8324</v>
      </c>
      <c r="V1658" t="s">
        <v>8345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 s="3">
        <f t="shared" si="50"/>
        <v>-1233.4500000000007</v>
      </c>
      <c r="E1659">
        <v>25000</v>
      </c>
      <c r="F1659">
        <v>26233.45</v>
      </c>
      <c r="G1659" t="s">
        <v>8219</v>
      </c>
      <c r="H1659" t="s">
        <v>8224</v>
      </c>
      <c r="I1659" t="s">
        <v>8246</v>
      </c>
      <c r="J1659" s="12">
        <f>(K1659/86400)+25569+(-6/24)</f>
        <v>41053.532037037039</v>
      </c>
      <c r="K1659">
        <v>1337885168</v>
      </c>
      <c r="L1659" t="str">
        <f t="shared" si="51"/>
        <v>Apr</v>
      </c>
      <c r="M1659" s="12">
        <f>(N1659/86400)+25569+(-6/24)</f>
        <v>41023.532037037039</v>
      </c>
      <c r="N1659">
        <v>1335293168</v>
      </c>
      <c r="O1659" t="b">
        <v>0</v>
      </c>
      <c r="P1659">
        <v>221</v>
      </c>
      <c r="Q1659" t="b">
        <v>1</v>
      </c>
      <c r="R1659" t="s">
        <v>8292</v>
      </c>
      <c r="S1659" s="6">
        <f>F1659/E1659</f>
        <v>1.0493380000000001</v>
      </c>
      <c r="T1659" s="7">
        <f>F1659/P1659</f>
        <v>118.70339366515837</v>
      </c>
      <c r="U1659" t="s">
        <v>8324</v>
      </c>
      <c r="V1659" t="s">
        <v>8345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 s="3">
        <f t="shared" si="50"/>
        <v>-1934</v>
      </c>
      <c r="E1660">
        <v>6000</v>
      </c>
      <c r="F1660">
        <v>7934</v>
      </c>
      <c r="G1660" t="s">
        <v>8219</v>
      </c>
      <c r="H1660" t="s">
        <v>8224</v>
      </c>
      <c r="I1660" t="s">
        <v>8246</v>
      </c>
      <c r="J1660" s="12">
        <f>(K1660/86400)+25569+(-6/24)</f>
        <v>41261.347222222219</v>
      </c>
      <c r="K1660">
        <v>1355840400</v>
      </c>
      <c r="L1660" t="str">
        <f t="shared" si="51"/>
        <v>Nov</v>
      </c>
      <c r="M1660" s="12">
        <f>(N1660/86400)+25569+(-6/24)</f>
        <v>41222.97184027778</v>
      </c>
      <c r="N1660">
        <v>1352524767</v>
      </c>
      <c r="O1660" t="b">
        <v>0</v>
      </c>
      <c r="P1660">
        <v>107</v>
      </c>
      <c r="Q1660" t="b">
        <v>1</v>
      </c>
      <c r="R1660" t="s">
        <v>8292</v>
      </c>
      <c r="S1660" s="6">
        <f>F1660/E1660</f>
        <v>1.3223333333333334</v>
      </c>
      <c r="T1660" s="7">
        <f>F1660/P1660</f>
        <v>74.149532710280369</v>
      </c>
      <c r="U1660" t="s">
        <v>8324</v>
      </c>
      <c r="V1660" t="s">
        <v>8345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 s="3">
        <f t="shared" si="50"/>
        <v>-64</v>
      </c>
      <c r="E1661">
        <v>500</v>
      </c>
      <c r="F1661">
        <v>564</v>
      </c>
      <c r="G1661" t="s">
        <v>8219</v>
      </c>
      <c r="H1661" t="s">
        <v>8225</v>
      </c>
      <c r="I1661" t="s">
        <v>8247</v>
      </c>
      <c r="J1661" s="12">
        <f>(K1661/86400)+25569+(-6/24)</f>
        <v>41625.25</v>
      </c>
      <c r="K1661">
        <v>1387281600</v>
      </c>
      <c r="L1661" t="str">
        <f t="shared" si="51"/>
        <v>Nov</v>
      </c>
      <c r="M1661" s="12">
        <f>(N1661/86400)+25569+(-6/24)</f>
        <v>41596.663437499999</v>
      </c>
      <c r="N1661">
        <v>1384811721</v>
      </c>
      <c r="O1661" t="b">
        <v>0</v>
      </c>
      <c r="P1661">
        <v>45</v>
      </c>
      <c r="Q1661" t="b">
        <v>1</v>
      </c>
      <c r="R1661" t="s">
        <v>8292</v>
      </c>
      <c r="S1661" s="6">
        <f>F1661/E1661</f>
        <v>1.1279999999999999</v>
      </c>
      <c r="T1661" s="7">
        <f>F1661/P1661</f>
        <v>12.533333333333333</v>
      </c>
      <c r="U1661" t="s">
        <v>8324</v>
      </c>
      <c r="V1661" t="s">
        <v>8345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 s="3">
        <f t="shared" si="50"/>
        <v>-923</v>
      </c>
      <c r="E1662">
        <v>80</v>
      </c>
      <c r="F1662">
        <v>1003</v>
      </c>
      <c r="G1662" t="s">
        <v>8219</v>
      </c>
      <c r="H1662" t="s">
        <v>8237</v>
      </c>
      <c r="I1662" t="s">
        <v>8249</v>
      </c>
      <c r="J1662" s="12">
        <f>(K1662/86400)+25569+(-6/24)</f>
        <v>42490.665972222225</v>
      </c>
      <c r="K1662">
        <v>1462053540</v>
      </c>
      <c r="L1662" t="str">
        <f t="shared" si="51"/>
        <v>Mar</v>
      </c>
      <c r="M1662" s="12">
        <f>(N1662/86400)+25569+(-6/24)</f>
        <v>42459.443865740745</v>
      </c>
      <c r="N1662">
        <v>1459355950</v>
      </c>
      <c r="O1662" t="b">
        <v>0</v>
      </c>
      <c r="P1662">
        <v>36</v>
      </c>
      <c r="Q1662" t="b">
        <v>1</v>
      </c>
      <c r="R1662" t="s">
        <v>8292</v>
      </c>
      <c r="S1662" s="6">
        <f>F1662/E1662</f>
        <v>12.5375</v>
      </c>
      <c r="T1662" s="7">
        <f>F1662/P1662</f>
        <v>27.861111111111111</v>
      </c>
      <c r="U1662" t="s">
        <v>8324</v>
      </c>
      <c r="V1662" t="s">
        <v>8345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 s="3">
        <f t="shared" si="50"/>
        <v>-198</v>
      </c>
      <c r="E1663">
        <v>7900</v>
      </c>
      <c r="F1663">
        <v>8098</v>
      </c>
      <c r="G1663" t="s">
        <v>8219</v>
      </c>
      <c r="H1663" t="s">
        <v>8239</v>
      </c>
      <c r="I1663" t="s">
        <v>8249</v>
      </c>
      <c r="J1663" s="12">
        <f>(K1663/86400)+25569+(-6/24)</f>
        <v>42386.625</v>
      </c>
      <c r="K1663">
        <v>1453064400</v>
      </c>
      <c r="L1663" t="str">
        <f t="shared" si="51"/>
        <v>Dec</v>
      </c>
      <c r="M1663" s="12">
        <f>(N1663/86400)+25569+(-6/24)</f>
        <v>42343.748043981483</v>
      </c>
      <c r="N1663">
        <v>1449359831</v>
      </c>
      <c r="O1663" t="b">
        <v>0</v>
      </c>
      <c r="P1663">
        <v>101</v>
      </c>
      <c r="Q1663" t="b">
        <v>1</v>
      </c>
      <c r="R1663" t="s">
        <v>8292</v>
      </c>
      <c r="S1663" s="6">
        <f>F1663/E1663</f>
        <v>1.0250632911392406</v>
      </c>
      <c r="T1663" s="7">
        <f>F1663/P1663</f>
        <v>80.178217821782184</v>
      </c>
      <c r="U1663" t="s">
        <v>8324</v>
      </c>
      <c r="V1663" t="s">
        <v>8345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 s="3">
        <f t="shared" si="50"/>
        <v>-211</v>
      </c>
      <c r="E1664">
        <v>8000</v>
      </c>
      <c r="F1664">
        <v>8211</v>
      </c>
      <c r="G1664" t="s">
        <v>8219</v>
      </c>
      <c r="H1664" t="s">
        <v>8224</v>
      </c>
      <c r="I1664" t="s">
        <v>8246</v>
      </c>
      <c r="J1664" s="12">
        <f>(K1664/86400)+25569+(-6/24)</f>
        <v>40907.99</v>
      </c>
      <c r="K1664">
        <v>1325310336</v>
      </c>
      <c r="L1664" t="str">
        <f t="shared" si="51"/>
        <v>Oct</v>
      </c>
      <c r="M1664" s="12">
        <f>(N1664/86400)+25569+(-6/24)</f>
        <v>40847.948333333334</v>
      </c>
      <c r="N1664">
        <v>1320122736</v>
      </c>
      <c r="O1664" t="b">
        <v>0</v>
      </c>
      <c r="P1664">
        <v>62</v>
      </c>
      <c r="Q1664" t="b">
        <v>1</v>
      </c>
      <c r="R1664" t="s">
        <v>8292</v>
      </c>
      <c r="S1664" s="6">
        <f>F1664/E1664</f>
        <v>1.026375</v>
      </c>
      <c r="T1664" s="7">
        <f>F1664/P1664</f>
        <v>132.43548387096774</v>
      </c>
      <c r="U1664" t="s">
        <v>8324</v>
      </c>
      <c r="V1664" t="s">
        <v>8345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 s="3">
        <f t="shared" si="50"/>
        <v>-80</v>
      </c>
      <c r="E1665">
        <v>1000</v>
      </c>
      <c r="F1665">
        <v>1080</v>
      </c>
      <c r="G1665" t="s">
        <v>8219</v>
      </c>
      <c r="H1665" t="s">
        <v>8224</v>
      </c>
      <c r="I1665" t="s">
        <v>8246</v>
      </c>
      <c r="J1665" s="12">
        <f>(K1665/86400)+25569+(-6/24)</f>
        <v>42035.77207175926</v>
      </c>
      <c r="K1665">
        <v>1422750707</v>
      </c>
      <c r="L1665" t="str">
        <f t="shared" si="51"/>
        <v>Jan</v>
      </c>
      <c r="M1665" s="12">
        <f>(N1665/86400)+25569+(-6/24)</f>
        <v>42005.77207175926</v>
      </c>
      <c r="N1665">
        <v>1420158707</v>
      </c>
      <c r="O1665" t="b">
        <v>0</v>
      </c>
      <c r="P1665">
        <v>32</v>
      </c>
      <c r="Q1665" t="b">
        <v>1</v>
      </c>
      <c r="R1665" t="s">
        <v>8292</v>
      </c>
      <c r="S1665" s="6">
        <f>F1665/E1665</f>
        <v>1.08</v>
      </c>
      <c r="T1665" s="7">
        <f>F1665/P1665</f>
        <v>33.75</v>
      </c>
      <c r="U1665" t="s">
        <v>8324</v>
      </c>
      <c r="V1665" t="s">
        <v>8345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 s="3">
        <f t="shared" si="50"/>
        <v>-560.2199999999998</v>
      </c>
      <c r="E1666">
        <v>2500</v>
      </c>
      <c r="F1666">
        <v>3060.22</v>
      </c>
      <c r="G1666" t="s">
        <v>8219</v>
      </c>
      <c r="H1666" t="s">
        <v>8224</v>
      </c>
      <c r="I1666" t="s">
        <v>8246</v>
      </c>
      <c r="J1666" s="12">
        <f>(K1666/86400)+25569+(-6/24)</f>
        <v>40983.915972222225</v>
      </c>
      <c r="K1666">
        <v>1331870340</v>
      </c>
      <c r="L1666" t="str">
        <f t="shared" si="51"/>
        <v>Jan</v>
      </c>
      <c r="M1666" s="12">
        <f>(N1666/86400)+25569+(-6/24)</f>
        <v>40939.511782407411</v>
      </c>
      <c r="N1666">
        <v>1328033818</v>
      </c>
      <c r="O1666" t="b">
        <v>0</v>
      </c>
      <c r="P1666">
        <v>89</v>
      </c>
      <c r="Q1666" t="b">
        <v>1</v>
      </c>
      <c r="R1666" t="s">
        <v>8292</v>
      </c>
      <c r="S1666" s="6">
        <f>F1666/E1666</f>
        <v>1.2240879999999998</v>
      </c>
      <c r="T1666" s="7">
        <f>F1666/P1666</f>
        <v>34.384494382022467</v>
      </c>
      <c r="U1666" t="s">
        <v>8324</v>
      </c>
      <c r="V1666" t="s">
        <v>8345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 s="3">
        <f t="shared" ref="D1667:D1730" si="52">E1667-F1667</f>
        <v>-681</v>
      </c>
      <c r="E1667">
        <v>3500</v>
      </c>
      <c r="F1667">
        <v>4181</v>
      </c>
      <c r="G1667" t="s">
        <v>8219</v>
      </c>
      <c r="H1667" t="s">
        <v>8224</v>
      </c>
      <c r="I1667" t="s">
        <v>8246</v>
      </c>
      <c r="J1667" s="12">
        <f>(K1667/86400)+25569+(-6/24)</f>
        <v>40595.875</v>
      </c>
      <c r="K1667">
        <v>1298343600</v>
      </c>
      <c r="L1667" t="str">
        <f t="shared" ref="L1667:L1730" si="53">TEXT(M1667,"mmm")</f>
        <v>Jan</v>
      </c>
      <c r="M1667" s="12">
        <f>(N1667/86400)+25569+(-6/24)</f>
        <v>40564.399456018517</v>
      </c>
      <c r="N1667">
        <v>1295624113</v>
      </c>
      <c r="O1667" t="b">
        <v>0</v>
      </c>
      <c r="P1667">
        <v>93</v>
      </c>
      <c r="Q1667" t="b">
        <v>1</v>
      </c>
      <c r="R1667" t="s">
        <v>8292</v>
      </c>
      <c r="S1667" s="6">
        <f>F1667/E1667</f>
        <v>1.1945714285714286</v>
      </c>
      <c r="T1667" s="7">
        <f>F1667/P1667</f>
        <v>44.956989247311824</v>
      </c>
      <c r="U1667" t="s">
        <v>8324</v>
      </c>
      <c r="V1667" t="s">
        <v>8345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 s="3">
        <f t="shared" si="52"/>
        <v>-1522</v>
      </c>
      <c r="E1668">
        <v>2500</v>
      </c>
      <c r="F1668">
        <v>4022</v>
      </c>
      <c r="G1668" t="s">
        <v>8219</v>
      </c>
      <c r="H1668" t="s">
        <v>8224</v>
      </c>
      <c r="I1668" t="s">
        <v>8246</v>
      </c>
      <c r="J1668" s="12">
        <f>(K1668/86400)+25569+(-6/24)</f>
        <v>41360.961493055554</v>
      </c>
      <c r="K1668">
        <v>1364447073</v>
      </c>
      <c r="L1668" t="str">
        <f t="shared" si="53"/>
        <v>Feb</v>
      </c>
      <c r="M1668" s="12">
        <f>(N1668/86400)+25569+(-6/24)</f>
        <v>41331.003159722226</v>
      </c>
      <c r="N1668">
        <v>1361858673</v>
      </c>
      <c r="O1668" t="b">
        <v>0</v>
      </c>
      <c r="P1668">
        <v>98</v>
      </c>
      <c r="Q1668" t="b">
        <v>1</v>
      </c>
      <c r="R1668" t="s">
        <v>8292</v>
      </c>
      <c r="S1668" s="6">
        <f>F1668/E1668</f>
        <v>1.6088</v>
      </c>
      <c r="T1668" s="7">
        <f>F1668/P1668</f>
        <v>41.04081632653061</v>
      </c>
      <c r="U1668" t="s">
        <v>8324</v>
      </c>
      <c r="V1668" t="s">
        <v>8345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 s="3">
        <f t="shared" si="52"/>
        <v>-913</v>
      </c>
      <c r="E1669">
        <v>3400</v>
      </c>
      <c r="F1669">
        <v>4313</v>
      </c>
      <c r="G1669" t="s">
        <v>8219</v>
      </c>
      <c r="H1669" t="s">
        <v>8224</v>
      </c>
      <c r="I1669" t="s">
        <v>8246</v>
      </c>
      <c r="J1669" s="12">
        <f>(K1669/86400)+25569+(-6/24)</f>
        <v>41709.040972222225</v>
      </c>
      <c r="K1669">
        <v>1394521140</v>
      </c>
      <c r="L1669" t="str">
        <f t="shared" si="53"/>
        <v>Feb</v>
      </c>
      <c r="M1669" s="12">
        <f>(N1669/86400)+25569+(-6/24)</f>
        <v>41681.8205787037</v>
      </c>
      <c r="N1669">
        <v>1392169298</v>
      </c>
      <c r="O1669" t="b">
        <v>0</v>
      </c>
      <c r="P1669">
        <v>82</v>
      </c>
      <c r="Q1669" t="b">
        <v>1</v>
      </c>
      <c r="R1669" t="s">
        <v>8292</v>
      </c>
      <c r="S1669" s="6">
        <f>F1669/E1669</f>
        <v>1.2685294117647059</v>
      </c>
      <c r="T1669" s="7">
        <f>F1669/P1669</f>
        <v>52.597560975609753</v>
      </c>
      <c r="U1669" t="s">
        <v>8324</v>
      </c>
      <c r="V1669" t="s">
        <v>8345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 s="3">
        <f t="shared" si="52"/>
        <v>-211</v>
      </c>
      <c r="E1670">
        <v>8000</v>
      </c>
      <c r="F1670">
        <v>8211</v>
      </c>
      <c r="G1670" t="s">
        <v>8219</v>
      </c>
      <c r="H1670" t="s">
        <v>8224</v>
      </c>
      <c r="I1670" t="s">
        <v>8246</v>
      </c>
      <c r="J1670" s="12">
        <f>(K1670/86400)+25569+(-6/24)</f>
        <v>40874.941423611112</v>
      </c>
      <c r="K1670">
        <v>1322454939</v>
      </c>
      <c r="L1670" t="str">
        <f t="shared" si="53"/>
        <v>Oct</v>
      </c>
      <c r="M1670" s="12">
        <f>(N1670/86400)+25569+(-6/24)</f>
        <v>40844.899756944447</v>
      </c>
      <c r="N1670">
        <v>1319859339</v>
      </c>
      <c r="O1670" t="b">
        <v>0</v>
      </c>
      <c r="P1670">
        <v>116</v>
      </c>
      <c r="Q1670" t="b">
        <v>1</v>
      </c>
      <c r="R1670" t="s">
        <v>8292</v>
      </c>
      <c r="S1670" s="6">
        <f>F1670/E1670</f>
        <v>1.026375</v>
      </c>
      <c r="T1670" s="7">
        <f>F1670/P1670</f>
        <v>70.784482758620683</v>
      </c>
      <c r="U1670" t="s">
        <v>8324</v>
      </c>
      <c r="V1670" t="s">
        <v>8345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 s="3">
        <f t="shared" si="52"/>
        <v>-795</v>
      </c>
      <c r="E1671">
        <v>2000</v>
      </c>
      <c r="F1671">
        <v>2795</v>
      </c>
      <c r="G1671" t="s">
        <v>8219</v>
      </c>
      <c r="H1671" t="s">
        <v>8224</v>
      </c>
      <c r="I1671" t="s">
        <v>8246</v>
      </c>
      <c r="J1671" s="12">
        <f>(K1671/86400)+25569+(-6/24)</f>
        <v>42521.635138888887</v>
      </c>
      <c r="K1671">
        <v>1464729276</v>
      </c>
      <c r="L1671" t="str">
        <f t="shared" si="53"/>
        <v>Apr</v>
      </c>
      <c r="M1671" s="12">
        <f>(N1671/86400)+25569+(-6/24)</f>
        <v>42461.635138888887</v>
      </c>
      <c r="N1671">
        <v>1459545276</v>
      </c>
      <c r="O1671" t="b">
        <v>0</v>
      </c>
      <c r="P1671">
        <v>52</v>
      </c>
      <c r="Q1671" t="b">
        <v>1</v>
      </c>
      <c r="R1671" t="s">
        <v>8292</v>
      </c>
      <c r="S1671" s="6">
        <f>F1671/E1671</f>
        <v>1.3975</v>
      </c>
      <c r="T1671" s="7">
        <f>F1671/P1671</f>
        <v>53.75</v>
      </c>
      <c r="U1671" t="s">
        <v>8324</v>
      </c>
      <c r="V1671" t="s">
        <v>8345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 s="3">
        <f t="shared" si="52"/>
        <v>-26</v>
      </c>
      <c r="E1672">
        <v>1000</v>
      </c>
      <c r="F1672">
        <v>1026</v>
      </c>
      <c r="G1672" t="s">
        <v>8219</v>
      </c>
      <c r="H1672" t="s">
        <v>8224</v>
      </c>
      <c r="I1672" t="s">
        <v>8246</v>
      </c>
      <c r="J1672" s="12">
        <f>(K1672/86400)+25569+(-6/24)</f>
        <v>40363.916666666664</v>
      </c>
      <c r="K1672">
        <v>1278302400</v>
      </c>
      <c r="L1672" t="str">
        <f t="shared" si="53"/>
        <v>May</v>
      </c>
      <c r="M1672" s="12">
        <f>(N1672/86400)+25569+(-6/24)</f>
        <v>40313.680543981478</v>
      </c>
      <c r="N1672">
        <v>1273961999</v>
      </c>
      <c r="O1672" t="b">
        <v>0</v>
      </c>
      <c r="P1672">
        <v>23</v>
      </c>
      <c r="Q1672" t="b">
        <v>1</v>
      </c>
      <c r="R1672" t="s">
        <v>8292</v>
      </c>
      <c r="S1672" s="6">
        <f>F1672/E1672</f>
        <v>1.026</v>
      </c>
      <c r="T1672" s="7">
        <f>F1672/P1672</f>
        <v>44.608695652173914</v>
      </c>
      <c r="U1672" t="s">
        <v>8324</v>
      </c>
      <c r="V1672" t="s">
        <v>8345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 s="3">
        <f t="shared" si="52"/>
        <v>-13.470000000000027</v>
      </c>
      <c r="E1673">
        <v>2000</v>
      </c>
      <c r="F1673">
        <v>2013.47</v>
      </c>
      <c r="G1673" t="s">
        <v>8219</v>
      </c>
      <c r="H1673" t="s">
        <v>8224</v>
      </c>
      <c r="I1673" t="s">
        <v>8246</v>
      </c>
      <c r="J1673" s="12">
        <f>(K1673/86400)+25569+(-6/24)</f>
        <v>42583.29414351852</v>
      </c>
      <c r="K1673">
        <v>1470056614</v>
      </c>
      <c r="L1673" t="str">
        <f t="shared" si="53"/>
        <v>Jul</v>
      </c>
      <c r="M1673" s="12">
        <f>(N1673/86400)+25569+(-6/24)</f>
        <v>42553.29414351852</v>
      </c>
      <c r="N1673">
        <v>1467464614</v>
      </c>
      <c r="O1673" t="b">
        <v>0</v>
      </c>
      <c r="P1673">
        <v>77</v>
      </c>
      <c r="Q1673" t="b">
        <v>1</v>
      </c>
      <c r="R1673" t="s">
        <v>8292</v>
      </c>
      <c r="S1673" s="6">
        <f>F1673/E1673</f>
        <v>1.0067349999999999</v>
      </c>
      <c r="T1673" s="7">
        <f>F1673/P1673</f>
        <v>26.148961038961041</v>
      </c>
      <c r="U1673" t="s">
        <v>8324</v>
      </c>
      <c r="V1673" t="s">
        <v>8345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 s="3">
        <f t="shared" si="52"/>
        <v>-220</v>
      </c>
      <c r="E1674">
        <v>1700</v>
      </c>
      <c r="F1674">
        <v>1920</v>
      </c>
      <c r="G1674" t="s">
        <v>8219</v>
      </c>
      <c r="H1674" t="s">
        <v>8224</v>
      </c>
      <c r="I1674" t="s">
        <v>8246</v>
      </c>
      <c r="J1674" s="12">
        <f>(K1674/86400)+25569+(-6/24)</f>
        <v>41064.406597222223</v>
      </c>
      <c r="K1674">
        <v>1338824730</v>
      </c>
      <c r="L1674" t="str">
        <f t="shared" si="53"/>
        <v>May</v>
      </c>
      <c r="M1674" s="12">
        <f>(N1674/86400)+25569+(-6/24)</f>
        <v>41034.406597222223</v>
      </c>
      <c r="N1674">
        <v>1336232730</v>
      </c>
      <c r="O1674" t="b">
        <v>0</v>
      </c>
      <c r="P1674">
        <v>49</v>
      </c>
      <c r="Q1674" t="b">
        <v>1</v>
      </c>
      <c r="R1674" t="s">
        <v>8292</v>
      </c>
      <c r="S1674" s="6">
        <f>F1674/E1674</f>
        <v>1.1294117647058823</v>
      </c>
      <c r="T1674" s="7">
        <f>F1674/P1674</f>
        <v>39.183673469387756</v>
      </c>
      <c r="U1674" t="s">
        <v>8324</v>
      </c>
      <c r="V1674" t="s">
        <v>8345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 s="3">
        <f t="shared" si="52"/>
        <v>-590</v>
      </c>
      <c r="E1675">
        <v>2100</v>
      </c>
      <c r="F1675">
        <v>2690</v>
      </c>
      <c r="G1675" t="s">
        <v>8219</v>
      </c>
      <c r="H1675" t="s">
        <v>8224</v>
      </c>
      <c r="I1675" t="s">
        <v>8246</v>
      </c>
      <c r="J1675" s="12">
        <f>(K1675/86400)+25569+(-6/24)</f>
        <v>42069.628379629634</v>
      </c>
      <c r="K1675">
        <v>1425675892</v>
      </c>
      <c r="L1675" t="str">
        <f t="shared" si="53"/>
        <v>Feb</v>
      </c>
      <c r="M1675" s="12">
        <f>(N1675/86400)+25569+(-6/24)</f>
        <v>42039.628379629634</v>
      </c>
      <c r="N1675">
        <v>1423083892</v>
      </c>
      <c r="O1675" t="b">
        <v>0</v>
      </c>
      <c r="P1675">
        <v>59</v>
      </c>
      <c r="Q1675" t="b">
        <v>1</v>
      </c>
      <c r="R1675" t="s">
        <v>8292</v>
      </c>
      <c r="S1675" s="6">
        <f>F1675/E1675</f>
        <v>1.2809523809523808</v>
      </c>
      <c r="T1675" s="7">
        <f>F1675/P1675</f>
        <v>45.593220338983052</v>
      </c>
      <c r="U1675" t="s">
        <v>8324</v>
      </c>
      <c r="V1675" t="s">
        <v>8345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 s="3">
        <f t="shared" si="52"/>
        <v>-5085</v>
      </c>
      <c r="E1676">
        <v>5000</v>
      </c>
      <c r="F1676">
        <v>10085</v>
      </c>
      <c r="G1676" t="s">
        <v>8219</v>
      </c>
      <c r="H1676" t="s">
        <v>8224</v>
      </c>
      <c r="I1676" t="s">
        <v>8246</v>
      </c>
      <c r="J1676" s="12">
        <f>(K1676/86400)+25569+(-6/24)</f>
        <v>42600.040972222225</v>
      </c>
      <c r="K1676">
        <v>1471503540</v>
      </c>
      <c r="L1676" t="str">
        <f t="shared" si="53"/>
        <v>Jul</v>
      </c>
      <c r="M1676" s="12">
        <f>(N1676/86400)+25569+(-6/24)</f>
        <v>42569.355393518519</v>
      </c>
      <c r="N1676">
        <v>1468852306</v>
      </c>
      <c r="O1676" t="b">
        <v>0</v>
      </c>
      <c r="P1676">
        <v>113</v>
      </c>
      <c r="Q1676" t="b">
        <v>1</v>
      </c>
      <c r="R1676" t="s">
        <v>8292</v>
      </c>
      <c r="S1676" s="6">
        <f>F1676/E1676</f>
        <v>2.0169999999999999</v>
      </c>
      <c r="T1676" s="7">
        <f>F1676/P1676</f>
        <v>89.247787610619469</v>
      </c>
      <c r="U1676" t="s">
        <v>8324</v>
      </c>
      <c r="V1676" t="s">
        <v>8345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 s="3">
        <f t="shared" si="52"/>
        <v>-374.16000000000008</v>
      </c>
      <c r="E1677">
        <v>1000</v>
      </c>
      <c r="F1677">
        <v>1374.16</v>
      </c>
      <c r="G1677" t="s">
        <v>8219</v>
      </c>
      <c r="H1677" t="s">
        <v>8224</v>
      </c>
      <c r="I1677" t="s">
        <v>8246</v>
      </c>
      <c r="J1677" s="12">
        <f>(K1677/86400)+25569+(-6/24)</f>
        <v>40832.668749999997</v>
      </c>
      <c r="K1677">
        <v>1318802580</v>
      </c>
      <c r="L1677" t="str">
        <f t="shared" si="53"/>
        <v>Sep</v>
      </c>
      <c r="M1677" s="12">
        <f>(N1677/86400)+25569+(-6/24)</f>
        <v>40802.483101851853</v>
      </c>
      <c r="N1677">
        <v>1316194540</v>
      </c>
      <c r="O1677" t="b">
        <v>0</v>
      </c>
      <c r="P1677">
        <v>34</v>
      </c>
      <c r="Q1677" t="b">
        <v>1</v>
      </c>
      <c r="R1677" t="s">
        <v>8292</v>
      </c>
      <c r="S1677" s="6">
        <f>F1677/E1677</f>
        <v>1.37416</v>
      </c>
      <c r="T1677" s="7">
        <f>F1677/P1677</f>
        <v>40.416470588235299</v>
      </c>
      <c r="U1677" t="s">
        <v>8324</v>
      </c>
      <c r="V1677" t="s">
        <v>8345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 s="3">
        <f t="shared" si="52"/>
        <v>-460</v>
      </c>
      <c r="E1678">
        <v>3000</v>
      </c>
      <c r="F1678">
        <v>3460</v>
      </c>
      <c r="G1678" t="s">
        <v>8219</v>
      </c>
      <c r="H1678" t="s">
        <v>8224</v>
      </c>
      <c r="I1678" t="s">
        <v>8246</v>
      </c>
      <c r="J1678" s="12">
        <f>(K1678/86400)+25569+(-6/24)</f>
        <v>41019.915972222225</v>
      </c>
      <c r="K1678">
        <v>1334980740</v>
      </c>
      <c r="L1678" t="str">
        <f t="shared" si="53"/>
        <v>Mar</v>
      </c>
      <c r="M1678" s="12">
        <f>(N1678/86400)+25569+(-6/24)</f>
        <v>40973.476238425923</v>
      </c>
      <c r="N1678">
        <v>1330968347</v>
      </c>
      <c r="O1678" t="b">
        <v>0</v>
      </c>
      <c r="P1678">
        <v>42</v>
      </c>
      <c r="Q1678" t="b">
        <v>1</v>
      </c>
      <c r="R1678" t="s">
        <v>8292</v>
      </c>
      <c r="S1678" s="6">
        <f>F1678/E1678</f>
        <v>1.1533333333333333</v>
      </c>
      <c r="T1678" s="7">
        <f>F1678/P1678</f>
        <v>82.38095238095238</v>
      </c>
      <c r="U1678" t="s">
        <v>8324</v>
      </c>
      <c r="V1678" t="s">
        <v>8345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 s="3">
        <f t="shared" si="52"/>
        <v>-700</v>
      </c>
      <c r="E1679">
        <v>6000</v>
      </c>
      <c r="F1679">
        <v>6700</v>
      </c>
      <c r="G1679" t="s">
        <v>8219</v>
      </c>
      <c r="H1679" t="s">
        <v>8227</v>
      </c>
      <c r="I1679" t="s">
        <v>8249</v>
      </c>
      <c r="J1679" s="12">
        <f>(K1679/86400)+25569+(-6/24)</f>
        <v>42475.999305555553</v>
      </c>
      <c r="K1679">
        <v>1460786340</v>
      </c>
      <c r="L1679" t="str">
        <f t="shared" si="53"/>
        <v>Feb</v>
      </c>
      <c r="M1679" s="12">
        <f>(N1679/86400)+25569+(-6/24)</f>
        <v>42416.157129629632</v>
      </c>
      <c r="N1679">
        <v>1455615976</v>
      </c>
      <c r="O1679" t="b">
        <v>0</v>
      </c>
      <c r="P1679">
        <v>42</v>
      </c>
      <c r="Q1679" t="b">
        <v>1</v>
      </c>
      <c r="R1679" t="s">
        <v>8292</v>
      </c>
      <c r="S1679" s="6">
        <f>F1679/E1679</f>
        <v>1.1166666666666667</v>
      </c>
      <c r="T1679" s="7">
        <f>F1679/P1679</f>
        <v>159.52380952380952</v>
      </c>
      <c r="U1679" t="s">
        <v>8324</v>
      </c>
      <c r="V1679" t="s">
        <v>8345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 s="3">
        <f t="shared" si="52"/>
        <v>-276</v>
      </c>
      <c r="E1680">
        <v>1500</v>
      </c>
      <c r="F1680">
        <v>1776</v>
      </c>
      <c r="G1680" t="s">
        <v>8219</v>
      </c>
      <c r="H1680" t="s">
        <v>8224</v>
      </c>
      <c r="I1680" t="s">
        <v>8246</v>
      </c>
      <c r="J1680" s="12">
        <f>(K1680/86400)+25569+(-6/24)</f>
        <v>41676.604988425926</v>
      </c>
      <c r="K1680">
        <v>1391718671</v>
      </c>
      <c r="L1680" t="str">
        <f t="shared" si="53"/>
        <v>Jan</v>
      </c>
      <c r="M1680" s="12">
        <f>(N1680/86400)+25569+(-6/24)</f>
        <v>41662.604988425926</v>
      </c>
      <c r="N1680">
        <v>1390509071</v>
      </c>
      <c r="O1680" t="b">
        <v>0</v>
      </c>
      <c r="P1680">
        <v>49</v>
      </c>
      <c r="Q1680" t="b">
        <v>1</v>
      </c>
      <c r="R1680" t="s">
        <v>8292</v>
      </c>
      <c r="S1680" s="6">
        <f>F1680/E1680</f>
        <v>1.1839999999999999</v>
      </c>
      <c r="T1680" s="7">
        <f>F1680/P1680</f>
        <v>36.244897959183675</v>
      </c>
      <c r="U1680" t="s">
        <v>8324</v>
      </c>
      <c r="V1680" t="s">
        <v>8345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 s="3">
        <f t="shared" si="52"/>
        <v>-1500</v>
      </c>
      <c r="E1681">
        <v>2000</v>
      </c>
      <c r="F1681">
        <v>3500</v>
      </c>
      <c r="G1681" t="s">
        <v>8219</v>
      </c>
      <c r="H1681" t="s">
        <v>8224</v>
      </c>
      <c r="I1681" t="s">
        <v>8246</v>
      </c>
      <c r="J1681" s="12">
        <f>(K1681/86400)+25569+(-6/24)</f>
        <v>40745.818807870368</v>
      </c>
      <c r="K1681">
        <v>1311298745</v>
      </c>
      <c r="L1681" t="str">
        <f t="shared" si="53"/>
        <v>Jun</v>
      </c>
      <c r="M1681" s="12">
        <f>(N1681/86400)+25569+(-6/24)</f>
        <v>40722.818807870368</v>
      </c>
      <c r="N1681">
        <v>1309311545</v>
      </c>
      <c r="O1681" t="b">
        <v>0</v>
      </c>
      <c r="P1681">
        <v>56</v>
      </c>
      <c r="Q1681" t="b">
        <v>1</v>
      </c>
      <c r="R1681" t="s">
        <v>8292</v>
      </c>
      <c r="S1681" s="6">
        <f>F1681/E1681</f>
        <v>1.75</v>
      </c>
      <c r="T1681" s="7">
        <f>F1681/P1681</f>
        <v>62.5</v>
      </c>
      <c r="U1681" t="s">
        <v>8324</v>
      </c>
      <c r="V1681" t="s">
        <v>8345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 s="3">
        <f t="shared" si="52"/>
        <v>-175</v>
      </c>
      <c r="E1682">
        <v>1000</v>
      </c>
      <c r="F1682">
        <v>1175</v>
      </c>
      <c r="G1682" t="s">
        <v>8219</v>
      </c>
      <c r="H1682" t="s">
        <v>8224</v>
      </c>
      <c r="I1682" t="s">
        <v>8246</v>
      </c>
      <c r="J1682" s="12">
        <f>(K1682/86400)+25569+(-6/24)</f>
        <v>41832.507719907408</v>
      </c>
      <c r="K1682">
        <v>1405188667</v>
      </c>
      <c r="L1682" t="str">
        <f t="shared" si="53"/>
        <v>Jun</v>
      </c>
      <c r="M1682" s="12">
        <f>(N1682/86400)+25569+(-6/24)</f>
        <v>41802.507719907408</v>
      </c>
      <c r="N1682">
        <v>1402596667</v>
      </c>
      <c r="O1682" t="b">
        <v>0</v>
      </c>
      <c r="P1682">
        <v>25</v>
      </c>
      <c r="Q1682" t="b">
        <v>1</v>
      </c>
      <c r="R1682" t="s">
        <v>8292</v>
      </c>
      <c r="S1682" s="6">
        <f>F1682/E1682</f>
        <v>1.175</v>
      </c>
      <c r="T1682" s="7">
        <f>F1682/P1682</f>
        <v>47</v>
      </c>
      <c r="U1682" t="s">
        <v>8324</v>
      </c>
      <c r="V1682" t="s">
        <v>8345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 s="3">
        <f t="shared" si="52"/>
        <v>-924.38000000000466</v>
      </c>
      <c r="E1683">
        <v>65000</v>
      </c>
      <c r="F1683">
        <v>65924.38</v>
      </c>
      <c r="G1683" t="s">
        <v>8222</v>
      </c>
      <c r="H1683" t="s">
        <v>8224</v>
      </c>
      <c r="I1683" t="s">
        <v>8246</v>
      </c>
      <c r="J1683" s="12">
        <f>(K1683/86400)+25569+(-6/24)</f>
        <v>42822.833333333328</v>
      </c>
      <c r="K1683">
        <v>1490752800</v>
      </c>
      <c r="L1683" t="str">
        <f t="shared" si="53"/>
        <v>Feb</v>
      </c>
      <c r="M1683" s="12">
        <f>(N1683/86400)+25569+(-6/24)</f>
        <v>42773.871342592596</v>
      </c>
      <c r="N1683">
        <v>1486522484</v>
      </c>
      <c r="O1683" t="b">
        <v>0</v>
      </c>
      <c r="P1683">
        <v>884</v>
      </c>
      <c r="Q1683" t="b">
        <v>0</v>
      </c>
      <c r="R1683" t="s">
        <v>8293</v>
      </c>
      <c r="S1683" s="6">
        <f>F1683/E1683</f>
        <v>1.0142212307692309</v>
      </c>
      <c r="T1683" s="7">
        <f>F1683/P1683</f>
        <v>74.575090497737563</v>
      </c>
      <c r="U1683" t="s">
        <v>8324</v>
      </c>
      <c r="V1683" t="s">
        <v>8346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 s="3">
        <f t="shared" si="52"/>
        <v>6000</v>
      </c>
      <c r="E1684">
        <v>6000</v>
      </c>
      <c r="F1684">
        <v>0</v>
      </c>
      <c r="G1684" t="s">
        <v>8222</v>
      </c>
      <c r="H1684" t="s">
        <v>8224</v>
      </c>
      <c r="I1684" t="s">
        <v>8246</v>
      </c>
      <c r="J1684" s="12">
        <f>(K1684/86400)+25569+(-6/24)</f>
        <v>42838.921990740739</v>
      </c>
      <c r="K1684">
        <v>1492142860</v>
      </c>
      <c r="L1684" t="str">
        <f t="shared" si="53"/>
        <v>Feb</v>
      </c>
      <c r="M1684" s="12">
        <f>(N1684/86400)+25569+(-6/24)</f>
        <v>42778.96365740741</v>
      </c>
      <c r="N1684">
        <v>1486962460</v>
      </c>
      <c r="O1684" t="b">
        <v>0</v>
      </c>
      <c r="P1684">
        <v>0</v>
      </c>
      <c r="Q1684" t="b">
        <v>0</v>
      </c>
      <c r="R1684" t="s">
        <v>8293</v>
      </c>
      <c r="S1684" s="6">
        <f>F1684/E1684</f>
        <v>0</v>
      </c>
      <c r="T1684" s="9" t="s">
        <v>7235</v>
      </c>
      <c r="U1684" t="s">
        <v>8324</v>
      </c>
      <c r="V1684" t="s">
        <v>8346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 s="3">
        <f t="shared" si="52"/>
        <v>2740</v>
      </c>
      <c r="E1685">
        <v>3500</v>
      </c>
      <c r="F1685">
        <v>760</v>
      </c>
      <c r="G1685" t="s">
        <v>8222</v>
      </c>
      <c r="H1685" t="s">
        <v>8230</v>
      </c>
      <c r="I1685" t="s">
        <v>8249</v>
      </c>
      <c r="J1685" s="12">
        <f>(K1685/86400)+25569+(-6/24)</f>
        <v>42832.531689814816</v>
      </c>
      <c r="K1685">
        <v>1491590738</v>
      </c>
      <c r="L1685" t="str">
        <f t="shared" si="53"/>
        <v>Mar</v>
      </c>
      <c r="M1685" s="12">
        <f>(N1685/86400)+25569+(-6/24)</f>
        <v>42808.531689814816</v>
      </c>
      <c r="N1685">
        <v>1489517138</v>
      </c>
      <c r="O1685" t="b">
        <v>0</v>
      </c>
      <c r="P1685">
        <v>10</v>
      </c>
      <c r="Q1685" t="b">
        <v>0</v>
      </c>
      <c r="R1685" t="s">
        <v>8293</v>
      </c>
      <c r="S1685" s="6">
        <f>F1685/E1685</f>
        <v>0.21714285714285714</v>
      </c>
      <c r="T1685" s="7">
        <f>F1685/P1685</f>
        <v>76</v>
      </c>
      <c r="U1685" t="s">
        <v>8324</v>
      </c>
      <c r="V1685" t="s">
        <v>8346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 s="3">
        <f t="shared" si="52"/>
        <v>-730</v>
      </c>
      <c r="E1686">
        <v>8000</v>
      </c>
      <c r="F1686">
        <v>8730</v>
      </c>
      <c r="G1686" t="s">
        <v>8222</v>
      </c>
      <c r="H1686" t="s">
        <v>8224</v>
      </c>
      <c r="I1686" t="s">
        <v>8246</v>
      </c>
      <c r="J1686" s="12">
        <f>(K1686/86400)+25569+(-6/24)</f>
        <v>42811.523622685185</v>
      </c>
      <c r="K1686">
        <v>1489775641</v>
      </c>
      <c r="L1686" t="str">
        <f t="shared" si="53"/>
        <v>Feb</v>
      </c>
      <c r="M1686" s="12">
        <f>(N1686/86400)+25569+(-6/24)</f>
        <v>42783.565289351856</v>
      </c>
      <c r="N1686">
        <v>1487360041</v>
      </c>
      <c r="O1686" t="b">
        <v>0</v>
      </c>
      <c r="P1686">
        <v>101</v>
      </c>
      <c r="Q1686" t="b">
        <v>0</v>
      </c>
      <c r="R1686" t="s">
        <v>8293</v>
      </c>
      <c r="S1686" s="6">
        <f>F1686/E1686</f>
        <v>1.0912500000000001</v>
      </c>
      <c r="T1686" s="7">
        <f>F1686/P1686</f>
        <v>86.43564356435644</v>
      </c>
      <c r="U1686" t="s">
        <v>8324</v>
      </c>
      <c r="V1686" t="s">
        <v>8346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 s="3">
        <f t="shared" si="52"/>
        <v>-10</v>
      </c>
      <c r="E1687">
        <v>350</v>
      </c>
      <c r="F1687">
        <v>360</v>
      </c>
      <c r="G1687" t="s">
        <v>8222</v>
      </c>
      <c r="H1687" t="s">
        <v>8224</v>
      </c>
      <c r="I1687" t="s">
        <v>8246</v>
      </c>
      <c r="J1687" s="12">
        <f>(K1687/86400)+25569+(-6/24)</f>
        <v>42817.958599537036</v>
      </c>
      <c r="K1687">
        <v>1490331623</v>
      </c>
      <c r="L1687" t="str">
        <f t="shared" si="53"/>
        <v>Feb</v>
      </c>
      <c r="M1687" s="12">
        <f>(N1687/86400)+25569+(-6/24)</f>
        <v>42788.0002662037</v>
      </c>
      <c r="N1687">
        <v>1487743223</v>
      </c>
      <c r="O1687" t="b">
        <v>0</v>
      </c>
      <c r="P1687">
        <v>15</v>
      </c>
      <c r="Q1687" t="b">
        <v>0</v>
      </c>
      <c r="R1687" t="s">
        <v>8293</v>
      </c>
      <c r="S1687" s="6">
        <f>F1687/E1687</f>
        <v>1.0285714285714285</v>
      </c>
      <c r="T1687" s="7">
        <f>F1687/P1687</f>
        <v>24</v>
      </c>
      <c r="U1687" t="s">
        <v>8324</v>
      </c>
      <c r="V1687" t="s">
        <v>8346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 s="3">
        <f t="shared" si="52"/>
        <v>4982</v>
      </c>
      <c r="E1688">
        <v>5000</v>
      </c>
      <c r="F1688">
        <v>18</v>
      </c>
      <c r="G1688" t="s">
        <v>8222</v>
      </c>
      <c r="H1688" t="s">
        <v>8229</v>
      </c>
      <c r="I1688" t="s">
        <v>8251</v>
      </c>
      <c r="J1688" s="12">
        <f>(K1688/86400)+25569+(-6/24)</f>
        <v>42852.552303240736</v>
      </c>
      <c r="K1688">
        <v>1493320519</v>
      </c>
      <c r="L1688" t="str">
        <f t="shared" si="53"/>
        <v>Feb</v>
      </c>
      <c r="M1688" s="12">
        <f>(N1688/86400)+25569+(-6/24)</f>
        <v>42792.593969907408</v>
      </c>
      <c r="N1688">
        <v>1488140119</v>
      </c>
      <c r="O1688" t="b">
        <v>0</v>
      </c>
      <c r="P1688">
        <v>1</v>
      </c>
      <c r="Q1688" t="b">
        <v>0</v>
      </c>
      <c r="R1688" t="s">
        <v>8293</v>
      </c>
      <c r="S1688" s="6">
        <f>F1688/E1688</f>
        <v>3.5999999999999999E-3</v>
      </c>
      <c r="T1688" s="7">
        <f>F1688/P1688</f>
        <v>18</v>
      </c>
      <c r="U1688" t="s">
        <v>8324</v>
      </c>
      <c r="V1688" t="s">
        <v>8346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 s="3">
        <f t="shared" si="52"/>
        <v>6875</v>
      </c>
      <c r="E1689">
        <v>10000</v>
      </c>
      <c r="F1689">
        <v>3125</v>
      </c>
      <c r="G1689" t="s">
        <v>8222</v>
      </c>
      <c r="H1689" t="s">
        <v>8224</v>
      </c>
      <c r="I1689" t="s">
        <v>8246</v>
      </c>
      <c r="J1689" s="12">
        <f>(K1689/86400)+25569+(-6/24)</f>
        <v>42835.59375</v>
      </c>
      <c r="K1689">
        <v>1491855300</v>
      </c>
      <c r="L1689" t="str">
        <f t="shared" si="53"/>
        <v>Mar</v>
      </c>
      <c r="M1689" s="12">
        <f>(N1689/86400)+25569+(-6/24)</f>
        <v>42801.796817129631</v>
      </c>
      <c r="N1689">
        <v>1488935245</v>
      </c>
      <c r="O1689" t="b">
        <v>0</v>
      </c>
      <c r="P1689">
        <v>39</v>
      </c>
      <c r="Q1689" t="b">
        <v>0</v>
      </c>
      <c r="R1689" t="s">
        <v>8293</v>
      </c>
      <c r="S1689" s="6">
        <f>F1689/E1689</f>
        <v>0.3125</v>
      </c>
      <c r="T1689" s="7">
        <f>F1689/P1689</f>
        <v>80.128205128205124</v>
      </c>
      <c r="U1689" t="s">
        <v>8324</v>
      </c>
      <c r="V1689" t="s">
        <v>8346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 s="3">
        <f t="shared" si="52"/>
        <v>2228</v>
      </c>
      <c r="E1690">
        <v>4000</v>
      </c>
      <c r="F1690">
        <v>1772</v>
      </c>
      <c r="G1690" t="s">
        <v>8222</v>
      </c>
      <c r="H1690" t="s">
        <v>8224</v>
      </c>
      <c r="I1690" t="s">
        <v>8246</v>
      </c>
      <c r="J1690" s="12">
        <f>(K1690/86400)+25569+(-6/24)</f>
        <v>42834.242986111116</v>
      </c>
      <c r="K1690">
        <v>1491738594</v>
      </c>
      <c r="L1690" t="str">
        <f t="shared" si="53"/>
        <v>Mar</v>
      </c>
      <c r="M1690" s="12">
        <f>(N1690/86400)+25569+(-6/24)</f>
        <v>42804.284652777773</v>
      </c>
      <c r="N1690">
        <v>1489150194</v>
      </c>
      <c r="O1690" t="b">
        <v>0</v>
      </c>
      <c r="P1690">
        <v>7</v>
      </c>
      <c r="Q1690" t="b">
        <v>0</v>
      </c>
      <c r="R1690" t="s">
        <v>8293</v>
      </c>
      <c r="S1690" s="6">
        <f>F1690/E1690</f>
        <v>0.443</v>
      </c>
      <c r="T1690" s="7">
        <f>F1690/P1690</f>
        <v>253.14285714285714</v>
      </c>
      <c r="U1690" t="s">
        <v>8324</v>
      </c>
      <c r="V1690" t="s">
        <v>8346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 s="3">
        <f t="shared" si="52"/>
        <v>0</v>
      </c>
      <c r="E1691">
        <v>2400</v>
      </c>
      <c r="F1691">
        <v>2400</v>
      </c>
      <c r="G1691" t="s">
        <v>8222</v>
      </c>
      <c r="H1691" t="s">
        <v>8224</v>
      </c>
      <c r="I1691" t="s">
        <v>8246</v>
      </c>
      <c r="J1691" s="12">
        <f>(K1691/86400)+25569+(-6/24)</f>
        <v>42810.650810185187</v>
      </c>
      <c r="K1691">
        <v>1489700230</v>
      </c>
      <c r="L1691" t="str">
        <f t="shared" si="53"/>
        <v>Feb</v>
      </c>
      <c r="M1691" s="12">
        <f>(N1691/86400)+25569+(-6/24)</f>
        <v>42780.692476851851</v>
      </c>
      <c r="N1691">
        <v>1487111830</v>
      </c>
      <c r="O1691" t="b">
        <v>0</v>
      </c>
      <c r="P1691">
        <v>14</v>
      </c>
      <c r="Q1691" t="b">
        <v>0</v>
      </c>
      <c r="R1691" t="s">
        <v>8293</v>
      </c>
      <c r="S1691" s="6">
        <f>F1691/E1691</f>
        <v>1</v>
      </c>
      <c r="T1691" s="7">
        <f>F1691/P1691</f>
        <v>171.42857142857142</v>
      </c>
      <c r="U1691" t="s">
        <v>8324</v>
      </c>
      <c r="V1691" t="s">
        <v>8346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 s="3">
        <f t="shared" si="52"/>
        <v>1865</v>
      </c>
      <c r="E1692">
        <v>2500</v>
      </c>
      <c r="F1692">
        <v>635</v>
      </c>
      <c r="G1692" t="s">
        <v>8222</v>
      </c>
      <c r="H1692" t="s">
        <v>8224</v>
      </c>
      <c r="I1692" t="s">
        <v>8246</v>
      </c>
      <c r="J1692" s="12">
        <f>(K1692/86400)+25569+(-6/24)</f>
        <v>42831.139374999999</v>
      </c>
      <c r="K1692">
        <v>1491470442</v>
      </c>
      <c r="L1692" t="str">
        <f t="shared" si="53"/>
        <v>Mar</v>
      </c>
      <c r="M1692" s="12">
        <f>(N1692/86400)+25569+(-6/24)</f>
        <v>42801.18104166667</v>
      </c>
      <c r="N1692">
        <v>1488882042</v>
      </c>
      <c r="O1692" t="b">
        <v>0</v>
      </c>
      <c r="P1692">
        <v>11</v>
      </c>
      <c r="Q1692" t="b">
        <v>0</v>
      </c>
      <c r="R1692" t="s">
        <v>8293</v>
      </c>
      <c r="S1692" s="6">
        <f>F1692/E1692</f>
        <v>0.254</v>
      </c>
      <c r="T1692" s="7">
        <f>F1692/P1692</f>
        <v>57.727272727272727</v>
      </c>
      <c r="U1692" t="s">
        <v>8324</v>
      </c>
      <c r="V1692" t="s">
        <v>8346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 s="3">
        <f t="shared" si="52"/>
        <v>19958</v>
      </c>
      <c r="E1693">
        <v>30000</v>
      </c>
      <c r="F1693">
        <v>10042</v>
      </c>
      <c r="G1693" t="s">
        <v>8222</v>
      </c>
      <c r="H1693" t="s">
        <v>8224</v>
      </c>
      <c r="I1693" t="s">
        <v>8246</v>
      </c>
      <c r="J1693" s="12">
        <f>(K1693/86400)+25569+(-6/24)</f>
        <v>42827.791666666672</v>
      </c>
      <c r="K1693">
        <v>1491181200</v>
      </c>
      <c r="L1693" t="str">
        <f t="shared" si="53"/>
        <v>Mar</v>
      </c>
      <c r="M1693" s="12">
        <f>(N1693/86400)+25569+(-6/24)</f>
        <v>42795.451481481483</v>
      </c>
      <c r="N1693">
        <v>1488387008</v>
      </c>
      <c r="O1693" t="b">
        <v>0</v>
      </c>
      <c r="P1693">
        <v>38</v>
      </c>
      <c r="Q1693" t="b">
        <v>0</v>
      </c>
      <c r="R1693" t="s">
        <v>8293</v>
      </c>
      <c r="S1693" s="6">
        <f>F1693/E1693</f>
        <v>0.33473333333333333</v>
      </c>
      <c r="T1693" s="7">
        <f>F1693/P1693</f>
        <v>264.26315789473682</v>
      </c>
      <c r="U1693" t="s">
        <v>8324</v>
      </c>
      <c r="V1693" t="s">
        <v>8346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 s="3">
        <f t="shared" si="52"/>
        <v>2610</v>
      </c>
      <c r="E1694">
        <v>5000</v>
      </c>
      <c r="F1694">
        <v>2390</v>
      </c>
      <c r="G1694" t="s">
        <v>8222</v>
      </c>
      <c r="H1694" t="s">
        <v>8224</v>
      </c>
      <c r="I1694" t="s">
        <v>8246</v>
      </c>
      <c r="J1694" s="12">
        <f>(K1694/86400)+25569+(-6/24)</f>
        <v>42820.749305555553</v>
      </c>
      <c r="K1694">
        <v>1490572740</v>
      </c>
      <c r="L1694" t="str">
        <f t="shared" si="53"/>
        <v>Feb</v>
      </c>
      <c r="M1694" s="12">
        <f>(N1694/86400)+25569+(-6/24)</f>
        <v>42787.901238425926</v>
      </c>
      <c r="N1694">
        <v>1487734667</v>
      </c>
      <c r="O1694" t="b">
        <v>0</v>
      </c>
      <c r="P1694">
        <v>15</v>
      </c>
      <c r="Q1694" t="b">
        <v>0</v>
      </c>
      <c r="R1694" t="s">
        <v>8293</v>
      </c>
      <c r="S1694" s="6">
        <f>F1694/E1694</f>
        <v>0.47799999999999998</v>
      </c>
      <c r="T1694" s="7">
        <f>F1694/P1694</f>
        <v>159.33333333333334</v>
      </c>
      <c r="U1694" t="s">
        <v>8324</v>
      </c>
      <c r="V1694" t="s">
        <v>8346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 s="3">
        <f t="shared" si="52"/>
        <v>2720</v>
      </c>
      <c r="E1695">
        <v>3000</v>
      </c>
      <c r="F1695">
        <v>280</v>
      </c>
      <c r="G1695" t="s">
        <v>8222</v>
      </c>
      <c r="H1695" t="s">
        <v>8225</v>
      </c>
      <c r="I1695" t="s">
        <v>8247</v>
      </c>
      <c r="J1695" s="12">
        <f>(K1695/86400)+25569+(-6/24)</f>
        <v>42834.583333333328</v>
      </c>
      <c r="K1695">
        <v>1491768000</v>
      </c>
      <c r="L1695" t="str">
        <f t="shared" si="53"/>
        <v>Mar</v>
      </c>
      <c r="M1695" s="12">
        <f>(N1695/86400)+25569+(-6/24)</f>
        <v>42803.670277777783</v>
      </c>
      <c r="N1695">
        <v>1489097112</v>
      </c>
      <c r="O1695" t="b">
        <v>0</v>
      </c>
      <c r="P1695">
        <v>8</v>
      </c>
      <c r="Q1695" t="b">
        <v>0</v>
      </c>
      <c r="R1695" t="s">
        <v>8293</v>
      </c>
      <c r="S1695" s="6">
        <f>F1695/E1695</f>
        <v>9.3333333333333338E-2</v>
      </c>
      <c r="T1695" s="7">
        <f>F1695/P1695</f>
        <v>35</v>
      </c>
      <c r="U1695" t="s">
        <v>8324</v>
      </c>
      <c r="V1695" t="s">
        <v>8346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 s="3">
        <f t="shared" si="52"/>
        <v>9995</v>
      </c>
      <c r="E1696">
        <v>10000</v>
      </c>
      <c r="F1696">
        <v>5</v>
      </c>
      <c r="G1696" t="s">
        <v>8222</v>
      </c>
      <c r="H1696" t="s">
        <v>8224</v>
      </c>
      <c r="I1696" t="s">
        <v>8246</v>
      </c>
      <c r="J1696" s="12">
        <f>(K1696/86400)+25569+(-6/24)</f>
        <v>42820.941666666666</v>
      </c>
      <c r="K1696">
        <v>1490589360</v>
      </c>
      <c r="L1696" t="str">
        <f t="shared" si="53"/>
        <v>Feb</v>
      </c>
      <c r="M1696" s="12">
        <f>(N1696/86400)+25569+(-6/24)</f>
        <v>42791.419837962967</v>
      </c>
      <c r="N1696">
        <v>1488038674</v>
      </c>
      <c r="O1696" t="b">
        <v>0</v>
      </c>
      <c r="P1696">
        <v>1</v>
      </c>
      <c r="Q1696" t="b">
        <v>0</v>
      </c>
      <c r="R1696" t="s">
        <v>8293</v>
      </c>
      <c r="S1696" s="6">
        <f>F1696/E1696</f>
        <v>5.0000000000000001E-4</v>
      </c>
      <c r="T1696" s="7">
        <f>F1696/P1696</f>
        <v>5</v>
      </c>
      <c r="U1696" t="s">
        <v>8324</v>
      </c>
      <c r="V1696" t="s">
        <v>8346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 s="3">
        <f t="shared" si="52"/>
        <v>10595</v>
      </c>
      <c r="E1697">
        <v>12000</v>
      </c>
      <c r="F1697">
        <v>1405</v>
      </c>
      <c r="G1697" t="s">
        <v>8222</v>
      </c>
      <c r="H1697" t="s">
        <v>8224</v>
      </c>
      <c r="I1697" t="s">
        <v>8246</v>
      </c>
      <c r="J1697" s="12">
        <f>(K1697/86400)+25569+(-6/24)</f>
        <v>42834.791666666672</v>
      </c>
      <c r="K1697">
        <v>1491786000</v>
      </c>
      <c r="L1697" t="str">
        <f t="shared" si="53"/>
        <v>Mar</v>
      </c>
      <c r="M1697" s="12">
        <f>(N1697/86400)+25569+(-6/24)</f>
        <v>42800.781412037039</v>
      </c>
      <c r="N1697">
        <v>1488847514</v>
      </c>
      <c r="O1697" t="b">
        <v>0</v>
      </c>
      <c r="P1697">
        <v>23</v>
      </c>
      <c r="Q1697" t="b">
        <v>0</v>
      </c>
      <c r="R1697" t="s">
        <v>8293</v>
      </c>
      <c r="S1697" s="6">
        <f>F1697/E1697</f>
        <v>0.11708333333333333</v>
      </c>
      <c r="T1697" s="7">
        <f>F1697/P1697</f>
        <v>61.086956521739133</v>
      </c>
      <c r="U1697" t="s">
        <v>8324</v>
      </c>
      <c r="V1697" t="s">
        <v>8346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 s="3">
        <f t="shared" si="52"/>
        <v>300000</v>
      </c>
      <c r="E1698">
        <v>300000</v>
      </c>
      <c r="F1698">
        <v>0</v>
      </c>
      <c r="G1698" t="s">
        <v>8222</v>
      </c>
      <c r="H1698" t="s">
        <v>8224</v>
      </c>
      <c r="I1698" t="s">
        <v>8246</v>
      </c>
      <c r="J1698" s="12">
        <f>(K1698/86400)+25569+(-6/24)</f>
        <v>42825.777905092589</v>
      </c>
      <c r="K1698">
        <v>1491007211</v>
      </c>
      <c r="L1698" t="str">
        <f t="shared" si="53"/>
        <v>Mar</v>
      </c>
      <c r="M1698" s="12">
        <f>(N1698/86400)+25569+(-6/24)</f>
        <v>42795.819571759261</v>
      </c>
      <c r="N1698">
        <v>1488418811</v>
      </c>
      <c r="O1698" t="b">
        <v>0</v>
      </c>
      <c r="P1698">
        <v>0</v>
      </c>
      <c r="Q1698" t="b">
        <v>0</v>
      </c>
      <c r="R1698" t="s">
        <v>8293</v>
      </c>
      <c r="S1698" s="6">
        <f>F1698/E1698</f>
        <v>0</v>
      </c>
      <c r="T1698" s="9" t="s">
        <v>7235</v>
      </c>
      <c r="U1698" t="s">
        <v>8324</v>
      </c>
      <c r="V1698" t="s">
        <v>8346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 s="3">
        <f t="shared" si="52"/>
        <v>9974</v>
      </c>
      <c r="E1699">
        <v>12500</v>
      </c>
      <c r="F1699">
        <v>2526</v>
      </c>
      <c r="G1699" t="s">
        <v>8222</v>
      </c>
      <c r="H1699" t="s">
        <v>8224</v>
      </c>
      <c r="I1699" t="s">
        <v>8246</v>
      </c>
      <c r="J1699" s="12">
        <f>(K1699/86400)+25569+(-6/24)</f>
        <v>42834.741296296299</v>
      </c>
      <c r="K1699">
        <v>1491781648</v>
      </c>
      <c r="L1699" t="str">
        <f t="shared" si="53"/>
        <v>Mar</v>
      </c>
      <c r="M1699" s="12">
        <f>(N1699/86400)+25569+(-6/24)</f>
        <v>42804.782962962963</v>
      </c>
      <c r="N1699">
        <v>1489193248</v>
      </c>
      <c r="O1699" t="b">
        <v>0</v>
      </c>
      <c r="P1699">
        <v>22</v>
      </c>
      <c r="Q1699" t="b">
        <v>0</v>
      </c>
      <c r="R1699" t="s">
        <v>8293</v>
      </c>
      <c r="S1699" s="6">
        <f>F1699/E1699</f>
        <v>0.20208000000000001</v>
      </c>
      <c r="T1699" s="7">
        <f>F1699/P1699</f>
        <v>114.81818181818181</v>
      </c>
      <c r="U1699" t="s">
        <v>8324</v>
      </c>
      <c r="V1699" t="s">
        <v>8346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 s="3">
        <f t="shared" si="52"/>
        <v>125000</v>
      </c>
      <c r="E1700">
        <v>125000</v>
      </c>
      <c r="F1700">
        <v>0</v>
      </c>
      <c r="G1700" t="s">
        <v>8222</v>
      </c>
      <c r="H1700" t="s">
        <v>8224</v>
      </c>
      <c r="I1700" t="s">
        <v>8246</v>
      </c>
      <c r="J1700" s="12">
        <f>(K1700/86400)+25569+(-6/24)</f>
        <v>42819.897916666669</v>
      </c>
      <c r="K1700">
        <v>1490499180</v>
      </c>
      <c r="L1700" t="str">
        <f t="shared" si="53"/>
        <v>Mar</v>
      </c>
      <c r="M1700" s="12">
        <f>(N1700/86400)+25569+(-6/24)</f>
        <v>42795.957870370374</v>
      </c>
      <c r="N1700">
        <v>1488430760</v>
      </c>
      <c r="O1700" t="b">
        <v>0</v>
      </c>
      <c r="P1700">
        <v>0</v>
      </c>
      <c r="Q1700" t="b">
        <v>0</v>
      </c>
      <c r="R1700" t="s">
        <v>8293</v>
      </c>
      <c r="S1700" s="6">
        <f>F1700/E1700</f>
        <v>0</v>
      </c>
      <c r="T1700" s="9" t="s">
        <v>7235</v>
      </c>
      <c r="U1700" t="s">
        <v>8324</v>
      </c>
      <c r="V1700" t="s">
        <v>8346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 s="3">
        <f t="shared" si="52"/>
        <v>4889</v>
      </c>
      <c r="E1701">
        <v>5105</v>
      </c>
      <c r="F1701">
        <v>216</v>
      </c>
      <c r="G1701" t="s">
        <v>8222</v>
      </c>
      <c r="H1701" t="s">
        <v>8224</v>
      </c>
      <c r="I1701" t="s">
        <v>8246</v>
      </c>
      <c r="J1701" s="12">
        <f>(K1701/86400)+25569+(-6/24)</f>
        <v>42836.613946759258</v>
      </c>
      <c r="K1701">
        <v>1491943445</v>
      </c>
      <c r="L1701" t="str">
        <f t="shared" si="53"/>
        <v>Mar</v>
      </c>
      <c r="M1701" s="12">
        <f>(N1701/86400)+25569+(-6/24)</f>
        <v>42806.613946759258</v>
      </c>
      <c r="N1701">
        <v>1489351445</v>
      </c>
      <c r="O1701" t="b">
        <v>0</v>
      </c>
      <c r="P1701">
        <v>4</v>
      </c>
      <c r="Q1701" t="b">
        <v>0</v>
      </c>
      <c r="R1701" t="s">
        <v>8293</v>
      </c>
      <c r="S1701" s="6">
        <f>F1701/E1701</f>
        <v>4.2311459353574929E-2</v>
      </c>
      <c r="T1701" s="7">
        <f>F1701/P1701</f>
        <v>54</v>
      </c>
      <c r="U1701" t="s">
        <v>8324</v>
      </c>
      <c r="V1701" t="s">
        <v>8346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 s="3">
        <f t="shared" si="52"/>
        <v>14788</v>
      </c>
      <c r="E1702">
        <v>20000</v>
      </c>
      <c r="F1702">
        <v>5212</v>
      </c>
      <c r="G1702" t="s">
        <v>8222</v>
      </c>
      <c r="H1702" t="s">
        <v>8224</v>
      </c>
      <c r="I1702" t="s">
        <v>8246</v>
      </c>
      <c r="J1702" s="12">
        <f>(K1702/86400)+25569+(-6/24)</f>
        <v>42825.916666666672</v>
      </c>
      <c r="K1702">
        <v>1491019200</v>
      </c>
      <c r="L1702" t="str">
        <f t="shared" si="53"/>
        <v>Mar</v>
      </c>
      <c r="M1702" s="12">
        <f>(N1702/86400)+25569+(-6/24)</f>
        <v>42795.821643518517</v>
      </c>
      <c r="N1702">
        <v>1488418990</v>
      </c>
      <c r="O1702" t="b">
        <v>0</v>
      </c>
      <c r="P1702">
        <v>79</v>
      </c>
      <c r="Q1702" t="b">
        <v>0</v>
      </c>
      <c r="R1702" t="s">
        <v>8293</v>
      </c>
      <c r="S1702" s="6">
        <f>F1702/E1702</f>
        <v>0.2606</v>
      </c>
      <c r="T1702" s="7">
        <f>F1702/P1702</f>
        <v>65.974683544303801</v>
      </c>
      <c r="U1702" t="s">
        <v>8324</v>
      </c>
      <c r="V1702" t="s">
        <v>8346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 s="3">
        <f t="shared" si="52"/>
        <v>5040</v>
      </c>
      <c r="E1703">
        <v>5050</v>
      </c>
      <c r="F1703">
        <v>10</v>
      </c>
      <c r="G1703" t="s">
        <v>8221</v>
      </c>
      <c r="H1703" t="s">
        <v>8224</v>
      </c>
      <c r="I1703" t="s">
        <v>8246</v>
      </c>
      <c r="J1703" s="12">
        <f>(K1703/86400)+25569+(-6/24)</f>
        <v>42019.414409722223</v>
      </c>
      <c r="K1703">
        <v>1421337405</v>
      </c>
      <c r="L1703" t="str">
        <f t="shared" si="53"/>
        <v>Dec</v>
      </c>
      <c r="M1703" s="12">
        <f>(N1703/86400)+25569+(-6/24)</f>
        <v>41989.414409722223</v>
      </c>
      <c r="N1703">
        <v>1418745405</v>
      </c>
      <c r="O1703" t="b">
        <v>0</v>
      </c>
      <c r="P1703">
        <v>2</v>
      </c>
      <c r="Q1703" t="b">
        <v>0</v>
      </c>
      <c r="R1703" t="s">
        <v>8293</v>
      </c>
      <c r="S1703" s="6">
        <f>F1703/E1703</f>
        <v>1.9801980198019802E-3</v>
      </c>
      <c r="T1703" s="7">
        <f>F1703/P1703</f>
        <v>5</v>
      </c>
      <c r="U1703" t="s">
        <v>8324</v>
      </c>
      <c r="V1703" t="s">
        <v>8346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 s="3">
        <f t="shared" si="52"/>
        <v>16499</v>
      </c>
      <c r="E1704">
        <v>16500</v>
      </c>
      <c r="F1704">
        <v>1</v>
      </c>
      <c r="G1704" t="s">
        <v>8221</v>
      </c>
      <c r="H1704" t="s">
        <v>8224</v>
      </c>
      <c r="I1704" t="s">
        <v>8246</v>
      </c>
      <c r="J1704" s="12">
        <f>(K1704/86400)+25569+(-6/24)</f>
        <v>42093.578125</v>
      </c>
      <c r="K1704">
        <v>1427745150</v>
      </c>
      <c r="L1704" t="str">
        <f t="shared" si="53"/>
        <v>Feb</v>
      </c>
      <c r="M1704" s="12">
        <f>(N1704/86400)+25569+(-6/24)</f>
        <v>42063.619791666672</v>
      </c>
      <c r="N1704">
        <v>1425156750</v>
      </c>
      <c r="O1704" t="b">
        <v>0</v>
      </c>
      <c r="P1704">
        <v>1</v>
      </c>
      <c r="Q1704" t="b">
        <v>0</v>
      </c>
      <c r="R1704" t="s">
        <v>8293</v>
      </c>
      <c r="S1704" s="6">
        <f>F1704/E1704</f>
        <v>6.0606060606060605E-5</v>
      </c>
      <c r="T1704" s="7">
        <f>F1704/P1704</f>
        <v>1</v>
      </c>
      <c r="U1704" t="s">
        <v>8324</v>
      </c>
      <c r="V1704" t="s">
        <v>8346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 s="3">
        <f t="shared" si="52"/>
        <v>4949</v>
      </c>
      <c r="E1705">
        <v>5000</v>
      </c>
      <c r="F1705">
        <v>51</v>
      </c>
      <c r="G1705" t="s">
        <v>8221</v>
      </c>
      <c r="H1705" t="s">
        <v>8224</v>
      </c>
      <c r="I1705" t="s">
        <v>8246</v>
      </c>
      <c r="J1705" s="12">
        <f>(K1705/86400)+25569+(-6/24)</f>
        <v>42247.031678240739</v>
      </c>
      <c r="K1705">
        <v>1441003537</v>
      </c>
      <c r="L1705" t="str">
        <f t="shared" si="53"/>
        <v>Jul</v>
      </c>
      <c r="M1705" s="12">
        <f>(N1705/86400)+25569+(-6/24)</f>
        <v>42187.031678240739</v>
      </c>
      <c r="N1705">
        <v>1435819537</v>
      </c>
      <c r="O1705" t="b">
        <v>0</v>
      </c>
      <c r="P1705">
        <v>2</v>
      </c>
      <c r="Q1705" t="b">
        <v>0</v>
      </c>
      <c r="R1705" t="s">
        <v>8293</v>
      </c>
      <c r="S1705" s="6">
        <f>F1705/E1705</f>
        <v>1.0200000000000001E-2</v>
      </c>
      <c r="T1705" s="7">
        <f>F1705/P1705</f>
        <v>25.5</v>
      </c>
      <c r="U1705" t="s">
        <v>8324</v>
      </c>
      <c r="V1705" t="s">
        <v>8346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 s="3">
        <f t="shared" si="52"/>
        <v>698</v>
      </c>
      <c r="E1706">
        <v>2000</v>
      </c>
      <c r="F1706">
        <v>1302</v>
      </c>
      <c r="G1706" t="s">
        <v>8221</v>
      </c>
      <c r="H1706" t="s">
        <v>8224</v>
      </c>
      <c r="I1706" t="s">
        <v>8246</v>
      </c>
      <c r="J1706" s="12">
        <f>(K1706/86400)+25569+(-6/24)</f>
        <v>42050.889733796299</v>
      </c>
      <c r="K1706">
        <v>1424056873</v>
      </c>
      <c r="L1706" t="str">
        <f t="shared" si="53"/>
        <v>Jan</v>
      </c>
      <c r="M1706" s="12">
        <f>(N1706/86400)+25569+(-6/24)</f>
        <v>42020.889733796299</v>
      </c>
      <c r="N1706">
        <v>1421464873</v>
      </c>
      <c r="O1706" t="b">
        <v>0</v>
      </c>
      <c r="P1706">
        <v>11</v>
      </c>
      <c r="Q1706" t="b">
        <v>0</v>
      </c>
      <c r="R1706" t="s">
        <v>8293</v>
      </c>
      <c r="S1706" s="6">
        <f>F1706/E1706</f>
        <v>0.65100000000000002</v>
      </c>
      <c r="T1706" s="7">
        <f>F1706/P1706</f>
        <v>118.36363636363636</v>
      </c>
      <c r="U1706" t="s">
        <v>8324</v>
      </c>
      <c r="V1706" t="s">
        <v>8346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 s="3">
        <f t="shared" si="52"/>
        <v>2000</v>
      </c>
      <c r="E1707">
        <v>2000</v>
      </c>
      <c r="F1707">
        <v>0</v>
      </c>
      <c r="G1707" t="s">
        <v>8221</v>
      </c>
      <c r="H1707" t="s">
        <v>8224</v>
      </c>
      <c r="I1707" t="s">
        <v>8246</v>
      </c>
      <c r="J1707" s="12">
        <f>(K1707/86400)+25569+(-6/24)</f>
        <v>42256.416666666672</v>
      </c>
      <c r="K1707">
        <v>1441814400</v>
      </c>
      <c r="L1707" t="str">
        <f t="shared" si="53"/>
        <v>Aug</v>
      </c>
      <c r="M1707" s="12">
        <f>(N1707/86400)+25569+(-6/24)</f>
        <v>42244.766736111109</v>
      </c>
      <c r="N1707">
        <v>1440807846</v>
      </c>
      <c r="O1707" t="b">
        <v>0</v>
      </c>
      <c r="P1707">
        <v>0</v>
      </c>
      <c r="Q1707" t="b">
        <v>0</v>
      </c>
      <c r="R1707" t="s">
        <v>8293</v>
      </c>
      <c r="S1707" s="6">
        <f>F1707/E1707</f>
        <v>0</v>
      </c>
      <c r="T1707" s="9" t="s">
        <v>7235</v>
      </c>
      <c r="U1707" t="s">
        <v>8324</v>
      </c>
      <c r="V1707" t="s">
        <v>8346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 s="3">
        <f t="shared" si="52"/>
        <v>5500</v>
      </c>
      <c r="E1708">
        <v>5500</v>
      </c>
      <c r="F1708">
        <v>0</v>
      </c>
      <c r="G1708" t="s">
        <v>8221</v>
      </c>
      <c r="H1708" t="s">
        <v>8236</v>
      </c>
      <c r="I1708" t="s">
        <v>8249</v>
      </c>
      <c r="J1708" s="12">
        <f>(K1708/86400)+25569+(-6/24)</f>
        <v>42239.056388888886</v>
      </c>
      <c r="K1708">
        <v>1440314472</v>
      </c>
      <c r="L1708" t="str">
        <f t="shared" si="53"/>
        <v>Jun</v>
      </c>
      <c r="M1708" s="12">
        <f>(N1708/86400)+25569+(-6/24)</f>
        <v>42179.056388888886</v>
      </c>
      <c r="N1708">
        <v>1435130472</v>
      </c>
      <c r="O1708" t="b">
        <v>0</v>
      </c>
      <c r="P1708">
        <v>0</v>
      </c>
      <c r="Q1708" t="b">
        <v>0</v>
      </c>
      <c r="R1708" t="s">
        <v>8293</v>
      </c>
      <c r="S1708" s="6">
        <f>F1708/E1708</f>
        <v>0</v>
      </c>
      <c r="T1708" s="9" t="s">
        <v>7235</v>
      </c>
      <c r="U1708" t="s">
        <v>8324</v>
      </c>
      <c r="V1708" t="s">
        <v>8346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 s="3">
        <f t="shared" si="52"/>
        <v>4513</v>
      </c>
      <c r="E1709">
        <v>5000</v>
      </c>
      <c r="F1709">
        <v>487</v>
      </c>
      <c r="G1709" t="s">
        <v>8221</v>
      </c>
      <c r="H1709" t="s">
        <v>8224</v>
      </c>
      <c r="I1709" t="s">
        <v>8246</v>
      </c>
      <c r="J1709" s="12">
        <f>(K1709/86400)+25569+(-6/24)</f>
        <v>42457.429340277777</v>
      </c>
      <c r="K1709">
        <v>1459181895</v>
      </c>
      <c r="L1709" t="str">
        <f t="shared" si="53"/>
        <v>Feb</v>
      </c>
      <c r="M1709" s="12">
        <f>(N1709/86400)+25569+(-6/24)</f>
        <v>42427.471006944441</v>
      </c>
      <c r="N1709">
        <v>1456593495</v>
      </c>
      <c r="O1709" t="b">
        <v>0</v>
      </c>
      <c r="P1709">
        <v>9</v>
      </c>
      <c r="Q1709" t="b">
        <v>0</v>
      </c>
      <c r="R1709" t="s">
        <v>8293</v>
      </c>
      <c r="S1709" s="6">
        <f>F1709/E1709</f>
        <v>9.74E-2</v>
      </c>
      <c r="T1709" s="7">
        <f>F1709/P1709</f>
        <v>54.111111111111114</v>
      </c>
      <c r="U1709" t="s">
        <v>8324</v>
      </c>
      <c r="V1709" t="s">
        <v>8346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 s="3">
        <f t="shared" si="52"/>
        <v>7000</v>
      </c>
      <c r="E1710">
        <v>7000</v>
      </c>
      <c r="F1710">
        <v>0</v>
      </c>
      <c r="G1710" t="s">
        <v>8221</v>
      </c>
      <c r="H1710" t="s">
        <v>8224</v>
      </c>
      <c r="I1710" t="s">
        <v>8246</v>
      </c>
      <c r="J1710" s="12">
        <f>(K1710/86400)+25569+(-6/24)</f>
        <v>42491.616967592592</v>
      </c>
      <c r="K1710">
        <v>1462135706</v>
      </c>
      <c r="L1710" t="str">
        <f t="shared" si="53"/>
        <v>Mar</v>
      </c>
      <c r="M1710" s="12">
        <f>(N1710/86400)+25569+(-6/24)</f>
        <v>42451.616967592592</v>
      </c>
      <c r="N1710">
        <v>1458679706</v>
      </c>
      <c r="O1710" t="b">
        <v>0</v>
      </c>
      <c r="P1710">
        <v>0</v>
      </c>
      <c r="Q1710" t="b">
        <v>0</v>
      </c>
      <c r="R1710" t="s">
        <v>8293</v>
      </c>
      <c r="S1710" s="6">
        <f>F1710/E1710</f>
        <v>0</v>
      </c>
      <c r="T1710" s="9" t="s">
        <v>7235</v>
      </c>
      <c r="U1710" t="s">
        <v>8324</v>
      </c>
      <c r="V1710" t="s">
        <v>8346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 s="3">
        <f t="shared" si="52"/>
        <v>1665</v>
      </c>
      <c r="E1711">
        <v>1750</v>
      </c>
      <c r="F1711">
        <v>85</v>
      </c>
      <c r="G1711" t="s">
        <v>8221</v>
      </c>
      <c r="H1711" t="s">
        <v>8224</v>
      </c>
      <c r="I1711" t="s">
        <v>8246</v>
      </c>
      <c r="J1711" s="12">
        <f>(K1711/86400)+25569+(-6/24)</f>
        <v>41882.568749999999</v>
      </c>
      <c r="K1711">
        <v>1409513940</v>
      </c>
      <c r="L1711" t="str">
        <f t="shared" si="53"/>
        <v>Jul</v>
      </c>
      <c r="M1711" s="12">
        <f>(N1711/86400)+25569+(-6/24)</f>
        <v>41841.313819444447</v>
      </c>
      <c r="N1711">
        <v>1405949514</v>
      </c>
      <c r="O1711" t="b">
        <v>0</v>
      </c>
      <c r="P1711">
        <v>4</v>
      </c>
      <c r="Q1711" t="b">
        <v>0</v>
      </c>
      <c r="R1711" t="s">
        <v>8293</v>
      </c>
      <c r="S1711" s="6">
        <f>F1711/E1711</f>
        <v>4.8571428571428571E-2</v>
      </c>
      <c r="T1711" s="7">
        <f>F1711/P1711</f>
        <v>21.25</v>
      </c>
      <c r="U1711" t="s">
        <v>8324</v>
      </c>
      <c r="V1711" t="s">
        <v>8346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 s="3">
        <f t="shared" si="52"/>
        <v>4966</v>
      </c>
      <c r="E1712">
        <v>5000</v>
      </c>
      <c r="F1712">
        <v>34</v>
      </c>
      <c r="G1712" t="s">
        <v>8221</v>
      </c>
      <c r="H1712" t="s">
        <v>8236</v>
      </c>
      <c r="I1712" t="s">
        <v>8249</v>
      </c>
      <c r="J1712" s="12">
        <f>(K1712/86400)+25569+(-6/24)</f>
        <v>42387.291666666672</v>
      </c>
      <c r="K1712">
        <v>1453122000</v>
      </c>
      <c r="L1712" t="str">
        <f t="shared" si="53"/>
        <v>Dec</v>
      </c>
      <c r="M1712" s="12">
        <f>(N1712/86400)+25569+(-6/24)</f>
        <v>42341.341296296298</v>
      </c>
      <c r="N1712">
        <v>1449151888</v>
      </c>
      <c r="O1712" t="b">
        <v>0</v>
      </c>
      <c r="P1712">
        <v>1</v>
      </c>
      <c r="Q1712" t="b">
        <v>0</v>
      </c>
      <c r="R1712" t="s">
        <v>8293</v>
      </c>
      <c r="S1712" s="6">
        <f>F1712/E1712</f>
        <v>6.7999999999999996E-3</v>
      </c>
      <c r="T1712" s="7">
        <f>F1712/P1712</f>
        <v>34</v>
      </c>
      <c r="U1712" t="s">
        <v>8324</v>
      </c>
      <c r="V1712" t="s">
        <v>8346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 s="3">
        <f t="shared" si="52"/>
        <v>8950</v>
      </c>
      <c r="E1713">
        <v>10000</v>
      </c>
      <c r="F1713">
        <v>1050</v>
      </c>
      <c r="G1713" t="s">
        <v>8221</v>
      </c>
      <c r="H1713" t="s">
        <v>8224</v>
      </c>
      <c r="I1713" t="s">
        <v>8246</v>
      </c>
      <c r="J1713" s="12">
        <f>(K1713/86400)+25569+(-6/24)</f>
        <v>41883.396226851852</v>
      </c>
      <c r="K1713">
        <v>1409585434</v>
      </c>
      <c r="L1713" t="str">
        <f t="shared" si="53"/>
        <v>Aug</v>
      </c>
      <c r="M1713" s="12">
        <f>(N1713/86400)+25569+(-6/24)</f>
        <v>41852.396226851852</v>
      </c>
      <c r="N1713">
        <v>1406907034</v>
      </c>
      <c r="O1713" t="b">
        <v>0</v>
      </c>
      <c r="P1713">
        <v>2</v>
      </c>
      <c r="Q1713" t="b">
        <v>0</v>
      </c>
      <c r="R1713" t="s">
        <v>8293</v>
      </c>
      <c r="S1713" s="6">
        <f>F1713/E1713</f>
        <v>0.105</v>
      </c>
      <c r="T1713" s="7">
        <f>F1713/P1713</f>
        <v>525</v>
      </c>
      <c r="U1713" t="s">
        <v>8324</v>
      </c>
      <c r="V1713" t="s">
        <v>8346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 s="3">
        <f t="shared" si="52"/>
        <v>5000</v>
      </c>
      <c r="E1714">
        <v>5000</v>
      </c>
      <c r="F1714">
        <v>0</v>
      </c>
      <c r="G1714" t="s">
        <v>8221</v>
      </c>
      <c r="H1714" t="s">
        <v>8224</v>
      </c>
      <c r="I1714" t="s">
        <v>8246</v>
      </c>
      <c r="J1714" s="12">
        <f>(K1714/86400)+25569+(-6/24)</f>
        <v>42185.663807870369</v>
      </c>
      <c r="K1714">
        <v>1435701353</v>
      </c>
      <c r="L1714" t="str">
        <f t="shared" si="53"/>
        <v>May</v>
      </c>
      <c r="M1714" s="12">
        <f>(N1714/86400)+25569+(-6/24)</f>
        <v>42125.663807870369</v>
      </c>
      <c r="N1714">
        <v>1430517353</v>
      </c>
      <c r="O1714" t="b">
        <v>0</v>
      </c>
      <c r="P1714">
        <v>0</v>
      </c>
      <c r="Q1714" t="b">
        <v>0</v>
      </c>
      <c r="R1714" t="s">
        <v>8293</v>
      </c>
      <c r="S1714" s="6">
        <f>F1714/E1714</f>
        <v>0</v>
      </c>
      <c r="T1714" s="9" t="s">
        <v>7235</v>
      </c>
      <c r="U1714" t="s">
        <v>8324</v>
      </c>
      <c r="V1714" t="s">
        <v>8346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 s="3">
        <f t="shared" si="52"/>
        <v>2950</v>
      </c>
      <c r="E1715">
        <v>3000</v>
      </c>
      <c r="F1715">
        <v>50</v>
      </c>
      <c r="G1715" t="s">
        <v>8221</v>
      </c>
      <c r="H1715" t="s">
        <v>8224</v>
      </c>
      <c r="I1715" t="s">
        <v>8246</v>
      </c>
      <c r="J1715" s="12">
        <f>(K1715/86400)+25569+(-6/24)</f>
        <v>41917.551064814819</v>
      </c>
      <c r="K1715">
        <v>1412536412</v>
      </c>
      <c r="L1715" t="str">
        <f t="shared" si="53"/>
        <v>Sep</v>
      </c>
      <c r="M1715" s="12">
        <f>(N1715/86400)+25569+(-6/24)</f>
        <v>41887.551064814819</v>
      </c>
      <c r="N1715">
        <v>1409944412</v>
      </c>
      <c r="O1715" t="b">
        <v>0</v>
      </c>
      <c r="P1715">
        <v>1</v>
      </c>
      <c r="Q1715" t="b">
        <v>0</v>
      </c>
      <c r="R1715" t="s">
        <v>8293</v>
      </c>
      <c r="S1715" s="6">
        <f>F1715/E1715</f>
        <v>1.6666666666666666E-2</v>
      </c>
      <c r="T1715" s="7">
        <f>F1715/P1715</f>
        <v>50</v>
      </c>
      <c r="U1715" t="s">
        <v>8324</v>
      </c>
      <c r="V1715" t="s">
        <v>8346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 s="3">
        <f t="shared" si="52"/>
        <v>23033</v>
      </c>
      <c r="E1716">
        <v>25000</v>
      </c>
      <c r="F1716">
        <v>1967</v>
      </c>
      <c r="G1716" t="s">
        <v>8221</v>
      </c>
      <c r="H1716" t="s">
        <v>8224</v>
      </c>
      <c r="I1716" t="s">
        <v>8246</v>
      </c>
      <c r="J1716" s="12">
        <f>(K1716/86400)+25569+(-6/24)</f>
        <v>42125.668530092589</v>
      </c>
      <c r="K1716">
        <v>1430517761</v>
      </c>
      <c r="L1716" t="str">
        <f t="shared" si="53"/>
        <v>Apr</v>
      </c>
      <c r="M1716" s="12">
        <f>(N1716/86400)+25569+(-6/24)</f>
        <v>42095.668530092589</v>
      </c>
      <c r="N1716">
        <v>1427925761</v>
      </c>
      <c r="O1716" t="b">
        <v>0</v>
      </c>
      <c r="P1716">
        <v>17</v>
      </c>
      <c r="Q1716" t="b">
        <v>0</v>
      </c>
      <c r="R1716" t="s">
        <v>8293</v>
      </c>
      <c r="S1716" s="6">
        <f>F1716/E1716</f>
        <v>7.868E-2</v>
      </c>
      <c r="T1716" s="7">
        <f>F1716/P1716</f>
        <v>115.70588235294117</v>
      </c>
      <c r="U1716" t="s">
        <v>8324</v>
      </c>
      <c r="V1716" t="s">
        <v>8346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 s="3">
        <f t="shared" si="52"/>
        <v>4989</v>
      </c>
      <c r="E1717">
        <v>5000</v>
      </c>
      <c r="F1717">
        <v>11</v>
      </c>
      <c r="G1717" t="s">
        <v>8221</v>
      </c>
      <c r="H1717" t="s">
        <v>8224</v>
      </c>
      <c r="I1717" t="s">
        <v>8246</v>
      </c>
      <c r="J1717" s="12">
        <f>(K1717/86400)+25569+(-6/24)</f>
        <v>42093.890277777777</v>
      </c>
      <c r="K1717">
        <v>1427772120</v>
      </c>
      <c r="L1717" t="str">
        <f t="shared" si="53"/>
        <v>Feb</v>
      </c>
      <c r="M1717" s="12">
        <f>(N1717/86400)+25569+(-6/24)</f>
        <v>42063.967418981483</v>
      </c>
      <c r="N1717">
        <v>1425186785</v>
      </c>
      <c r="O1717" t="b">
        <v>0</v>
      </c>
      <c r="P1717">
        <v>2</v>
      </c>
      <c r="Q1717" t="b">
        <v>0</v>
      </c>
      <c r="R1717" t="s">
        <v>8293</v>
      </c>
      <c r="S1717" s="6">
        <f>F1717/E1717</f>
        <v>2.2000000000000001E-3</v>
      </c>
      <c r="T1717" s="7">
        <f>F1717/P1717</f>
        <v>5.5</v>
      </c>
      <c r="U1717" t="s">
        <v>8324</v>
      </c>
      <c r="V1717" t="s">
        <v>8346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 s="3">
        <f t="shared" si="52"/>
        <v>1850</v>
      </c>
      <c r="E1718">
        <v>2000</v>
      </c>
      <c r="F1718">
        <v>150</v>
      </c>
      <c r="G1718" t="s">
        <v>8221</v>
      </c>
      <c r="H1718" t="s">
        <v>8224</v>
      </c>
      <c r="I1718" t="s">
        <v>8246</v>
      </c>
      <c r="J1718" s="12">
        <f>(K1718/86400)+25569+(-6/24)</f>
        <v>42713.369201388894</v>
      </c>
      <c r="K1718">
        <v>1481295099</v>
      </c>
      <c r="L1718" t="str">
        <f t="shared" si="53"/>
        <v>Oct</v>
      </c>
      <c r="M1718" s="12">
        <f>(N1718/86400)+25569+(-6/24)</f>
        <v>42673.327534722222</v>
      </c>
      <c r="N1718">
        <v>1477835499</v>
      </c>
      <c r="O1718" t="b">
        <v>0</v>
      </c>
      <c r="P1718">
        <v>3</v>
      </c>
      <c r="Q1718" t="b">
        <v>0</v>
      </c>
      <c r="R1718" t="s">
        <v>8293</v>
      </c>
      <c r="S1718" s="6">
        <f>F1718/E1718</f>
        <v>7.4999999999999997E-2</v>
      </c>
      <c r="T1718" s="7">
        <f>F1718/P1718</f>
        <v>50</v>
      </c>
      <c r="U1718" t="s">
        <v>8324</v>
      </c>
      <c r="V1718" t="s">
        <v>8346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 s="3">
        <f t="shared" si="52"/>
        <v>1870</v>
      </c>
      <c r="E1719">
        <v>3265</v>
      </c>
      <c r="F1719">
        <v>1395</v>
      </c>
      <c r="G1719" t="s">
        <v>8221</v>
      </c>
      <c r="H1719" t="s">
        <v>8224</v>
      </c>
      <c r="I1719" t="s">
        <v>8246</v>
      </c>
      <c r="J1719" s="12">
        <f>(K1719/86400)+25569+(-6/24)</f>
        <v>42480.916666666672</v>
      </c>
      <c r="K1719">
        <v>1461211200</v>
      </c>
      <c r="L1719" t="str">
        <f t="shared" si="53"/>
        <v>Mar</v>
      </c>
      <c r="M1719" s="12">
        <f>(N1719/86400)+25569+(-6/24)</f>
        <v>42460.731921296298</v>
      </c>
      <c r="N1719">
        <v>1459467238</v>
      </c>
      <c r="O1719" t="b">
        <v>0</v>
      </c>
      <c r="P1719">
        <v>41</v>
      </c>
      <c r="Q1719" t="b">
        <v>0</v>
      </c>
      <c r="R1719" t="s">
        <v>8293</v>
      </c>
      <c r="S1719" s="6">
        <f>F1719/E1719</f>
        <v>0.42725880551301687</v>
      </c>
      <c r="T1719" s="7">
        <f>F1719/P1719</f>
        <v>34.024390243902438</v>
      </c>
      <c r="U1719" t="s">
        <v>8324</v>
      </c>
      <c r="V1719" t="s">
        <v>8346</v>
      </c>
    </row>
    <row r="1720" spans="1:22" x14ac:dyDescent="0.25">
      <c r="A1720">
        <v>1718</v>
      </c>
      <c r="B1720" s="3" t="s">
        <v>1719</v>
      </c>
      <c r="C1720" s="3" t="s">
        <v>5828</v>
      </c>
      <c r="D1720" s="3">
        <f t="shared" si="52"/>
        <v>34925</v>
      </c>
      <c r="E1720">
        <v>35000</v>
      </c>
      <c r="F1720">
        <v>75</v>
      </c>
      <c r="G1720" t="s">
        <v>8221</v>
      </c>
      <c r="H1720" t="s">
        <v>8224</v>
      </c>
      <c r="I1720" t="s">
        <v>8246</v>
      </c>
      <c r="J1720" s="12">
        <f>(K1720/86400)+25569+(-6/24)</f>
        <v>42503.957638888889</v>
      </c>
      <c r="K1720">
        <v>1463201940</v>
      </c>
      <c r="L1720" t="str">
        <f t="shared" si="53"/>
        <v>Mar</v>
      </c>
      <c r="M1720" s="12">
        <f>(N1720/86400)+25569+(-6/24)</f>
        <v>42460.360520833332</v>
      </c>
      <c r="N1720">
        <v>1459435149</v>
      </c>
      <c r="O1720" t="b">
        <v>0</v>
      </c>
      <c r="P1720">
        <v>2</v>
      </c>
      <c r="Q1720" t="b">
        <v>0</v>
      </c>
      <c r="R1720" t="s">
        <v>8293</v>
      </c>
      <c r="S1720" s="6">
        <f>F1720/E1720</f>
        <v>2.142857142857143E-3</v>
      </c>
      <c r="T1720" s="7">
        <f>F1720/P1720</f>
        <v>37.5</v>
      </c>
      <c r="U1720" t="s">
        <v>8324</v>
      </c>
      <c r="V1720" t="s">
        <v>8346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 s="3">
        <f t="shared" si="52"/>
        <v>3965</v>
      </c>
      <c r="E1721">
        <v>4000</v>
      </c>
      <c r="F1721">
        <v>35</v>
      </c>
      <c r="G1721" t="s">
        <v>8221</v>
      </c>
      <c r="H1721" t="s">
        <v>8224</v>
      </c>
      <c r="I1721" t="s">
        <v>8246</v>
      </c>
      <c r="J1721" s="12">
        <f>(K1721/86400)+25569+(-6/24)</f>
        <v>41899.284618055557</v>
      </c>
      <c r="K1721">
        <v>1410958191</v>
      </c>
      <c r="L1721" t="str">
        <f t="shared" si="53"/>
        <v>Aug</v>
      </c>
      <c r="M1721" s="12">
        <f>(N1721/86400)+25569+(-6/24)</f>
        <v>41869.284618055557</v>
      </c>
      <c r="N1721">
        <v>1408366191</v>
      </c>
      <c r="O1721" t="b">
        <v>0</v>
      </c>
      <c r="P1721">
        <v>3</v>
      </c>
      <c r="Q1721" t="b">
        <v>0</v>
      </c>
      <c r="R1721" t="s">
        <v>8293</v>
      </c>
      <c r="S1721" s="6">
        <f>F1721/E1721</f>
        <v>8.7500000000000008E-3</v>
      </c>
      <c r="T1721" s="7">
        <f>F1721/P1721</f>
        <v>11.666666666666666</v>
      </c>
      <c r="U1721" t="s">
        <v>8324</v>
      </c>
      <c r="V1721" t="s">
        <v>8346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 s="3">
        <f t="shared" si="52"/>
        <v>3775</v>
      </c>
      <c r="E1722">
        <v>4000</v>
      </c>
      <c r="F1722">
        <v>225</v>
      </c>
      <c r="G1722" t="s">
        <v>8221</v>
      </c>
      <c r="H1722" t="s">
        <v>8224</v>
      </c>
      <c r="I1722" t="s">
        <v>8246</v>
      </c>
      <c r="J1722" s="12">
        <f>(K1722/86400)+25569+(-6/24)</f>
        <v>41952.574895833335</v>
      </c>
      <c r="K1722">
        <v>1415562471</v>
      </c>
      <c r="L1722" t="str">
        <f t="shared" si="53"/>
        <v>Oct</v>
      </c>
      <c r="M1722" s="12">
        <f>(N1722/86400)+25569+(-6/24)</f>
        <v>41922.533229166671</v>
      </c>
      <c r="N1722">
        <v>1412966871</v>
      </c>
      <c r="O1722" t="b">
        <v>0</v>
      </c>
      <c r="P1722">
        <v>8</v>
      </c>
      <c r="Q1722" t="b">
        <v>0</v>
      </c>
      <c r="R1722" t="s">
        <v>8293</v>
      </c>
      <c r="S1722" s="6">
        <f>F1722/E1722</f>
        <v>5.6250000000000001E-2</v>
      </c>
      <c r="T1722" s="7">
        <f>F1722/P1722</f>
        <v>28.125</v>
      </c>
      <c r="U1722" t="s">
        <v>8324</v>
      </c>
      <c r="V1722" t="s">
        <v>8346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 s="3">
        <f t="shared" si="52"/>
        <v>5000</v>
      </c>
      <c r="E1723">
        <v>5000</v>
      </c>
      <c r="F1723">
        <v>0</v>
      </c>
      <c r="G1723" t="s">
        <v>8221</v>
      </c>
      <c r="H1723" t="s">
        <v>8224</v>
      </c>
      <c r="I1723" t="s">
        <v>8246</v>
      </c>
      <c r="J1723" s="12">
        <f>(K1723/86400)+25569+(-6/24)</f>
        <v>42349.211377314816</v>
      </c>
      <c r="K1723">
        <v>1449831863</v>
      </c>
      <c r="L1723" t="str">
        <f t="shared" si="53"/>
        <v>Nov</v>
      </c>
      <c r="M1723" s="12">
        <f>(N1723/86400)+25569+(-6/24)</f>
        <v>42319.211377314816</v>
      </c>
      <c r="N1723">
        <v>1447239863</v>
      </c>
      <c r="O1723" t="b">
        <v>0</v>
      </c>
      <c r="P1723">
        <v>0</v>
      </c>
      <c r="Q1723" t="b">
        <v>0</v>
      </c>
      <c r="R1723" t="s">
        <v>8293</v>
      </c>
      <c r="S1723" s="6">
        <f>F1723/E1723</f>
        <v>0</v>
      </c>
      <c r="T1723" s="9" t="s">
        <v>7235</v>
      </c>
      <c r="U1723" t="s">
        <v>8324</v>
      </c>
      <c r="V1723" t="s">
        <v>8346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 s="3">
        <f t="shared" si="52"/>
        <v>2879</v>
      </c>
      <c r="E1724">
        <v>2880</v>
      </c>
      <c r="F1724">
        <v>1</v>
      </c>
      <c r="G1724" t="s">
        <v>8221</v>
      </c>
      <c r="H1724" t="s">
        <v>8224</v>
      </c>
      <c r="I1724" t="s">
        <v>8246</v>
      </c>
      <c r="J1724" s="12">
        <f>(K1724/86400)+25569+(-6/24)</f>
        <v>42462.756944444445</v>
      </c>
      <c r="K1724">
        <v>1459642200</v>
      </c>
      <c r="L1724" t="str">
        <f t="shared" si="53"/>
        <v>Feb</v>
      </c>
      <c r="M1724" s="12">
        <f>(N1724/86400)+25569+(-6/24)</f>
        <v>42425.710983796293</v>
      </c>
      <c r="N1724">
        <v>1456441429</v>
      </c>
      <c r="O1724" t="b">
        <v>0</v>
      </c>
      <c r="P1724">
        <v>1</v>
      </c>
      <c r="Q1724" t="b">
        <v>0</v>
      </c>
      <c r="R1724" t="s">
        <v>8293</v>
      </c>
      <c r="S1724" s="6">
        <f>F1724/E1724</f>
        <v>3.4722222222222224E-4</v>
      </c>
      <c r="T1724" s="7">
        <f>F1724/P1724</f>
        <v>1</v>
      </c>
      <c r="U1724" t="s">
        <v>8324</v>
      </c>
      <c r="V1724" t="s">
        <v>8346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 s="3">
        <f t="shared" si="52"/>
        <v>9350</v>
      </c>
      <c r="E1725">
        <v>10000</v>
      </c>
      <c r="F1725">
        <v>650</v>
      </c>
      <c r="G1725" t="s">
        <v>8221</v>
      </c>
      <c r="H1725" t="s">
        <v>8224</v>
      </c>
      <c r="I1725" t="s">
        <v>8246</v>
      </c>
      <c r="J1725" s="12">
        <f>(K1725/86400)+25569+(-6/24)</f>
        <v>42186</v>
      </c>
      <c r="K1725">
        <v>1435730400</v>
      </c>
      <c r="L1725" t="str">
        <f t="shared" si="53"/>
        <v>May</v>
      </c>
      <c r="M1725" s="12">
        <f>(N1725/86400)+25569+(-6/24)</f>
        <v>42129.57540509259</v>
      </c>
      <c r="N1725">
        <v>1430855315</v>
      </c>
      <c r="O1725" t="b">
        <v>0</v>
      </c>
      <c r="P1725">
        <v>3</v>
      </c>
      <c r="Q1725" t="b">
        <v>0</v>
      </c>
      <c r="R1725" t="s">
        <v>8293</v>
      </c>
      <c r="S1725" s="6">
        <f>F1725/E1725</f>
        <v>6.5000000000000002E-2</v>
      </c>
      <c r="T1725" s="7">
        <f>F1725/P1725</f>
        <v>216.66666666666666</v>
      </c>
      <c r="U1725" t="s">
        <v>8324</v>
      </c>
      <c r="V1725" t="s">
        <v>8346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 s="3">
        <f t="shared" si="52"/>
        <v>5965</v>
      </c>
      <c r="E1726">
        <v>6000</v>
      </c>
      <c r="F1726">
        <v>35</v>
      </c>
      <c r="G1726" t="s">
        <v>8221</v>
      </c>
      <c r="H1726" t="s">
        <v>8224</v>
      </c>
      <c r="I1726" t="s">
        <v>8246</v>
      </c>
      <c r="J1726" s="12">
        <f>(K1726/86400)+25569+(-6/24)</f>
        <v>41942.682430555556</v>
      </c>
      <c r="K1726">
        <v>1414707762</v>
      </c>
      <c r="L1726" t="str">
        <f t="shared" si="53"/>
        <v>Sep</v>
      </c>
      <c r="M1726" s="12">
        <f>(N1726/86400)+25569+(-6/24)</f>
        <v>41912.682430555556</v>
      </c>
      <c r="N1726">
        <v>1412115762</v>
      </c>
      <c r="O1726" t="b">
        <v>0</v>
      </c>
      <c r="P1726">
        <v>4</v>
      </c>
      <c r="Q1726" t="b">
        <v>0</v>
      </c>
      <c r="R1726" t="s">
        <v>8293</v>
      </c>
      <c r="S1726" s="6">
        <f>F1726/E1726</f>
        <v>5.8333333333333336E-3</v>
      </c>
      <c r="T1726" s="7">
        <f>F1726/P1726</f>
        <v>8.75</v>
      </c>
      <c r="U1726" t="s">
        <v>8324</v>
      </c>
      <c r="V1726" t="s">
        <v>8346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 s="3">
        <f t="shared" si="52"/>
        <v>4940</v>
      </c>
      <c r="E1727">
        <v>5500</v>
      </c>
      <c r="F1727">
        <v>560</v>
      </c>
      <c r="G1727" t="s">
        <v>8221</v>
      </c>
      <c r="H1727" t="s">
        <v>8224</v>
      </c>
      <c r="I1727" t="s">
        <v>8246</v>
      </c>
      <c r="J1727" s="12">
        <f>(K1727/86400)+25569+(-6/24)</f>
        <v>41875.718159722222</v>
      </c>
      <c r="K1727">
        <v>1408922049</v>
      </c>
      <c r="L1727" t="str">
        <f t="shared" si="53"/>
        <v>Jul</v>
      </c>
      <c r="M1727" s="12">
        <f>(N1727/86400)+25569+(-6/24)</f>
        <v>41845.718159722222</v>
      </c>
      <c r="N1727">
        <v>1406330049</v>
      </c>
      <c r="O1727" t="b">
        <v>0</v>
      </c>
      <c r="P1727">
        <v>9</v>
      </c>
      <c r="Q1727" t="b">
        <v>0</v>
      </c>
      <c r="R1727" t="s">
        <v>8293</v>
      </c>
      <c r="S1727" s="6">
        <f>F1727/E1727</f>
        <v>0.10181818181818182</v>
      </c>
      <c r="T1727" s="7">
        <f>F1727/P1727</f>
        <v>62.222222222222221</v>
      </c>
      <c r="U1727" t="s">
        <v>8324</v>
      </c>
      <c r="V1727" t="s">
        <v>8346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 s="3">
        <f t="shared" si="52"/>
        <v>4304</v>
      </c>
      <c r="E1728">
        <v>6500</v>
      </c>
      <c r="F1728">
        <v>2196</v>
      </c>
      <c r="G1728" t="s">
        <v>8221</v>
      </c>
      <c r="H1728" t="s">
        <v>8224</v>
      </c>
      <c r="I1728" t="s">
        <v>8246</v>
      </c>
      <c r="J1728" s="12">
        <f>(K1728/86400)+25569+(-6/24)</f>
        <v>41817.669722222221</v>
      </c>
      <c r="K1728">
        <v>1403906664</v>
      </c>
      <c r="L1728" t="str">
        <f t="shared" si="53"/>
        <v>May</v>
      </c>
      <c r="M1728" s="12">
        <f>(N1728/86400)+25569+(-6/24)</f>
        <v>41788.669722222221</v>
      </c>
      <c r="N1728">
        <v>1401401064</v>
      </c>
      <c r="O1728" t="b">
        <v>0</v>
      </c>
      <c r="P1728">
        <v>16</v>
      </c>
      <c r="Q1728" t="b">
        <v>0</v>
      </c>
      <c r="R1728" t="s">
        <v>8293</v>
      </c>
      <c r="S1728" s="6">
        <f>F1728/E1728</f>
        <v>0.33784615384615385</v>
      </c>
      <c r="T1728" s="7">
        <f>F1728/P1728</f>
        <v>137.25</v>
      </c>
      <c r="U1728" t="s">
        <v>8324</v>
      </c>
      <c r="V1728" t="s">
        <v>8346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 s="3">
        <f t="shared" si="52"/>
        <v>2999</v>
      </c>
      <c r="E1729">
        <v>3000</v>
      </c>
      <c r="F1729">
        <v>1</v>
      </c>
      <c r="G1729" t="s">
        <v>8221</v>
      </c>
      <c r="H1729" t="s">
        <v>8225</v>
      </c>
      <c r="I1729" t="s">
        <v>8247</v>
      </c>
      <c r="J1729" s="12">
        <f>(K1729/86400)+25569+(-6/24)</f>
        <v>42099.208333333328</v>
      </c>
      <c r="K1729">
        <v>1428231600</v>
      </c>
      <c r="L1729" t="str">
        <f t="shared" si="53"/>
        <v>Feb</v>
      </c>
      <c r="M1729" s="12">
        <f>(N1729/86400)+25569+(-6/24)</f>
        <v>42044.677974537037</v>
      </c>
      <c r="N1729">
        <v>1423520177</v>
      </c>
      <c r="O1729" t="b">
        <v>0</v>
      </c>
      <c r="P1729">
        <v>1</v>
      </c>
      <c r="Q1729" t="b">
        <v>0</v>
      </c>
      <c r="R1729" t="s">
        <v>8293</v>
      </c>
      <c r="S1729" s="6">
        <f>F1729/E1729</f>
        <v>3.3333333333333332E-4</v>
      </c>
      <c r="T1729" s="7">
        <f>F1729/P1729</f>
        <v>1</v>
      </c>
      <c r="U1729" t="s">
        <v>8324</v>
      </c>
      <c r="V1729" t="s">
        <v>8346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 s="3">
        <f t="shared" si="52"/>
        <v>395</v>
      </c>
      <c r="E1730">
        <v>1250</v>
      </c>
      <c r="F1730">
        <v>855</v>
      </c>
      <c r="G1730" t="s">
        <v>8221</v>
      </c>
      <c r="H1730" t="s">
        <v>8224</v>
      </c>
      <c r="I1730" t="s">
        <v>8246</v>
      </c>
      <c r="J1730" s="12">
        <f>(K1730/86400)+25569+(-6/24)</f>
        <v>42298.375856481478</v>
      </c>
      <c r="K1730">
        <v>1445439674</v>
      </c>
      <c r="L1730" t="str">
        <f t="shared" si="53"/>
        <v>Sep</v>
      </c>
      <c r="M1730" s="12">
        <f>(N1730/86400)+25569+(-6/24)</f>
        <v>42268.375856481478</v>
      </c>
      <c r="N1730">
        <v>1442847674</v>
      </c>
      <c r="O1730" t="b">
        <v>0</v>
      </c>
      <c r="P1730">
        <v>7</v>
      </c>
      <c r="Q1730" t="b">
        <v>0</v>
      </c>
      <c r="R1730" t="s">
        <v>8293</v>
      </c>
      <c r="S1730" s="6">
        <f>F1730/E1730</f>
        <v>0.68400000000000005</v>
      </c>
      <c r="T1730" s="7">
        <f>F1730/P1730</f>
        <v>122.14285714285714</v>
      </c>
      <c r="U1730" t="s">
        <v>8324</v>
      </c>
      <c r="V1730" t="s">
        <v>8346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 s="3">
        <f t="shared" ref="D1731:D1794" si="54">E1731-F1731</f>
        <v>10000</v>
      </c>
      <c r="E1731">
        <v>10000</v>
      </c>
      <c r="F1731">
        <v>0</v>
      </c>
      <c r="G1731" t="s">
        <v>8221</v>
      </c>
      <c r="H1731" t="s">
        <v>8224</v>
      </c>
      <c r="I1731" t="s">
        <v>8246</v>
      </c>
      <c r="J1731" s="12">
        <f>(K1731/86400)+25569+(-6/24)</f>
        <v>42530.802152777775</v>
      </c>
      <c r="K1731">
        <v>1465521306</v>
      </c>
      <c r="L1731" t="str">
        <f t="shared" ref="L1731:L1794" si="55">TEXT(M1731,"mmm")</f>
        <v>Apr</v>
      </c>
      <c r="M1731" s="12">
        <f>(N1731/86400)+25569+(-6/24)</f>
        <v>42470.802152777775</v>
      </c>
      <c r="N1731">
        <v>1460337306</v>
      </c>
      <c r="O1731" t="b">
        <v>0</v>
      </c>
      <c r="P1731">
        <v>0</v>
      </c>
      <c r="Q1731" t="b">
        <v>0</v>
      </c>
      <c r="R1731" t="s">
        <v>8293</v>
      </c>
      <c r="S1731" s="6">
        <f>F1731/E1731</f>
        <v>0</v>
      </c>
      <c r="T1731" s="9" t="s">
        <v>7235</v>
      </c>
      <c r="U1731" t="s">
        <v>8324</v>
      </c>
      <c r="V1731" t="s">
        <v>8346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 s="3">
        <f t="shared" si="54"/>
        <v>3000</v>
      </c>
      <c r="E1732">
        <v>3000</v>
      </c>
      <c r="F1732">
        <v>0</v>
      </c>
      <c r="G1732" t="s">
        <v>8221</v>
      </c>
      <c r="H1732" t="s">
        <v>8224</v>
      </c>
      <c r="I1732" t="s">
        <v>8246</v>
      </c>
      <c r="J1732" s="12">
        <f>(K1732/86400)+25569+(-6/24)</f>
        <v>42301.837766203702</v>
      </c>
      <c r="K1732">
        <v>1445738783</v>
      </c>
      <c r="L1732" t="str">
        <f t="shared" si="55"/>
        <v>Sep</v>
      </c>
      <c r="M1732" s="12">
        <f>(N1732/86400)+25569+(-6/24)</f>
        <v>42271.837766203702</v>
      </c>
      <c r="N1732">
        <v>1443146783</v>
      </c>
      <c r="O1732" t="b">
        <v>0</v>
      </c>
      <c r="P1732">
        <v>0</v>
      </c>
      <c r="Q1732" t="b">
        <v>0</v>
      </c>
      <c r="R1732" t="s">
        <v>8293</v>
      </c>
      <c r="S1732" s="6">
        <f>F1732/E1732</f>
        <v>0</v>
      </c>
      <c r="T1732" s="9" t="s">
        <v>7235</v>
      </c>
      <c r="U1732" t="s">
        <v>8324</v>
      </c>
      <c r="V1732" t="s">
        <v>8346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 s="3">
        <f t="shared" si="54"/>
        <v>1000</v>
      </c>
      <c r="E1733">
        <v>1000</v>
      </c>
      <c r="F1733">
        <v>0</v>
      </c>
      <c r="G1733" t="s">
        <v>8221</v>
      </c>
      <c r="H1733" t="s">
        <v>8224</v>
      </c>
      <c r="I1733" t="s">
        <v>8246</v>
      </c>
      <c r="J1733" s="12">
        <f>(K1733/86400)+25569+(-6/24)</f>
        <v>42166.375</v>
      </c>
      <c r="K1733">
        <v>1434034800</v>
      </c>
      <c r="L1733" t="str">
        <f t="shared" si="55"/>
        <v>May</v>
      </c>
      <c r="M1733" s="12">
        <f>(N1733/86400)+25569+(-6/24)</f>
        <v>42152.656851851847</v>
      </c>
      <c r="N1733">
        <v>1432849552</v>
      </c>
      <c r="O1733" t="b">
        <v>0</v>
      </c>
      <c r="P1733">
        <v>0</v>
      </c>
      <c r="Q1733" t="b">
        <v>0</v>
      </c>
      <c r="R1733" t="s">
        <v>8293</v>
      </c>
      <c r="S1733" s="6">
        <f>F1733/E1733</f>
        <v>0</v>
      </c>
      <c r="T1733" s="9" t="s">
        <v>7235</v>
      </c>
      <c r="U1733" t="s">
        <v>8324</v>
      </c>
      <c r="V1733" t="s">
        <v>8346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 s="3">
        <f t="shared" si="54"/>
        <v>4000</v>
      </c>
      <c r="E1734">
        <v>4000</v>
      </c>
      <c r="F1734">
        <v>0</v>
      </c>
      <c r="G1734" t="s">
        <v>8221</v>
      </c>
      <c r="H1734" t="s">
        <v>8224</v>
      </c>
      <c r="I1734" t="s">
        <v>8246</v>
      </c>
      <c r="J1734" s="12">
        <f>(K1734/86400)+25569+(-6/24)</f>
        <v>42384.958333333328</v>
      </c>
      <c r="K1734">
        <v>1452920400</v>
      </c>
      <c r="L1734" t="str">
        <f t="shared" si="55"/>
        <v>Nov</v>
      </c>
      <c r="M1734" s="12">
        <f>(N1734/86400)+25569+(-6/24)</f>
        <v>42325.433807870373</v>
      </c>
      <c r="N1734">
        <v>1447777481</v>
      </c>
      <c r="O1734" t="b">
        <v>0</v>
      </c>
      <c r="P1734">
        <v>0</v>
      </c>
      <c r="Q1734" t="b">
        <v>0</v>
      </c>
      <c r="R1734" t="s">
        <v>8293</v>
      </c>
      <c r="S1734" s="6">
        <f>F1734/E1734</f>
        <v>0</v>
      </c>
      <c r="T1734" s="9" t="s">
        <v>7235</v>
      </c>
      <c r="U1734" t="s">
        <v>8324</v>
      </c>
      <c r="V1734" t="s">
        <v>8346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 s="3">
        <f t="shared" si="54"/>
        <v>10000</v>
      </c>
      <c r="E1735">
        <v>10000</v>
      </c>
      <c r="F1735">
        <v>0</v>
      </c>
      <c r="G1735" t="s">
        <v>8221</v>
      </c>
      <c r="H1735" t="s">
        <v>8224</v>
      </c>
      <c r="I1735" t="s">
        <v>8246</v>
      </c>
      <c r="J1735" s="12">
        <f>(K1735/86400)+25569+(-6/24)</f>
        <v>42626.645833333328</v>
      </c>
      <c r="K1735">
        <v>1473802200</v>
      </c>
      <c r="L1735" t="str">
        <f t="shared" si="55"/>
        <v>Sep</v>
      </c>
      <c r="M1735" s="12">
        <f>(N1735/86400)+25569+(-6/24)</f>
        <v>42614.425625000003</v>
      </c>
      <c r="N1735">
        <v>1472746374</v>
      </c>
      <c r="O1735" t="b">
        <v>0</v>
      </c>
      <c r="P1735">
        <v>0</v>
      </c>
      <c r="Q1735" t="b">
        <v>0</v>
      </c>
      <c r="R1735" t="s">
        <v>8293</v>
      </c>
      <c r="S1735" s="6">
        <f>F1735/E1735</f>
        <v>0</v>
      </c>
      <c r="T1735" s="9" t="s">
        <v>7235</v>
      </c>
      <c r="U1735" t="s">
        <v>8324</v>
      </c>
      <c r="V1735" t="s">
        <v>8346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 s="3">
        <f t="shared" si="54"/>
        <v>4499</v>
      </c>
      <c r="E1736">
        <v>4500</v>
      </c>
      <c r="F1736">
        <v>1</v>
      </c>
      <c r="G1736" t="s">
        <v>8221</v>
      </c>
      <c r="H1736" t="s">
        <v>8224</v>
      </c>
      <c r="I1736" t="s">
        <v>8246</v>
      </c>
      <c r="J1736" s="12">
        <f>(K1736/86400)+25569+(-6/24)</f>
        <v>42131.786527777775</v>
      </c>
      <c r="K1736">
        <v>1431046356</v>
      </c>
      <c r="L1736" t="str">
        <f t="shared" si="55"/>
        <v>Apr</v>
      </c>
      <c r="M1736" s="12">
        <f>(N1736/86400)+25569+(-6/24)</f>
        <v>42101.786527777775</v>
      </c>
      <c r="N1736">
        <v>1428454356</v>
      </c>
      <c r="O1736" t="b">
        <v>0</v>
      </c>
      <c r="P1736">
        <v>1</v>
      </c>
      <c r="Q1736" t="b">
        <v>0</v>
      </c>
      <c r="R1736" t="s">
        <v>8293</v>
      </c>
      <c r="S1736" s="6">
        <f>F1736/E1736</f>
        <v>2.2222222222222223E-4</v>
      </c>
      <c r="T1736" s="7">
        <f>F1736/P1736</f>
        <v>1</v>
      </c>
      <c r="U1736" t="s">
        <v>8324</v>
      </c>
      <c r="V1736" t="s">
        <v>8346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 s="3">
        <f t="shared" si="54"/>
        <v>890</v>
      </c>
      <c r="E1737">
        <v>1000</v>
      </c>
      <c r="F1737">
        <v>110</v>
      </c>
      <c r="G1737" t="s">
        <v>8221</v>
      </c>
      <c r="H1737" t="s">
        <v>8224</v>
      </c>
      <c r="I1737" t="s">
        <v>8246</v>
      </c>
      <c r="J1737" s="12">
        <f>(K1737/86400)+25569+(-6/24)</f>
        <v>42589.56417824074</v>
      </c>
      <c r="K1737">
        <v>1470598345</v>
      </c>
      <c r="L1737" t="str">
        <f t="shared" si="55"/>
        <v>Jul</v>
      </c>
      <c r="M1737" s="12">
        <f>(N1737/86400)+25569+(-6/24)</f>
        <v>42559.56417824074</v>
      </c>
      <c r="N1737">
        <v>1468006345</v>
      </c>
      <c r="O1737" t="b">
        <v>0</v>
      </c>
      <c r="P1737">
        <v>2</v>
      </c>
      <c r="Q1737" t="b">
        <v>0</v>
      </c>
      <c r="R1737" t="s">
        <v>8293</v>
      </c>
      <c r="S1737" s="6">
        <f>F1737/E1737</f>
        <v>0.11</v>
      </c>
      <c r="T1737" s="7">
        <f>F1737/P1737</f>
        <v>55</v>
      </c>
      <c r="U1737" t="s">
        <v>8324</v>
      </c>
      <c r="V1737" t="s">
        <v>8346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 s="3">
        <f t="shared" si="54"/>
        <v>2978</v>
      </c>
      <c r="E1738">
        <v>3000</v>
      </c>
      <c r="F1738">
        <v>22</v>
      </c>
      <c r="G1738" t="s">
        <v>8221</v>
      </c>
      <c r="H1738" t="s">
        <v>8224</v>
      </c>
      <c r="I1738" t="s">
        <v>8246</v>
      </c>
      <c r="J1738" s="12">
        <f>(K1738/86400)+25569+(-6/24)</f>
        <v>42316.65315972222</v>
      </c>
      <c r="K1738">
        <v>1447018833</v>
      </c>
      <c r="L1738" t="str">
        <f t="shared" si="55"/>
        <v>Oct</v>
      </c>
      <c r="M1738" s="12">
        <f>(N1738/86400)+25569+(-6/24)</f>
        <v>42286.611493055556</v>
      </c>
      <c r="N1738">
        <v>1444423233</v>
      </c>
      <c r="O1738" t="b">
        <v>0</v>
      </c>
      <c r="P1738">
        <v>1</v>
      </c>
      <c r="Q1738" t="b">
        <v>0</v>
      </c>
      <c r="R1738" t="s">
        <v>8293</v>
      </c>
      <c r="S1738" s="6">
        <f>F1738/E1738</f>
        <v>7.3333333333333332E-3</v>
      </c>
      <c r="T1738" s="7">
        <f>F1738/P1738</f>
        <v>22</v>
      </c>
      <c r="U1738" t="s">
        <v>8324</v>
      </c>
      <c r="V1738" t="s">
        <v>8346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 s="3">
        <f t="shared" si="54"/>
        <v>3150</v>
      </c>
      <c r="E1739">
        <v>4000</v>
      </c>
      <c r="F1739">
        <v>850</v>
      </c>
      <c r="G1739" t="s">
        <v>8221</v>
      </c>
      <c r="H1739" t="s">
        <v>8224</v>
      </c>
      <c r="I1739" t="s">
        <v>8246</v>
      </c>
      <c r="J1739" s="12">
        <f>(K1739/86400)+25569+(-6/24)</f>
        <v>42205.698981481481</v>
      </c>
      <c r="K1739">
        <v>1437432392</v>
      </c>
      <c r="L1739" t="str">
        <f t="shared" si="55"/>
        <v>Jun</v>
      </c>
      <c r="M1739" s="12">
        <f>(N1739/86400)+25569+(-6/24)</f>
        <v>42175.698981481481</v>
      </c>
      <c r="N1739">
        <v>1434840392</v>
      </c>
      <c r="O1739" t="b">
        <v>0</v>
      </c>
      <c r="P1739">
        <v>15</v>
      </c>
      <c r="Q1739" t="b">
        <v>0</v>
      </c>
      <c r="R1739" t="s">
        <v>8293</v>
      </c>
      <c r="S1739" s="6">
        <f>F1739/E1739</f>
        <v>0.21249999999999999</v>
      </c>
      <c r="T1739" s="7">
        <f>F1739/P1739</f>
        <v>56.666666666666664</v>
      </c>
      <c r="U1739" t="s">
        <v>8324</v>
      </c>
      <c r="V1739" t="s">
        <v>8346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 s="3">
        <f t="shared" si="54"/>
        <v>4980</v>
      </c>
      <c r="E1740">
        <v>5000</v>
      </c>
      <c r="F1740">
        <v>20</v>
      </c>
      <c r="G1740" t="s">
        <v>8221</v>
      </c>
      <c r="H1740" t="s">
        <v>8224</v>
      </c>
      <c r="I1740" t="s">
        <v>8246</v>
      </c>
      <c r="J1740" s="12">
        <f>(K1740/86400)+25569+(-6/24)</f>
        <v>41914.624328703707</v>
      </c>
      <c r="K1740">
        <v>1412283542</v>
      </c>
      <c r="L1740" t="str">
        <f t="shared" si="55"/>
        <v>Sep</v>
      </c>
      <c r="M1740" s="12">
        <f>(N1740/86400)+25569+(-6/24)</f>
        <v>41884.624328703707</v>
      </c>
      <c r="N1740">
        <v>1409691542</v>
      </c>
      <c r="O1740" t="b">
        <v>0</v>
      </c>
      <c r="P1740">
        <v>1</v>
      </c>
      <c r="Q1740" t="b">
        <v>0</v>
      </c>
      <c r="R1740" t="s">
        <v>8293</v>
      </c>
      <c r="S1740" s="6">
        <f>F1740/E1740</f>
        <v>4.0000000000000001E-3</v>
      </c>
      <c r="T1740" s="7">
        <f>F1740/P1740</f>
        <v>20</v>
      </c>
      <c r="U1740" t="s">
        <v>8324</v>
      </c>
      <c r="V1740" t="s">
        <v>8346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 s="3">
        <f t="shared" si="54"/>
        <v>999</v>
      </c>
      <c r="E1741">
        <v>1000</v>
      </c>
      <c r="F1741">
        <v>1</v>
      </c>
      <c r="G1741" t="s">
        <v>8221</v>
      </c>
      <c r="H1741" t="s">
        <v>8224</v>
      </c>
      <c r="I1741" t="s">
        <v>8246</v>
      </c>
      <c r="J1741" s="12">
        <f>(K1741/86400)+25569+(-6/24)</f>
        <v>42494.582546296297</v>
      </c>
      <c r="K1741">
        <v>1462391932</v>
      </c>
      <c r="L1741" t="str">
        <f t="shared" si="55"/>
        <v>Mar</v>
      </c>
      <c r="M1741" s="12">
        <f>(N1741/86400)+25569+(-6/24)</f>
        <v>42435.624212962968</v>
      </c>
      <c r="N1741">
        <v>1457297932</v>
      </c>
      <c r="O1741" t="b">
        <v>0</v>
      </c>
      <c r="P1741">
        <v>1</v>
      </c>
      <c r="Q1741" t="b">
        <v>0</v>
      </c>
      <c r="R1741" t="s">
        <v>8293</v>
      </c>
      <c r="S1741" s="6">
        <f>F1741/E1741</f>
        <v>1E-3</v>
      </c>
      <c r="T1741" s="7">
        <f>F1741/P1741</f>
        <v>1</v>
      </c>
      <c r="U1741" t="s">
        <v>8324</v>
      </c>
      <c r="V1741" t="s">
        <v>8346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 s="3">
        <f t="shared" si="54"/>
        <v>3000</v>
      </c>
      <c r="E1742">
        <v>3000</v>
      </c>
      <c r="F1742">
        <v>0</v>
      </c>
      <c r="G1742" t="s">
        <v>8221</v>
      </c>
      <c r="H1742" t="s">
        <v>8224</v>
      </c>
      <c r="I1742" t="s">
        <v>8246</v>
      </c>
      <c r="J1742" s="12">
        <f>(K1742/86400)+25569+(-6/24)</f>
        <v>42201.567384259259</v>
      </c>
      <c r="K1742">
        <v>1437075422</v>
      </c>
      <c r="L1742" t="str">
        <f t="shared" si="55"/>
        <v>Jun</v>
      </c>
      <c r="M1742" s="12">
        <f>(N1742/86400)+25569+(-6/24)</f>
        <v>42171.567384259259</v>
      </c>
      <c r="N1742">
        <v>1434483422</v>
      </c>
      <c r="O1742" t="b">
        <v>0</v>
      </c>
      <c r="P1742">
        <v>0</v>
      </c>
      <c r="Q1742" t="b">
        <v>0</v>
      </c>
      <c r="R1742" t="s">
        <v>8293</v>
      </c>
      <c r="S1742" s="6">
        <f>F1742/E1742</f>
        <v>0</v>
      </c>
      <c r="T1742" s="9" t="s">
        <v>7235</v>
      </c>
      <c r="U1742" t="s">
        <v>8324</v>
      </c>
      <c r="V1742" t="s">
        <v>8346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 s="3">
        <f t="shared" si="54"/>
        <v>-130</v>
      </c>
      <c r="E1743">
        <v>1200</v>
      </c>
      <c r="F1743">
        <v>1330</v>
      </c>
      <c r="G1743" t="s">
        <v>8219</v>
      </c>
      <c r="H1743" t="s">
        <v>8225</v>
      </c>
      <c r="I1743" t="s">
        <v>8247</v>
      </c>
      <c r="J1743" s="12">
        <f>(K1743/86400)+25569+(-6/24)</f>
        <v>42165.378136574072</v>
      </c>
      <c r="K1743">
        <v>1433948671</v>
      </c>
      <c r="L1743" t="str">
        <f t="shared" si="55"/>
        <v>Apr</v>
      </c>
      <c r="M1743" s="12">
        <f>(N1743/86400)+25569+(-6/24)</f>
        <v>42120.378136574072</v>
      </c>
      <c r="N1743">
        <v>1430060671</v>
      </c>
      <c r="O1743" t="b">
        <v>0</v>
      </c>
      <c r="P1743">
        <v>52</v>
      </c>
      <c r="Q1743" t="b">
        <v>1</v>
      </c>
      <c r="R1743" t="s">
        <v>8285</v>
      </c>
      <c r="S1743" s="6">
        <f>F1743/E1743</f>
        <v>1.1083333333333334</v>
      </c>
      <c r="T1743" s="7">
        <f>F1743/P1743</f>
        <v>25.576923076923077</v>
      </c>
      <c r="U1743" t="s">
        <v>8337</v>
      </c>
      <c r="V1743" t="s">
        <v>8338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 s="3">
        <f t="shared" si="54"/>
        <v>-175</v>
      </c>
      <c r="E1744">
        <v>2000</v>
      </c>
      <c r="F1744">
        <v>2175</v>
      </c>
      <c r="G1744" t="s">
        <v>8219</v>
      </c>
      <c r="H1744" t="s">
        <v>8224</v>
      </c>
      <c r="I1744" t="s">
        <v>8246</v>
      </c>
      <c r="J1744" s="12">
        <f>(K1744/86400)+25569+(-6/24)</f>
        <v>42742.625</v>
      </c>
      <c r="K1744">
        <v>1483822800</v>
      </c>
      <c r="L1744" t="str">
        <f t="shared" si="55"/>
        <v>Dec</v>
      </c>
      <c r="M1744" s="12">
        <f>(N1744/86400)+25569+(-6/24)</f>
        <v>42710.626967592594</v>
      </c>
      <c r="N1744">
        <v>1481058170</v>
      </c>
      <c r="O1744" t="b">
        <v>0</v>
      </c>
      <c r="P1744">
        <v>34</v>
      </c>
      <c r="Q1744" t="b">
        <v>1</v>
      </c>
      <c r="R1744" t="s">
        <v>8285</v>
      </c>
      <c r="S1744" s="6">
        <f>F1744/E1744</f>
        <v>1.0874999999999999</v>
      </c>
      <c r="T1744" s="7">
        <f>F1744/P1744</f>
        <v>63.970588235294116</v>
      </c>
      <c r="U1744" t="s">
        <v>8337</v>
      </c>
      <c r="V1744" t="s">
        <v>8338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 s="3">
        <f t="shared" si="54"/>
        <v>-25</v>
      </c>
      <c r="E1745">
        <v>6000</v>
      </c>
      <c r="F1745">
        <v>6025</v>
      </c>
      <c r="G1745" t="s">
        <v>8219</v>
      </c>
      <c r="H1745" t="s">
        <v>8224</v>
      </c>
      <c r="I1745" t="s">
        <v>8246</v>
      </c>
      <c r="J1745" s="12">
        <f>(K1745/86400)+25569+(-6/24)</f>
        <v>42608.915972222225</v>
      </c>
      <c r="K1745">
        <v>1472270340</v>
      </c>
      <c r="L1745" t="str">
        <f t="shared" si="55"/>
        <v>Aug</v>
      </c>
      <c r="M1745" s="12">
        <f>(N1745/86400)+25569+(-6/24)</f>
        <v>42586.675636574073</v>
      </c>
      <c r="N1745">
        <v>1470348775</v>
      </c>
      <c r="O1745" t="b">
        <v>0</v>
      </c>
      <c r="P1745">
        <v>67</v>
      </c>
      <c r="Q1745" t="b">
        <v>1</v>
      </c>
      <c r="R1745" t="s">
        <v>8285</v>
      </c>
      <c r="S1745" s="6">
        <f>F1745/E1745</f>
        <v>1.0041666666666667</v>
      </c>
      <c r="T1745" s="7">
        <f>F1745/P1745</f>
        <v>89.925373134328353</v>
      </c>
      <c r="U1745" t="s">
        <v>8337</v>
      </c>
      <c r="V1745" t="s">
        <v>8338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 s="3">
        <f t="shared" si="54"/>
        <v>-1015</v>
      </c>
      <c r="E1746">
        <v>5500</v>
      </c>
      <c r="F1746">
        <v>6515</v>
      </c>
      <c r="G1746" t="s">
        <v>8219</v>
      </c>
      <c r="H1746" t="s">
        <v>8225</v>
      </c>
      <c r="I1746" t="s">
        <v>8247</v>
      </c>
      <c r="J1746" s="12">
        <f>(K1746/86400)+25569+(-6/24)</f>
        <v>42071.313391203701</v>
      </c>
      <c r="K1746">
        <v>1425821477</v>
      </c>
      <c r="L1746" t="str">
        <f t="shared" si="55"/>
        <v>Jan</v>
      </c>
      <c r="M1746" s="12">
        <f>(N1746/86400)+25569+(-6/24)</f>
        <v>42026.355057870373</v>
      </c>
      <c r="N1746">
        <v>1421937077</v>
      </c>
      <c r="O1746" t="b">
        <v>0</v>
      </c>
      <c r="P1746">
        <v>70</v>
      </c>
      <c r="Q1746" t="b">
        <v>1</v>
      </c>
      <c r="R1746" t="s">
        <v>8285</v>
      </c>
      <c r="S1746" s="6">
        <f>F1746/E1746</f>
        <v>1.1845454545454546</v>
      </c>
      <c r="T1746" s="7">
        <f>F1746/P1746</f>
        <v>93.071428571428569</v>
      </c>
      <c r="U1746" t="s">
        <v>8337</v>
      </c>
      <c r="V1746" t="s">
        <v>8338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 s="3">
        <f t="shared" si="54"/>
        <v>-981</v>
      </c>
      <c r="E1747">
        <v>7000</v>
      </c>
      <c r="F1747">
        <v>7981</v>
      </c>
      <c r="G1747" t="s">
        <v>8219</v>
      </c>
      <c r="H1747" t="s">
        <v>8224</v>
      </c>
      <c r="I1747" t="s">
        <v>8246</v>
      </c>
      <c r="J1747" s="12">
        <f>(K1747/86400)+25569+(-6/24)</f>
        <v>42725.833333333328</v>
      </c>
      <c r="K1747">
        <v>1482372000</v>
      </c>
      <c r="L1747" t="str">
        <f t="shared" si="55"/>
        <v>Nov</v>
      </c>
      <c r="M1747" s="12">
        <f>(N1747/86400)+25569+(-6/24)</f>
        <v>42690.009699074071</v>
      </c>
      <c r="N1747">
        <v>1479276838</v>
      </c>
      <c r="O1747" t="b">
        <v>0</v>
      </c>
      <c r="P1747">
        <v>89</v>
      </c>
      <c r="Q1747" t="b">
        <v>1</v>
      </c>
      <c r="R1747" t="s">
        <v>8285</v>
      </c>
      <c r="S1747" s="6">
        <f>F1747/E1747</f>
        <v>1.1401428571428571</v>
      </c>
      <c r="T1747" s="7">
        <f>F1747/P1747</f>
        <v>89.674157303370791</v>
      </c>
      <c r="U1747" t="s">
        <v>8337</v>
      </c>
      <c r="V1747" t="s">
        <v>8338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 s="3">
        <f t="shared" si="54"/>
        <v>-7215</v>
      </c>
      <c r="E1748">
        <v>15000</v>
      </c>
      <c r="F1748">
        <v>22215</v>
      </c>
      <c r="G1748" t="s">
        <v>8219</v>
      </c>
      <c r="H1748" t="s">
        <v>8224</v>
      </c>
      <c r="I1748" t="s">
        <v>8246</v>
      </c>
      <c r="J1748" s="12">
        <f>(K1748/86400)+25569+(-6/24)</f>
        <v>42697.833333333328</v>
      </c>
      <c r="K1748">
        <v>1479952800</v>
      </c>
      <c r="L1748" t="str">
        <f t="shared" si="55"/>
        <v>Oct</v>
      </c>
      <c r="M1748" s="12">
        <f>(N1748/86400)+25569+(-6/24)</f>
        <v>42667.926701388889</v>
      </c>
      <c r="N1748">
        <v>1477368867</v>
      </c>
      <c r="O1748" t="b">
        <v>0</v>
      </c>
      <c r="P1748">
        <v>107</v>
      </c>
      <c r="Q1748" t="b">
        <v>1</v>
      </c>
      <c r="R1748" t="s">
        <v>8285</v>
      </c>
      <c r="S1748" s="6">
        <f>F1748/E1748</f>
        <v>1.4810000000000001</v>
      </c>
      <c r="T1748" s="7">
        <f>F1748/P1748</f>
        <v>207.61682242990653</v>
      </c>
      <c r="U1748" t="s">
        <v>8337</v>
      </c>
      <c r="V1748" t="s">
        <v>8338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 s="3">
        <f t="shared" si="54"/>
        <v>-446</v>
      </c>
      <c r="E1749">
        <v>9000</v>
      </c>
      <c r="F1749">
        <v>9446</v>
      </c>
      <c r="G1749" t="s">
        <v>8219</v>
      </c>
      <c r="H1749" t="s">
        <v>8225</v>
      </c>
      <c r="I1749" t="s">
        <v>8247</v>
      </c>
      <c r="J1749" s="12">
        <f>(K1749/86400)+25569+(-6/24)</f>
        <v>42321.375</v>
      </c>
      <c r="K1749">
        <v>1447426800</v>
      </c>
      <c r="L1749" t="str">
        <f t="shared" si="55"/>
        <v>Oct</v>
      </c>
      <c r="M1749" s="12">
        <f>(N1749/86400)+25569+(-6/24)</f>
        <v>42292.185532407406</v>
      </c>
      <c r="N1749">
        <v>1444904830</v>
      </c>
      <c r="O1749" t="b">
        <v>0</v>
      </c>
      <c r="P1749">
        <v>159</v>
      </c>
      <c r="Q1749" t="b">
        <v>1</v>
      </c>
      <c r="R1749" t="s">
        <v>8285</v>
      </c>
      <c r="S1749" s="6">
        <f>F1749/E1749</f>
        <v>1.0495555555555556</v>
      </c>
      <c r="T1749" s="7">
        <f>F1749/P1749</f>
        <v>59.408805031446541</v>
      </c>
      <c r="U1749" t="s">
        <v>8337</v>
      </c>
      <c r="V1749" t="s">
        <v>8338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 s="3">
        <f t="shared" si="54"/>
        <v>-14974</v>
      </c>
      <c r="E1750">
        <v>50000</v>
      </c>
      <c r="F1750">
        <v>64974</v>
      </c>
      <c r="G1750" t="s">
        <v>8219</v>
      </c>
      <c r="H1750" t="s">
        <v>8229</v>
      </c>
      <c r="I1750" t="s">
        <v>8251</v>
      </c>
      <c r="J1750" s="12">
        <f>(K1750/86400)+25569+(-6/24)</f>
        <v>42249.700729166667</v>
      </c>
      <c r="K1750">
        <v>1441234143</v>
      </c>
      <c r="L1750" t="str">
        <f t="shared" si="55"/>
        <v>Aug</v>
      </c>
      <c r="M1750" s="12">
        <f>(N1750/86400)+25569+(-6/24)</f>
        <v>42219.700729166667</v>
      </c>
      <c r="N1750">
        <v>1438642143</v>
      </c>
      <c r="O1750" t="b">
        <v>0</v>
      </c>
      <c r="P1750">
        <v>181</v>
      </c>
      <c r="Q1750" t="b">
        <v>1</v>
      </c>
      <c r="R1750" t="s">
        <v>8285</v>
      </c>
      <c r="S1750" s="6">
        <f>F1750/E1750</f>
        <v>1.29948</v>
      </c>
      <c r="T1750" s="7">
        <f>F1750/P1750</f>
        <v>358.97237569060775</v>
      </c>
      <c r="U1750" t="s">
        <v>8337</v>
      </c>
      <c r="V1750" t="s">
        <v>8338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 s="3">
        <f t="shared" si="54"/>
        <v>-2360.5</v>
      </c>
      <c r="E1751">
        <v>10050</v>
      </c>
      <c r="F1751">
        <v>12410.5</v>
      </c>
      <c r="G1751" t="s">
        <v>8219</v>
      </c>
      <c r="H1751" t="s">
        <v>8243</v>
      </c>
      <c r="I1751" t="s">
        <v>8249</v>
      </c>
      <c r="J1751" s="12">
        <f>(K1751/86400)+25569+(-6/24)</f>
        <v>42795.541666666672</v>
      </c>
      <c r="K1751">
        <v>1488394800</v>
      </c>
      <c r="L1751" t="str">
        <f t="shared" si="55"/>
        <v>Jan</v>
      </c>
      <c r="M1751" s="12">
        <f>(N1751/86400)+25569+(-6/24)</f>
        <v>42758.725937499999</v>
      </c>
      <c r="N1751">
        <v>1485213921</v>
      </c>
      <c r="O1751" t="b">
        <v>0</v>
      </c>
      <c r="P1751">
        <v>131</v>
      </c>
      <c r="Q1751" t="b">
        <v>1</v>
      </c>
      <c r="R1751" t="s">
        <v>8285</v>
      </c>
      <c r="S1751" s="6">
        <f>F1751/E1751</f>
        <v>1.2348756218905472</v>
      </c>
      <c r="T1751" s="7">
        <f>F1751/P1751</f>
        <v>94.736641221374043</v>
      </c>
      <c r="U1751" t="s">
        <v>8337</v>
      </c>
      <c r="V1751" t="s">
        <v>8338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 s="3">
        <f t="shared" si="54"/>
        <v>-5081</v>
      </c>
      <c r="E1752">
        <v>5000</v>
      </c>
      <c r="F1752">
        <v>10081</v>
      </c>
      <c r="G1752" t="s">
        <v>8219</v>
      </c>
      <c r="H1752" t="s">
        <v>8224</v>
      </c>
      <c r="I1752" t="s">
        <v>8246</v>
      </c>
      <c r="J1752" s="12">
        <f>(K1752/86400)+25569+(-6/24)</f>
        <v>42479.586851851855</v>
      </c>
      <c r="K1752">
        <v>1461096304</v>
      </c>
      <c r="L1752" t="str">
        <f t="shared" si="55"/>
        <v>Mar</v>
      </c>
      <c r="M1752" s="12">
        <f>(N1752/86400)+25569+(-6/24)</f>
        <v>42454.586851851855</v>
      </c>
      <c r="N1752">
        <v>1458936304</v>
      </c>
      <c r="O1752" t="b">
        <v>0</v>
      </c>
      <c r="P1752">
        <v>125</v>
      </c>
      <c r="Q1752" t="b">
        <v>1</v>
      </c>
      <c r="R1752" t="s">
        <v>8285</v>
      </c>
      <c r="S1752" s="6">
        <f>F1752/E1752</f>
        <v>2.0162</v>
      </c>
      <c r="T1752" s="7">
        <f>F1752/P1752</f>
        <v>80.647999999999996</v>
      </c>
      <c r="U1752" t="s">
        <v>8337</v>
      </c>
      <c r="V1752" t="s">
        <v>8338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 s="3">
        <f t="shared" si="54"/>
        <v>-290</v>
      </c>
      <c r="E1753">
        <v>10000</v>
      </c>
      <c r="F1753">
        <v>10290</v>
      </c>
      <c r="G1753" t="s">
        <v>8219</v>
      </c>
      <c r="H1753" t="s">
        <v>8224</v>
      </c>
      <c r="I1753" t="s">
        <v>8246</v>
      </c>
      <c r="J1753" s="12">
        <f>(K1753/86400)+25569+(-6/24)</f>
        <v>42082.489849537036</v>
      </c>
      <c r="K1753">
        <v>1426787123</v>
      </c>
      <c r="L1753" t="str">
        <f t="shared" si="55"/>
        <v>Feb</v>
      </c>
      <c r="M1753" s="12">
        <f>(N1753/86400)+25569+(-6/24)</f>
        <v>42052.5315162037</v>
      </c>
      <c r="N1753">
        <v>1424198723</v>
      </c>
      <c r="O1753" t="b">
        <v>0</v>
      </c>
      <c r="P1753">
        <v>61</v>
      </c>
      <c r="Q1753" t="b">
        <v>1</v>
      </c>
      <c r="R1753" t="s">
        <v>8285</v>
      </c>
      <c r="S1753" s="6">
        <f>F1753/E1753</f>
        <v>1.0289999999999999</v>
      </c>
      <c r="T1753" s="7">
        <f>F1753/P1753</f>
        <v>168.68852459016392</v>
      </c>
      <c r="U1753" t="s">
        <v>8337</v>
      </c>
      <c r="V1753" t="s">
        <v>8338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 s="3">
        <f t="shared" si="54"/>
        <v>-1922</v>
      </c>
      <c r="E1754">
        <v>1200</v>
      </c>
      <c r="F1754">
        <v>3122</v>
      </c>
      <c r="G1754" t="s">
        <v>8219</v>
      </c>
      <c r="H1754" t="s">
        <v>8225</v>
      </c>
      <c r="I1754" t="s">
        <v>8247</v>
      </c>
      <c r="J1754" s="12">
        <f>(K1754/86400)+25569+(-6/24)</f>
        <v>42657.003263888888</v>
      </c>
      <c r="K1754">
        <v>1476425082</v>
      </c>
      <c r="L1754" t="str">
        <f t="shared" si="55"/>
        <v>Sep</v>
      </c>
      <c r="M1754" s="12">
        <f>(N1754/86400)+25569+(-6/24)</f>
        <v>42627.003263888888</v>
      </c>
      <c r="N1754">
        <v>1473833082</v>
      </c>
      <c r="O1754" t="b">
        <v>0</v>
      </c>
      <c r="P1754">
        <v>90</v>
      </c>
      <c r="Q1754" t="b">
        <v>1</v>
      </c>
      <c r="R1754" t="s">
        <v>8285</v>
      </c>
      <c r="S1754" s="6">
        <f>F1754/E1754</f>
        <v>2.6016666666666666</v>
      </c>
      <c r="T1754" s="7">
        <f>F1754/P1754</f>
        <v>34.68888888888889</v>
      </c>
      <c r="U1754" t="s">
        <v>8337</v>
      </c>
      <c r="V1754" t="s">
        <v>8338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 s="3">
        <f t="shared" si="54"/>
        <v>-1200</v>
      </c>
      <c r="E1755">
        <v>15000</v>
      </c>
      <c r="F1755">
        <v>16200</v>
      </c>
      <c r="G1755" t="s">
        <v>8219</v>
      </c>
      <c r="H1755" t="s">
        <v>8232</v>
      </c>
      <c r="I1755" t="s">
        <v>8253</v>
      </c>
      <c r="J1755" s="12">
        <f>(K1755/86400)+25569+(-6/24)</f>
        <v>42450.457962962959</v>
      </c>
      <c r="K1755">
        <v>1458579568</v>
      </c>
      <c r="L1755" t="str">
        <f t="shared" si="55"/>
        <v>Feb</v>
      </c>
      <c r="M1755" s="12">
        <f>(N1755/86400)+25569+(-6/24)</f>
        <v>42420.49962962963</v>
      </c>
      <c r="N1755">
        <v>1455991168</v>
      </c>
      <c r="O1755" t="b">
        <v>0</v>
      </c>
      <c r="P1755">
        <v>35</v>
      </c>
      <c r="Q1755" t="b">
        <v>1</v>
      </c>
      <c r="R1755" t="s">
        <v>8285</v>
      </c>
      <c r="S1755" s="6">
        <f>F1755/E1755</f>
        <v>1.08</v>
      </c>
      <c r="T1755" s="7">
        <f>F1755/P1755</f>
        <v>462.85714285714283</v>
      </c>
      <c r="U1755" t="s">
        <v>8337</v>
      </c>
      <c r="V1755" t="s">
        <v>8338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 s="3">
        <f t="shared" si="54"/>
        <v>-895</v>
      </c>
      <c r="E1756">
        <v>8500</v>
      </c>
      <c r="F1756">
        <v>9395</v>
      </c>
      <c r="G1756" t="s">
        <v>8219</v>
      </c>
      <c r="H1756" t="s">
        <v>8229</v>
      </c>
      <c r="I1756" t="s">
        <v>8251</v>
      </c>
      <c r="J1756" s="12">
        <f>(K1756/86400)+25569+(-6/24)</f>
        <v>42097.585104166668</v>
      </c>
      <c r="K1756">
        <v>1428091353</v>
      </c>
      <c r="L1756" t="str">
        <f t="shared" si="55"/>
        <v>Mar</v>
      </c>
      <c r="M1756" s="12">
        <f>(N1756/86400)+25569+(-6/24)</f>
        <v>42067.626770833333</v>
      </c>
      <c r="N1756">
        <v>1425502953</v>
      </c>
      <c r="O1756" t="b">
        <v>0</v>
      </c>
      <c r="P1756">
        <v>90</v>
      </c>
      <c r="Q1756" t="b">
        <v>1</v>
      </c>
      <c r="R1756" t="s">
        <v>8285</v>
      </c>
      <c r="S1756" s="6">
        <f>F1756/E1756</f>
        <v>1.1052941176470588</v>
      </c>
      <c r="T1756" s="7">
        <f>F1756/P1756</f>
        <v>104.38888888888889</v>
      </c>
      <c r="U1756" t="s">
        <v>8337</v>
      </c>
      <c r="V1756" t="s">
        <v>8338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 s="3">
        <f t="shared" si="54"/>
        <v>-5</v>
      </c>
      <c r="E1757">
        <v>25</v>
      </c>
      <c r="F1757">
        <v>30</v>
      </c>
      <c r="G1757" t="s">
        <v>8219</v>
      </c>
      <c r="H1757" t="s">
        <v>8224</v>
      </c>
      <c r="I1757" t="s">
        <v>8246</v>
      </c>
      <c r="J1757" s="12">
        <f>(K1757/86400)+25569+(-6/24)</f>
        <v>42282.538900462961</v>
      </c>
      <c r="K1757">
        <v>1444071361</v>
      </c>
      <c r="L1757" t="str">
        <f t="shared" si="55"/>
        <v>Sep</v>
      </c>
      <c r="M1757" s="12">
        <f>(N1757/86400)+25569+(-6/24)</f>
        <v>42252.538900462961</v>
      </c>
      <c r="N1757">
        <v>1441479361</v>
      </c>
      <c r="O1757" t="b">
        <v>0</v>
      </c>
      <c r="P1757">
        <v>4</v>
      </c>
      <c r="Q1757" t="b">
        <v>1</v>
      </c>
      <c r="R1757" t="s">
        <v>8285</v>
      </c>
      <c r="S1757" s="6">
        <f>F1757/E1757</f>
        <v>1.2</v>
      </c>
      <c r="T1757" s="7">
        <f>F1757/P1757</f>
        <v>7.5</v>
      </c>
      <c r="U1757" t="s">
        <v>8337</v>
      </c>
      <c r="V1757" t="s">
        <v>8338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 s="3">
        <f t="shared" si="54"/>
        <v>-155.60000000000036</v>
      </c>
      <c r="E1758">
        <v>5500</v>
      </c>
      <c r="F1758">
        <v>5655.6</v>
      </c>
      <c r="G1758" t="s">
        <v>8219</v>
      </c>
      <c r="H1758" t="s">
        <v>8224</v>
      </c>
      <c r="I1758" t="s">
        <v>8246</v>
      </c>
      <c r="J1758" s="12">
        <f>(K1758/86400)+25569+(-6/24)</f>
        <v>42610.917465277773</v>
      </c>
      <c r="K1758">
        <v>1472443269</v>
      </c>
      <c r="L1758" t="str">
        <f t="shared" si="55"/>
        <v>Jul</v>
      </c>
      <c r="M1758" s="12">
        <f>(N1758/86400)+25569+(-6/24)</f>
        <v>42570.917465277773</v>
      </c>
      <c r="N1758">
        <v>1468987269</v>
      </c>
      <c r="O1758" t="b">
        <v>0</v>
      </c>
      <c r="P1758">
        <v>120</v>
      </c>
      <c r="Q1758" t="b">
        <v>1</v>
      </c>
      <c r="R1758" t="s">
        <v>8285</v>
      </c>
      <c r="S1758" s="6">
        <f>F1758/E1758</f>
        <v>1.0282909090909091</v>
      </c>
      <c r="T1758" s="7">
        <f>F1758/P1758</f>
        <v>47.13</v>
      </c>
      <c r="U1758" t="s">
        <v>8337</v>
      </c>
      <c r="V1758" t="s">
        <v>8338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 s="3">
        <f t="shared" si="54"/>
        <v>-800</v>
      </c>
      <c r="E1759">
        <v>5000</v>
      </c>
      <c r="F1759">
        <v>5800</v>
      </c>
      <c r="G1759" t="s">
        <v>8219</v>
      </c>
      <c r="H1759" t="s">
        <v>8224</v>
      </c>
      <c r="I1759" t="s">
        <v>8246</v>
      </c>
      <c r="J1759" s="12">
        <f>(K1759/86400)+25569+(-6/24)</f>
        <v>42763.561805555553</v>
      </c>
      <c r="K1759">
        <v>1485631740</v>
      </c>
      <c r="L1759" t="str">
        <f t="shared" si="55"/>
        <v>Dec</v>
      </c>
      <c r="M1759" s="12">
        <f>(N1759/86400)+25569+(-6/24)</f>
        <v>42733.577349537038</v>
      </c>
      <c r="N1759">
        <v>1483041083</v>
      </c>
      <c r="O1759" t="b">
        <v>0</v>
      </c>
      <c r="P1759">
        <v>14</v>
      </c>
      <c r="Q1759" t="b">
        <v>1</v>
      </c>
      <c r="R1759" t="s">
        <v>8285</v>
      </c>
      <c r="S1759" s="6">
        <f>F1759/E1759</f>
        <v>1.1599999999999999</v>
      </c>
      <c r="T1759" s="7">
        <f>F1759/P1759</f>
        <v>414.28571428571428</v>
      </c>
      <c r="U1759" t="s">
        <v>8337</v>
      </c>
      <c r="V1759" t="s">
        <v>8338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 s="3">
        <f t="shared" si="54"/>
        <v>-147</v>
      </c>
      <c r="E1760">
        <v>1000</v>
      </c>
      <c r="F1760">
        <v>1147</v>
      </c>
      <c r="G1760" t="s">
        <v>8219</v>
      </c>
      <c r="H1760" t="s">
        <v>8224</v>
      </c>
      <c r="I1760" t="s">
        <v>8246</v>
      </c>
      <c r="J1760" s="12">
        <f>(K1760/86400)+25569+(-6/24)</f>
        <v>42565.705925925926</v>
      </c>
      <c r="K1760">
        <v>1468536992</v>
      </c>
      <c r="L1760" t="str">
        <f t="shared" si="55"/>
        <v>May</v>
      </c>
      <c r="M1760" s="12">
        <f>(N1760/86400)+25569+(-6/24)</f>
        <v>42505.705925925926</v>
      </c>
      <c r="N1760">
        <v>1463352992</v>
      </c>
      <c r="O1760" t="b">
        <v>0</v>
      </c>
      <c r="P1760">
        <v>27</v>
      </c>
      <c r="Q1760" t="b">
        <v>1</v>
      </c>
      <c r="R1760" t="s">
        <v>8285</v>
      </c>
      <c r="S1760" s="6">
        <f>F1760/E1760</f>
        <v>1.147</v>
      </c>
      <c r="T1760" s="7">
        <f>F1760/P1760</f>
        <v>42.481481481481481</v>
      </c>
      <c r="U1760" t="s">
        <v>8337</v>
      </c>
      <c r="V1760" t="s">
        <v>8338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 s="3">
        <f t="shared" si="54"/>
        <v>-330</v>
      </c>
      <c r="E1761">
        <v>5000</v>
      </c>
      <c r="F1761">
        <v>5330</v>
      </c>
      <c r="G1761" t="s">
        <v>8219</v>
      </c>
      <c r="H1761" t="s">
        <v>8224</v>
      </c>
      <c r="I1761" t="s">
        <v>8246</v>
      </c>
      <c r="J1761" s="12">
        <f>(K1761/86400)+25569+(-6/24)</f>
        <v>42088.537372685183</v>
      </c>
      <c r="K1761">
        <v>1427309629</v>
      </c>
      <c r="L1761" t="str">
        <f t="shared" si="55"/>
        <v>Mar</v>
      </c>
      <c r="M1761" s="12">
        <f>(N1761/86400)+25569+(-6/24)</f>
        <v>42068.579039351855</v>
      </c>
      <c r="N1761">
        <v>1425585229</v>
      </c>
      <c r="O1761" t="b">
        <v>0</v>
      </c>
      <c r="P1761">
        <v>49</v>
      </c>
      <c r="Q1761" t="b">
        <v>1</v>
      </c>
      <c r="R1761" t="s">
        <v>8285</v>
      </c>
      <c r="S1761" s="6">
        <f>F1761/E1761</f>
        <v>1.0660000000000001</v>
      </c>
      <c r="T1761" s="7">
        <f>F1761/P1761</f>
        <v>108.77551020408163</v>
      </c>
      <c r="U1761" t="s">
        <v>8337</v>
      </c>
      <c r="V1761" t="s">
        <v>8338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 s="3">
        <f t="shared" si="54"/>
        <v>-3272</v>
      </c>
      <c r="E1762">
        <v>5000</v>
      </c>
      <c r="F1762">
        <v>8272</v>
      </c>
      <c r="G1762" t="s">
        <v>8219</v>
      </c>
      <c r="H1762" t="s">
        <v>8224</v>
      </c>
      <c r="I1762" t="s">
        <v>8246</v>
      </c>
      <c r="J1762" s="12">
        <f>(K1762/86400)+25569+(-6/24)</f>
        <v>42425.42260416667</v>
      </c>
      <c r="K1762">
        <v>1456416513</v>
      </c>
      <c r="L1762" t="str">
        <f t="shared" si="55"/>
        <v>Feb</v>
      </c>
      <c r="M1762" s="12">
        <f>(N1762/86400)+25569+(-6/24)</f>
        <v>42405.42260416667</v>
      </c>
      <c r="N1762">
        <v>1454688513</v>
      </c>
      <c r="O1762" t="b">
        <v>0</v>
      </c>
      <c r="P1762">
        <v>102</v>
      </c>
      <c r="Q1762" t="b">
        <v>1</v>
      </c>
      <c r="R1762" t="s">
        <v>8285</v>
      </c>
      <c r="S1762" s="6">
        <f>F1762/E1762</f>
        <v>1.6544000000000001</v>
      </c>
      <c r="T1762" s="7">
        <f>F1762/P1762</f>
        <v>81.098039215686271</v>
      </c>
      <c r="U1762" t="s">
        <v>8337</v>
      </c>
      <c r="V1762" t="s">
        <v>8338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 s="3">
        <f t="shared" si="54"/>
        <v>-55</v>
      </c>
      <c r="E1763">
        <v>100</v>
      </c>
      <c r="F1763">
        <v>155</v>
      </c>
      <c r="G1763" t="s">
        <v>8219</v>
      </c>
      <c r="H1763" t="s">
        <v>8225</v>
      </c>
      <c r="I1763" t="s">
        <v>8247</v>
      </c>
      <c r="J1763" s="12">
        <f>(K1763/86400)+25569+(-6/24)</f>
        <v>42259.317824074074</v>
      </c>
      <c r="K1763">
        <v>1442065060</v>
      </c>
      <c r="L1763" t="str">
        <f t="shared" si="55"/>
        <v>Jul</v>
      </c>
      <c r="M1763" s="12">
        <f>(N1763/86400)+25569+(-6/24)</f>
        <v>42209.317824074074</v>
      </c>
      <c r="N1763">
        <v>1437745060</v>
      </c>
      <c r="O1763" t="b">
        <v>0</v>
      </c>
      <c r="P1763">
        <v>3</v>
      </c>
      <c r="Q1763" t="b">
        <v>1</v>
      </c>
      <c r="R1763" t="s">
        <v>8285</v>
      </c>
      <c r="S1763" s="6">
        <f>F1763/E1763</f>
        <v>1.55</v>
      </c>
      <c r="T1763" s="7">
        <f>F1763/P1763</f>
        <v>51.666666666666664</v>
      </c>
      <c r="U1763" t="s">
        <v>8337</v>
      </c>
      <c r="V1763" t="s">
        <v>8338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 s="3">
        <f t="shared" si="54"/>
        <v>-785</v>
      </c>
      <c r="E1764">
        <v>100</v>
      </c>
      <c r="F1764">
        <v>885</v>
      </c>
      <c r="G1764" t="s">
        <v>8219</v>
      </c>
      <c r="H1764" t="s">
        <v>8224</v>
      </c>
      <c r="I1764" t="s">
        <v>8246</v>
      </c>
      <c r="J1764" s="12">
        <f>(K1764/86400)+25569+(-6/24)</f>
        <v>42440.732002314813</v>
      </c>
      <c r="K1764">
        <v>1457739245</v>
      </c>
      <c r="L1764" t="str">
        <f t="shared" si="55"/>
        <v>Feb</v>
      </c>
      <c r="M1764" s="12">
        <f>(N1764/86400)+25569+(-6/24)</f>
        <v>42410.732002314813</v>
      </c>
      <c r="N1764">
        <v>1455147245</v>
      </c>
      <c r="O1764" t="b">
        <v>0</v>
      </c>
      <c r="P1764">
        <v>25</v>
      </c>
      <c r="Q1764" t="b">
        <v>1</v>
      </c>
      <c r="R1764" t="s">
        <v>8285</v>
      </c>
      <c r="S1764" s="6">
        <f>F1764/E1764</f>
        <v>8.85</v>
      </c>
      <c r="T1764" s="7">
        <f>F1764/P1764</f>
        <v>35.4</v>
      </c>
      <c r="U1764" t="s">
        <v>8337</v>
      </c>
      <c r="V1764" t="s">
        <v>8338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 s="3">
        <f t="shared" si="54"/>
        <v>-229</v>
      </c>
      <c r="E1765">
        <v>12000</v>
      </c>
      <c r="F1765">
        <v>12229</v>
      </c>
      <c r="G1765" t="s">
        <v>8219</v>
      </c>
      <c r="H1765" t="s">
        <v>8224</v>
      </c>
      <c r="I1765" t="s">
        <v>8246</v>
      </c>
      <c r="J1765" s="12">
        <f>(K1765/86400)+25569+(-6/24)</f>
        <v>42666.618518518517</v>
      </c>
      <c r="K1765">
        <v>1477255840</v>
      </c>
      <c r="L1765" t="str">
        <f t="shared" si="55"/>
        <v>Sep</v>
      </c>
      <c r="M1765" s="12">
        <f>(N1765/86400)+25569+(-6/24)</f>
        <v>42636.618518518517</v>
      </c>
      <c r="N1765">
        <v>1474663840</v>
      </c>
      <c r="O1765" t="b">
        <v>0</v>
      </c>
      <c r="P1765">
        <v>118</v>
      </c>
      <c r="Q1765" t="b">
        <v>1</v>
      </c>
      <c r="R1765" t="s">
        <v>8285</v>
      </c>
      <c r="S1765" s="6">
        <f>F1765/E1765</f>
        <v>1.0190833333333333</v>
      </c>
      <c r="T1765" s="7">
        <f>F1765/P1765</f>
        <v>103.63559322033899</v>
      </c>
      <c r="U1765" t="s">
        <v>8337</v>
      </c>
      <c r="V1765" t="s">
        <v>8338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 s="3">
        <f t="shared" si="54"/>
        <v>8844</v>
      </c>
      <c r="E1766">
        <v>11000</v>
      </c>
      <c r="F1766">
        <v>2156</v>
      </c>
      <c r="G1766" t="s">
        <v>8221</v>
      </c>
      <c r="H1766" t="s">
        <v>8225</v>
      </c>
      <c r="I1766" t="s">
        <v>8247</v>
      </c>
      <c r="J1766" s="12">
        <f>(K1766/86400)+25569+(-6/24)</f>
        <v>41854.235868055555</v>
      </c>
      <c r="K1766">
        <v>1407065979</v>
      </c>
      <c r="L1766" t="str">
        <f t="shared" si="55"/>
        <v>Jul</v>
      </c>
      <c r="M1766" s="12">
        <f>(N1766/86400)+25569+(-6/24)</f>
        <v>41825.235868055555</v>
      </c>
      <c r="N1766">
        <v>1404560379</v>
      </c>
      <c r="O1766" t="b">
        <v>1</v>
      </c>
      <c r="P1766">
        <v>39</v>
      </c>
      <c r="Q1766" t="b">
        <v>0</v>
      </c>
      <c r="R1766" t="s">
        <v>8285</v>
      </c>
      <c r="S1766" s="6">
        <f>F1766/E1766</f>
        <v>0.19600000000000001</v>
      </c>
      <c r="T1766" s="7">
        <f>F1766/P1766</f>
        <v>55.282051282051285</v>
      </c>
      <c r="U1766" t="s">
        <v>8337</v>
      </c>
      <c r="V1766" t="s">
        <v>8338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 s="3">
        <f t="shared" si="54"/>
        <v>5066.5200000000004</v>
      </c>
      <c r="E1767">
        <v>12500</v>
      </c>
      <c r="F1767">
        <v>7433.48</v>
      </c>
      <c r="G1767" t="s">
        <v>8221</v>
      </c>
      <c r="H1767" t="s">
        <v>8224</v>
      </c>
      <c r="I1767" t="s">
        <v>8246</v>
      </c>
      <c r="J1767" s="12">
        <f>(K1767/86400)+25569+(-6/24)</f>
        <v>41864.730462962965</v>
      </c>
      <c r="K1767">
        <v>1407972712</v>
      </c>
      <c r="L1767" t="str">
        <f t="shared" si="55"/>
        <v>Jul</v>
      </c>
      <c r="M1767" s="12">
        <f>(N1767/86400)+25569+(-6/24)</f>
        <v>41834.730462962965</v>
      </c>
      <c r="N1767">
        <v>1405380712</v>
      </c>
      <c r="O1767" t="b">
        <v>1</v>
      </c>
      <c r="P1767">
        <v>103</v>
      </c>
      <c r="Q1767" t="b">
        <v>0</v>
      </c>
      <c r="R1767" t="s">
        <v>8285</v>
      </c>
      <c r="S1767" s="6">
        <f>F1767/E1767</f>
        <v>0.59467839999999994</v>
      </c>
      <c r="T1767" s="7">
        <f>F1767/P1767</f>
        <v>72.16970873786407</v>
      </c>
      <c r="U1767" t="s">
        <v>8337</v>
      </c>
      <c r="V1767" t="s">
        <v>8338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 s="3">
        <f t="shared" si="54"/>
        <v>1500</v>
      </c>
      <c r="E1768">
        <v>1500</v>
      </c>
      <c r="F1768">
        <v>0</v>
      </c>
      <c r="G1768" t="s">
        <v>8221</v>
      </c>
      <c r="H1768" t="s">
        <v>8226</v>
      </c>
      <c r="I1768" t="s">
        <v>8248</v>
      </c>
      <c r="J1768" s="12">
        <f>(K1768/86400)+25569+(-6/24)</f>
        <v>41876.609814814816</v>
      </c>
      <c r="K1768">
        <v>1408999088</v>
      </c>
      <c r="L1768" t="str">
        <f t="shared" si="55"/>
        <v>Aug</v>
      </c>
      <c r="M1768" s="12">
        <f>(N1768/86400)+25569+(-6/24)</f>
        <v>41855.609814814816</v>
      </c>
      <c r="N1768">
        <v>1407184688</v>
      </c>
      <c r="O1768" t="b">
        <v>1</v>
      </c>
      <c r="P1768">
        <v>0</v>
      </c>
      <c r="Q1768" t="b">
        <v>0</v>
      </c>
      <c r="R1768" t="s">
        <v>8285</v>
      </c>
      <c r="S1768" s="6">
        <f>F1768/E1768</f>
        <v>0</v>
      </c>
      <c r="T1768" s="9" t="s">
        <v>7235</v>
      </c>
      <c r="U1768" t="s">
        <v>8337</v>
      </c>
      <c r="V1768" t="s">
        <v>8338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 s="3">
        <f t="shared" si="54"/>
        <v>2714</v>
      </c>
      <c r="E1769">
        <v>5000</v>
      </c>
      <c r="F1769">
        <v>2286</v>
      </c>
      <c r="G1769" t="s">
        <v>8221</v>
      </c>
      <c r="H1769" t="s">
        <v>8224</v>
      </c>
      <c r="I1769" t="s">
        <v>8246</v>
      </c>
      <c r="J1769" s="12">
        <f>(K1769/86400)+25569+(-6/24)</f>
        <v>41854.408379629633</v>
      </c>
      <c r="K1769">
        <v>1407080884</v>
      </c>
      <c r="L1769" t="str">
        <f t="shared" si="55"/>
        <v>Jul</v>
      </c>
      <c r="M1769" s="12">
        <f>(N1769/86400)+25569+(-6/24)</f>
        <v>41824.408379629633</v>
      </c>
      <c r="N1769">
        <v>1404488884</v>
      </c>
      <c r="O1769" t="b">
        <v>1</v>
      </c>
      <c r="P1769">
        <v>39</v>
      </c>
      <c r="Q1769" t="b">
        <v>0</v>
      </c>
      <c r="R1769" t="s">
        <v>8285</v>
      </c>
      <c r="S1769" s="6">
        <f>F1769/E1769</f>
        <v>0.4572</v>
      </c>
      <c r="T1769" s="7">
        <f>F1769/P1769</f>
        <v>58.615384615384613</v>
      </c>
      <c r="U1769" t="s">
        <v>8337</v>
      </c>
      <c r="V1769" t="s">
        <v>8338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 s="3">
        <f t="shared" si="54"/>
        <v>4813</v>
      </c>
      <c r="E1770">
        <v>5000</v>
      </c>
      <c r="F1770">
        <v>187</v>
      </c>
      <c r="G1770" t="s">
        <v>8221</v>
      </c>
      <c r="H1770" t="s">
        <v>8224</v>
      </c>
      <c r="I1770" t="s">
        <v>8246</v>
      </c>
      <c r="J1770" s="12">
        <f>(K1770/86400)+25569+(-6/24)</f>
        <v>41909.310694444444</v>
      </c>
      <c r="K1770">
        <v>1411824444</v>
      </c>
      <c r="L1770" t="str">
        <f t="shared" si="55"/>
        <v>Jul</v>
      </c>
      <c r="M1770" s="12">
        <f>(N1770/86400)+25569+(-6/24)</f>
        <v>41849.310694444444</v>
      </c>
      <c r="N1770">
        <v>1406640444</v>
      </c>
      <c r="O1770" t="b">
        <v>1</v>
      </c>
      <c r="P1770">
        <v>15</v>
      </c>
      <c r="Q1770" t="b">
        <v>0</v>
      </c>
      <c r="R1770" t="s">
        <v>8285</v>
      </c>
      <c r="S1770" s="6">
        <f>F1770/E1770</f>
        <v>3.7400000000000003E-2</v>
      </c>
      <c r="T1770" s="7">
        <f>F1770/P1770</f>
        <v>12.466666666666667</v>
      </c>
      <c r="U1770" t="s">
        <v>8337</v>
      </c>
      <c r="V1770" t="s">
        <v>8338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 s="3">
        <f t="shared" si="54"/>
        <v>38919</v>
      </c>
      <c r="E1771">
        <v>40000</v>
      </c>
      <c r="F1771">
        <v>1081</v>
      </c>
      <c r="G1771" t="s">
        <v>8221</v>
      </c>
      <c r="H1771" t="s">
        <v>8224</v>
      </c>
      <c r="I1771" t="s">
        <v>8246</v>
      </c>
      <c r="J1771" s="12">
        <f>(K1771/86400)+25569+(-6/24)</f>
        <v>42017.568969907406</v>
      </c>
      <c r="K1771">
        <v>1421177959</v>
      </c>
      <c r="L1771" t="str">
        <f t="shared" si="55"/>
        <v>Dec</v>
      </c>
      <c r="M1771" s="12">
        <f>(N1771/86400)+25569+(-6/24)</f>
        <v>41987.568969907406</v>
      </c>
      <c r="N1771">
        <v>1418585959</v>
      </c>
      <c r="O1771" t="b">
        <v>1</v>
      </c>
      <c r="P1771">
        <v>22</v>
      </c>
      <c r="Q1771" t="b">
        <v>0</v>
      </c>
      <c r="R1771" t="s">
        <v>8285</v>
      </c>
      <c r="S1771" s="6">
        <f>F1771/E1771</f>
        <v>2.7025E-2</v>
      </c>
      <c r="T1771" s="7">
        <f>F1771/P1771</f>
        <v>49.136363636363633</v>
      </c>
      <c r="U1771" t="s">
        <v>8337</v>
      </c>
      <c r="V1771" t="s">
        <v>8338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 s="3">
        <f t="shared" si="54"/>
        <v>10654</v>
      </c>
      <c r="E1772">
        <v>24500</v>
      </c>
      <c r="F1772">
        <v>13846</v>
      </c>
      <c r="G1772" t="s">
        <v>8221</v>
      </c>
      <c r="H1772" t="s">
        <v>8224</v>
      </c>
      <c r="I1772" t="s">
        <v>8246</v>
      </c>
      <c r="J1772" s="12">
        <f>(K1772/86400)+25569+(-6/24)</f>
        <v>41926.530023148152</v>
      </c>
      <c r="K1772">
        <v>1413312194</v>
      </c>
      <c r="L1772" t="str">
        <f t="shared" si="55"/>
        <v>Sep</v>
      </c>
      <c r="M1772" s="12">
        <f>(N1772/86400)+25569+(-6/24)</f>
        <v>41891.530023148152</v>
      </c>
      <c r="N1772">
        <v>1410288194</v>
      </c>
      <c r="O1772" t="b">
        <v>1</v>
      </c>
      <c r="P1772">
        <v>92</v>
      </c>
      <c r="Q1772" t="b">
        <v>0</v>
      </c>
      <c r="R1772" t="s">
        <v>8285</v>
      </c>
      <c r="S1772" s="6">
        <f>F1772/E1772</f>
        <v>0.56514285714285717</v>
      </c>
      <c r="T1772" s="7">
        <f>F1772/P1772</f>
        <v>150.5</v>
      </c>
      <c r="U1772" t="s">
        <v>8337</v>
      </c>
      <c r="V1772" t="s">
        <v>8338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 s="3">
        <f t="shared" si="54"/>
        <v>3305</v>
      </c>
      <c r="E1773">
        <v>4200</v>
      </c>
      <c r="F1773">
        <v>895</v>
      </c>
      <c r="G1773" t="s">
        <v>8221</v>
      </c>
      <c r="H1773" t="s">
        <v>8225</v>
      </c>
      <c r="I1773" t="s">
        <v>8247</v>
      </c>
      <c r="J1773" s="12">
        <f>(K1773/86400)+25569+(-6/24)</f>
        <v>41935.729629629626</v>
      </c>
      <c r="K1773">
        <v>1414107040</v>
      </c>
      <c r="L1773" t="str">
        <f t="shared" si="55"/>
        <v>Sep</v>
      </c>
      <c r="M1773" s="12">
        <f>(N1773/86400)+25569+(-6/24)</f>
        <v>41905.729629629626</v>
      </c>
      <c r="N1773">
        <v>1411515040</v>
      </c>
      <c r="O1773" t="b">
        <v>1</v>
      </c>
      <c r="P1773">
        <v>25</v>
      </c>
      <c r="Q1773" t="b">
        <v>0</v>
      </c>
      <c r="R1773" t="s">
        <v>8285</v>
      </c>
      <c r="S1773" s="6">
        <f>F1773/E1773</f>
        <v>0.21309523809523809</v>
      </c>
      <c r="T1773" s="7">
        <f>F1773/P1773</f>
        <v>35.799999999999997</v>
      </c>
      <c r="U1773" t="s">
        <v>8337</v>
      </c>
      <c r="V1773" t="s">
        <v>8338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 s="3">
        <f t="shared" si="54"/>
        <v>4642</v>
      </c>
      <c r="E1774">
        <v>5500</v>
      </c>
      <c r="F1774">
        <v>858</v>
      </c>
      <c r="G1774" t="s">
        <v>8221</v>
      </c>
      <c r="H1774" t="s">
        <v>8225</v>
      </c>
      <c r="I1774" t="s">
        <v>8247</v>
      </c>
      <c r="J1774" s="12">
        <f>(K1774/86400)+25569+(-6/24)</f>
        <v>41826.468009259261</v>
      </c>
      <c r="K1774">
        <v>1404666836</v>
      </c>
      <c r="L1774" t="str">
        <f t="shared" si="55"/>
        <v>May</v>
      </c>
      <c r="M1774" s="12">
        <f>(N1774/86400)+25569+(-6/24)</f>
        <v>41766.468009259261</v>
      </c>
      <c r="N1774">
        <v>1399482836</v>
      </c>
      <c r="O1774" t="b">
        <v>1</v>
      </c>
      <c r="P1774">
        <v>19</v>
      </c>
      <c r="Q1774" t="b">
        <v>0</v>
      </c>
      <c r="R1774" t="s">
        <v>8285</v>
      </c>
      <c r="S1774" s="6">
        <f>F1774/E1774</f>
        <v>0.156</v>
      </c>
      <c r="T1774" s="7">
        <f>F1774/P1774</f>
        <v>45.157894736842103</v>
      </c>
      <c r="U1774" t="s">
        <v>8337</v>
      </c>
      <c r="V1774" t="s">
        <v>8338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 s="3">
        <f t="shared" si="54"/>
        <v>28123</v>
      </c>
      <c r="E1775">
        <v>30000</v>
      </c>
      <c r="F1775">
        <v>1877</v>
      </c>
      <c r="G1775" t="s">
        <v>8221</v>
      </c>
      <c r="H1775" t="s">
        <v>8224</v>
      </c>
      <c r="I1775" t="s">
        <v>8246</v>
      </c>
      <c r="J1775" s="12">
        <f>(K1775/86400)+25569+(-6/24)</f>
        <v>42023.510393518518</v>
      </c>
      <c r="K1775">
        <v>1421691298</v>
      </c>
      <c r="L1775" t="str">
        <f t="shared" si="55"/>
        <v>Dec</v>
      </c>
      <c r="M1775" s="12">
        <f>(N1775/86400)+25569+(-6/24)</f>
        <v>41978.510393518518</v>
      </c>
      <c r="N1775">
        <v>1417803298</v>
      </c>
      <c r="O1775" t="b">
        <v>1</v>
      </c>
      <c r="P1775">
        <v>19</v>
      </c>
      <c r="Q1775" t="b">
        <v>0</v>
      </c>
      <c r="R1775" t="s">
        <v>8285</v>
      </c>
      <c r="S1775" s="6">
        <f>F1775/E1775</f>
        <v>6.2566666666666673E-2</v>
      </c>
      <c r="T1775" s="7">
        <f>F1775/P1775</f>
        <v>98.78947368421052</v>
      </c>
      <c r="U1775" t="s">
        <v>8337</v>
      </c>
      <c r="V1775" t="s">
        <v>8338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 s="3">
        <f t="shared" si="54"/>
        <v>1352</v>
      </c>
      <c r="E1776">
        <v>2500</v>
      </c>
      <c r="F1776">
        <v>1148</v>
      </c>
      <c r="G1776" t="s">
        <v>8221</v>
      </c>
      <c r="H1776" t="s">
        <v>8224</v>
      </c>
      <c r="I1776" t="s">
        <v>8246</v>
      </c>
      <c r="J1776" s="12">
        <f>(K1776/86400)+25569+(-6/24)</f>
        <v>41972.374305555553</v>
      </c>
      <c r="K1776">
        <v>1417273140</v>
      </c>
      <c r="L1776" t="str">
        <f t="shared" si="55"/>
        <v>Oct</v>
      </c>
      <c r="M1776" s="12">
        <f>(N1776/86400)+25569+(-6/24)</f>
        <v>41929.968657407408</v>
      </c>
      <c r="N1776">
        <v>1413609292</v>
      </c>
      <c r="O1776" t="b">
        <v>1</v>
      </c>
      <c r="P1776">
        <v>13</v>
      </c>
      <c r="Q1776" t="b">
        <v>0</v>
      </c>
      <c r="R1776" t="s">
        <v>8285</v>
      </c>
      <c r="S1776" s="6">
        <f>F1776/E1776</f>
        <v>0.4592</v>
      </c>
      <c r="T1776" s="7">
        <f>F1776/P1776</f>
        <v>88.307692307692307</v>
      </c>
      <c r="U1776" t="s">
        <v>8337</v>
      </c>
      <c r="V1776" t="s">
        <v>8338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 s="3">
        <f t="shared" si="54"/>
        <v>11342</v>
      </c>
      <c r="E1777">
        <v>32500</v>
      </c>
      <c r="F1777">
        <v>21158</v>
      </c>
      <c r="G1777" t="s">
        <v>8221</v>
      </c>
      <c r="H1777" t="s">
        <v>8224</v>
      </c>
      <c r="I1777" t="s">
        <v>8246</v>
      </c>
      <c r="J1777" s="12">
        <f>(K1777/86400)+25569+(-6/24)</f>
        <v>41936.726388888885</v>
      </c>
      <c r="K1777">
        <v>1414193160</v>
      </c>
      <c r="L1777" t="str">
        <f t="shared" si="55"/>
        <v>Sep</v>
      </c>
      <c r="M1777" s="12">
        <f>(N1777/86400)+25569+(-6/24)</f>
        <v>41891.726388888885</v>
      </c>
      <c r="N1777">
        <v>1410305160</v>
      </c>
      <c r="O1777" t="b">
        <v>1</v>
      </c>
      <c r="P1777">
        <v>124</v>
      </c>
      <c r="Q1777" t="b">
        <v>0</v>
      </c>
      <c r="R1777" t="s">
        <v>8285</v>
      </c>
      <c r="S1777" s="6">
        <f>F1777/E1777</f>
        <v>0.65101538461538466</v>
      </c>
      <c r="T1777" s="7">
        <f>F1777/P1777</f>
        <v>170.62903225806451</v>
      </c>
      <c r="U1777" t="s">
        <v>8337</v>
      </c>
      <c r="V1777" t="s">
        <v>8338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 s="3">
        <f t="shared" si="54"/>
        <v>4665</v>
      </c>
      <c r="E1778">
        <v>5000</v>
      </c>
      <c r="F1778">
        <v>335</v>
      </c>
      <c r="G1778" t="s">
        <v>8221</v>
      </c>
      <c r="H1778" t="s">
        <v>8225</v>
      </c>
      <c r="I1778" t="s">
        <v>8247</v>
      </c>
      <c r="J1778" s="12">
        <f>(K1778/86400)+25569+(-6/24)</f>
        <v>41941.70684027778</v>
      </c>
      <c r="K1778">
        <v>1414623471</v>
      </c>
      <c r="L1778" t="str">
        <f t="shared" si="55"/>
        <v>Sep</v>
      </c>
      <c r="M1778" s="12">
        <f>(N1778/86400)+25569+(-6/24)</f>
        <v>41905.70684027778</v>
      </c>
      <c r="N1778">
        <v>1411513071</v>
      </c>
      <c r="O1778" t="b">
        <v>1</v>
      </c>
      <c r="P1778">
        <v>4</v>
      </c>
      <c r="Q1778" t="b">
        <v>0</v>
      </c>
      <c r="R1778" t="s">
        <v>8285</v>
      </c>
      <c r="S1778" s="6">
        <f>F1778/E1778</f>
        <v>6.7000000000000004E-2</v>
      </c>
      <c r="T1778" s="7">
        <f>F1778/P1778</f>
        <v>83.75</v>
      </c>
      <c r="U1778" t="s">
        <v>8337</v>
      </c>
      <c r="V1778" t="s">
        <v>8338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 s="3">
        <f t="shared" si="54"/>
        <v>4149</v>
      </c>
      <c r="E1779">
        <v>4800</v>
      </c>
      <c r="F1779">
        <v>651</v>
      </c>
      <c r="G1779" t="s">
        <v>8221</v>
      </c>
      <c r="H1779" t="s">
        <v>8233</v>
      </c>
      <c r="I1779" t="s">
        <v>8249</v>
      </c>
      <c r="J1779" s="12">
        <f>(K1779/86400)+25569+(-6/24)</f>
        <v>42055.107094907406</v>
      </c>
      <c r="K1779">
        <v>1424421253</v>
      </c>
      <c r="L1779" t="str">
        <f t="shared" si="55"/>
        <v>Jan</v>
      </c>
      <c r="M1779" s="12">
        <f>(N1779/86400)+25569+(-6/24)</f>
        <v>42025.107094907406</v>
      </c>
      <c r="N1779">
        <v>1421829253</v>
      </c>
      <c r="O1779" t="b">
        <v>1</v>
      </c>
      <c r="P1779">
        <v>10</v>
      </c>
      <c r="Q1779" t="b">
        <v>0</v>
      </c>
      <c r="R1779" t="s">
        <v>8285</v>
      </c>
      <c r="S1779" s="6">
        <f>F1779/E1779</f>
        <v>0.135625</v>
      </c>
      <c r="T1779" s="7">
        <f>F1779/P1779</f>
        <v>65.099999999999994</v>
      </c>
      <c r="U1779" t="s">
        <v>8337</v>
      </c>
      <c r="V1779" t="s">
        <v>8338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 s="3">
        <f t="shared" si="54"/>
        <v>49005</v>
      </c>
      <c r="E1780">
        <v>50000</v>
      </c>
      <c r="F1780">
        <v>995</v>
      </c>
      <c r="G1780" t="s">
        <v>8221</v>
      </c>
      <c r="H1780" t="s">
        <v>8224</v>
      </c>
      <c r="I1780" t="s">
        <v>8246</v>
      </c>
      <c r="J1780" s="12">
        <f>(K1780/86400)+25569+(-6/24)</f>
        <v>42090.571701388893</v>
      </c>
      <c r="K1780">
        <v>1427485395</v>
      </c>
      <c r="L1780" t="str">
        <f t="shared" si="55"/>
        <v>Feb</v>
      </c>
      <c r="M1780" s="12">
        <f>(N1780/86400)+25569+(-6/24)</f>
        <v>42045.61336805555</v>
      </c>
      <c r="N1780">
        <v>1423600995</v>
      </c>
      <c r="O1780" t="b">
        <v>1</v>
      </c>
      <c r="P1780">
        <v>15</v>
      </c>
      <c r="Q1780" t="b">
        <v>0</v>
      </c>
      <c r="R1780" t="s">
        <v>8285</v>
      </c>
      <c r="S1780" s="6">
        <f>F1780/E1780</f>
        <v>1.9900000000000001E-2</v>
      </c>
      <c r="T1780" s="7">
        <f>F1780/P1780</f>
        <v>66.333333333333329</v>
      </c>
      <c r="U1780" t="s">
        <v>8337</v>
      </c>
      <c r="V1780" t="s">
        <v>8338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 s="3">
        <f t="shared" si="54"/>
        <v>7014</v>
      </c>
      <c r="E1781">
        <v>11000</v>
      </c>
      <c r="F1781">
        <v>3986</v>
      </c>
      <c r="G1781" t="s">
        <v>8221</v>
      </c>
      <c r="H1781" t="s">
        <v>8224</v>
      </c>
      <c r="I1781" t="s">
        <v>8246</v>
      </c>
      <c r="J1781" s="12">
        <f>(K1781/86400)+25569+(-6/24)</f>
        <v>42615.441898148143</v>
      </c>
      <c r="K1781">
        <v>1472834180</v>
      </c>
      <c r="L1781" t="str">
        <f t="shared" si="55"/>
        <v>Aug</v>
      </c>
      <c r="M1781" s="12">
        <f>(N1781/86400)+25569+(-6/24)</f>
        <v>42585.441898148143</v>
      </c>
      <c r="N1781">
        <v>1470242180</v>
      </c>
      <c r="O1781" t="b">
        <v>1</v>
      </c>
      <c r="P1781">
        <v>38</v>
      </c>
      <c r="Q1781" t="b">
        <v>0</v>
      </c>
      <c r="R1781" t="s">
        <v>8285</v>
      </c>
      <c r="S1781" s="6">
        <f>F1781/E1781</f>
        <v>0.36236363636363639</v>
      </c>
      <c r="T1781" s="7">
        <f>F1781/P1781</f>
        <v>104.89473684210526</v>
      </c>
      <c r="U1781" t="s">
        <v>8337</v>
      </c>
      <c r="V1781" t="s">
        <v>8338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 s="3">
        <f t="shared" si="54"/>
        <v>18077</v>
      </c>
      <c r="E1782">
        <v>30000</v>
      </c>
      <c r="F1782">
        <v>11923</v>
      </c>
      <c r="G1782" t="s">
        <v>8221</v>
      </c>
      <c r="H1782" t="s">
        <v>8224</v>
      </c>
      <c r="I1782" t="s">
        <v>8246</v>
      </c>
      <c r="J1782" s="12">
        <f>(K1782/86400)+25569+(-6/24)</f>
        <v>42553.350810185184</v>
      </c>
      <c r="K1782">
        <v>1467469510</v>
      </c>
      <c r="L1782" t="str">
        <f t="shared" si="55"/>
        <v>May</v>
      </c>
      <c r="M1782" s="12">
        <f>(N1782/86400)+25569+(-6/24)</f>
        <v>42493.350810185184</v>
      </c>
      <c r="N1782">
        <v>1462285510</v>
      </c>
      <c r="O1782" t="b">
        <v>1</v>
      </c>
      <c r="P1782">
        <v>152</v>
      </c>
      <c r="Q1782" t="b">
        <v>0</v>
      </c>
      <c r="R1782" t="s">
        <v>8285</v>
      </c>
      <c r="S1782" s="6">
        <f>F1782/E1782</f>
        <v>0.39743333333333336</v>
      </c>
      <c r="T1782" s="7">
        <f>F1782/P1782</f>
        <v>78.440789473684205</v>
      </c>
      <c r="U1782" t="s">
        <v>8337</v>
      </c>
      <c r="V1782" t="s">
        <v>8338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 s="3">
        <f t="shared" si="54"/>
        <v>4083</v>
      </c>
      <c r="E1783">
        <v>5500</v>
      </c>
      <c r="F1783">
        <v>1417</v>
      </c>
      <c r="G1783" t="s">
        <v>8221</v>
      </c>
      <c r="H1783" t="s">
        <v>8224</v>
      </c>
      <c r="I1783" t="s">
        <v>8246</v>
      </c>
      <c r="J1783" s="12">
        <f>(K1783/86400)+25569+(-6/24)</f>
        <v>42628.367418981477</v>
      </c>
      <c r="K1783">
        <v>1473950945</v>
      </c>
      <c r="L1783" t="str">
        <f t="shared" si="55"/>
        <v>Aug</v>
      </c>
      <c r="M1783" s="12">
        <f>(N1783/86400)+25569+(-6/24)</f>
        <v>42597.367418981477</v>
      </c>
      <c r="N1783">
        <v>1471272545</v>
      </c>
      <c r="O1783" t="b">
        <v>1</v>
      </c>
      <c r="P1783">
        <v>24</v>
      </c>
      <c r="Q1783" t="b">
        <v>0</v>
      </c>
      <c r="R1783" t="s">
        <v>8285</v>
      </c>
      <c r="S1783" s="6">
        <f>F1783/E1783</f>
        <v>0.25763636363636366</v>
      </c>
      <c r="T1783" s="7">
        <f>F1783/P1783</f>
        <v>59.041666666666664</v>
      </c>
      <c r="U1783" t="s">
        <v>8337</v>
      </c>
      <c r="V1783" t="s">
        <v>8338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 s="3">
        <f t="shared" si="54"/>
        <v>29578</v>
      </c>
      <c r="E1784">
        <v>35000</v>
      </c>
      <c r="F1784">
        <v>5422</v>
      </c>
      <c r="G1784" t="s">
        <v>8221</v>
      </c>
      <c r="H1784" t="s">
        <v>8224</v>
      </c>
      <c r="I1784" t="s">
        <v>8246</v>
      </c>
      <c r="J1784" s="12">
        <f>(K1784/86400)+25569+(-6/24)</f>
        <v>42421.325104166666</v>
      </c>
      <c r="K1784">
        <v>1456062489</v>
      </c>
      <c r="L1784" t="str">
        <f t="shared" si="55"/>
        <v>Jan</v>
      </c>
      <c r="M1784" s="12">
        <f>(N1784/86400)+25569+(-6/24)</f>
        <v>42388.325104166666</v>
      </c>
      <c r="N1784">
        <v>1453211289</v>
      </c>
      <c r="O1784" t="b">
        <v>1</v>
      </c>
      <c r="P1784">
        <v>76</v>
      </c>
      <c r="Q1784" t="b">
        <v>0</v>
      </c>
      <c r="R1784" t="s">
        <v>8285</v>
      </c>
      <c r="S1784" s="6">
        <f>F1784/E1784</f>
        <v>0.15491428571428573</v>
      </c>
      <c r="T1784" s="7">
        <f>F1784/P1784</f>
        <v>71.34210526315789</v>
      </c>
      <c r="U1784" t="s">
        <v>8337</v>
      </c>
      <c r="V1784" t="s">
        <v>8338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 s="3">
        <f t="shared" si="54"/>
        <v>30523</v>
      </c>
      <c r="E1785">
        <v>40000</v>
      </c>
      <c r="F1785">
        <v>9477</v>
      </c>
      <c r="G1785" t="s">
        <v>8221</v>
      </c>
      <c r="H1785" t="s">
        <v>8224</v>
      </c>
      <c r="I1785" t="s">
        <v>8246</v>
      </c>
      <c r="J1785" s="12">
        <f>(K1785/86400)+25569+(-6/24)</f>
        <v>42145.699976851851</v>
      </c>
      <c r="K1785">
        <v>1432248478</v>
      </c>
      <c r="L1785" t="str">
        <f t="shared" si="55"/>
        <v>Apr</v>
      </c>
      <c r="M1785" s="12">
        <f>(N1785/86400)+25569+(-6/24)</f>
        <v>42115.699976851851</v>
      </c>
      <c r="N1785">
        <v>1429656478</v>
      </c>
      <c r="O1785" t="b">
        <v>1</v>
      </c>
      <c r="P1785">
        <v>185</v>
      </c>
      <c r="Q1785" t="b">
        <v>0</v>
      </c>
      <c r="R1785" t="s">
        <v>8285</v>
      </c>
      <c r="S1785" s="6">
        <f>F1785/E1785</f>
        <v>0.236925</v>
      </c>
      <c r="T1785" s="7">
        <f>F1785/P1785</f>
        <v>51.227027027027027</v>
      </c>
      <c r="U1785" t="s">
        <v>8337</v>
      </c>
      <c r="V1785" t="s">
        <v>8338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 s="3">
        <f t="shared" si="54"/>
        <v>3012</v>
      </c>
      <c r="E1786">
        <v>5000</v>
      </c>
      <c r="F1786">
        <v>1988</v>
      </c>
      <c r="G1786" t="s">
        <v>8221</v>
      </c>
      <c r="H1786" t="s">
        <v>8224</v>
      </c>
      <c r="I1786" t="s">
        <v>8246</v>
      </c>
      <c r="J1786" s="12">
        <f>(K1786/86400)+25569+(-6/24)</f>
        <v>42034.892361111109</v>
      </c>
      <c r="K1786">
        <v>1422674700</v>
      </c>
      <c r="L1786" t="str">
        <f t="shared" si="55"/>
        <v>Dec</v>
      </c>
      <c r="M1786" s="12">
        <f>(N1786/86400)+25569+(-6/24)</f>
        <v>42003.405555555553</v>
      </c>
      <c r="N1786">
        <v>1419954240</v>
      </c>
      <c r="O1786" t="b">
        <v>1</v>
      </c>
      <c r="P1786">
        <v>33</v>
      </c>
      <c r="Q1786" t="b">
        <v>0</v>
      </c>
      <c r="R1786" t="s">
        <v>8285</v>
      </c>
      <c r="S1786" s="6">
        <f>F1786/E1786</f>
        <v>0.39760000000000001</v>
      </c>
      <c r="T1786" s="7">
        <f>F1786/P1786</f>
        <v>60.242424242424242</v>
      </c>
      <c r="U1786" t="s">
        <v>8337</v>
      </c>
      <c r="V1786" t="s">
        <v>8338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 s="3">
        <f t="shared" si="54"/>
        <v>19147</v>
      </c>
      <c r="E1787">
        <v>24000</v>
      </c>
      <c r="F1787">
        <v>4853</v>
      </c>
      <c r="G1787" t="s">
        <v>8221</v>
      </c>
      <c r="H1787" t="s">
        <v>8224</v>
      </c>
      <c r="I1787" t="s">
        <v>8246</v>
      </c>
      <c r="J1787" s="12">
        <f>(K1787/86400)+25569+(-6/24)</f>
        <v>41927.75</v>
      </c>
      <c r="K1787">
        <v>1413417600</v>
      </c>
      <c r="L1787" t="str">
        <f t="shared" si="55"/>
        <v>Sep</v>
      </c>
      <c r="M1787" s="12">
        <f>(N1787/86400)+25569+(-6/24)</f>
        <v>41896.884895833333</v>
      </c>
      <c r="N1787">
        <v>1410750855</v>
      </c>
      <c r="O1787" t="b">
        <v>1</v>
      </c>
      <c r="P1787">
        <v>108</v>
      </c>
      <c r="Q1787" t="b">
        <v>0</v>
      </c>
      <c r="R1787" t="s">
        <v>8285</v>
      </c>
      <c r="S1787" s="6">
        <f>F1787/E1787</f>
        <v>0.20220833333333332</v>
      </c>
      <c r="T1787" s="7">
        <f>F1787/P1787</f>
        <v>44.935185185185183</v>
      </c>
      <c r="U1787" t="s">
        <v>8337</v>
      </c>
      <c r="V1787" t="s">
        <v>8338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 s="3">
        <f t="shared" si="54"/>
        <v>995</v>
      </c>
      <c r="E1788">
        <v>1900</v>
      </c>
      <c r="F1788">
        <v>905</v>
      </c>
      <c r="G1788" t="s">
        <v>8221</v>
      </c>
      <c r="H1788" t="s">
        <v>8233</v>
      </c>
      <c r="I1788" t="s">
        <v>8249</v>
      </c>
      <c r="J1788" s="12">
        <f>(K1788/86400)+25569+(-6/24)</f>
        <v>41988.300659722227</v>
      </c>
      <c r="K1788">
        <v>1418649177</v>
      </c>
      <c r="L1788" t="str">
        <f t="shared" si="55"/>
        <v>Nov</v>
      </c>
      <c r="M1788" s="12">
        <f>(N1788/86400)+25569+(-6/24)</f>
        <v>41958.300659722227</v>
      </c>
      <c r="N1788">
        <v>1416057177</v>
      </c>
      <c r="O1788" t="b">
        <v>1</v>
      </c>
      <c r="P1788">
        <v>29</v>
      </c>
      <c r="Q1788" t="b">
        <v>0</v>
      </c>
      <c r="R1788" t="s">
        <v>8285</v>
      </c>
      <c r="S1788" s="6">
        <f>F1788/E1788</f>
        <v>0.47631578947368419</v>
      </c>
      <c r="T1788" s="7">
        <f>F1788/P1788</f>
        <v>31.206896551724139</v>
      </c>
      <c r="U1788" t="s">
        <v>8337</v>
      </c>
      <c r="V1788" t="s">
        <v>8338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 s="3">
        <f t="shared" si="54"/>
        <v>8467</v>
      </c>
      <c r="E1789">
        <v>10000</v>
      </c>
      <c r="F1789">
        <v>1533</v>
      </c>
      <c r="G1789" t="s">
        <v>8221</v>
      </c>
      <c r="H1789" t="s">
        <v>8224</v>
      </c>
      <c r="I1789" t="s">
        <v>8246</v>
      </c>
      <c r="J1789" s="12">
        <f>(K1789/86400)+25569+(-6/24)</f>
        <v>42098.363854166666</v>
      </c>
      <c r="K1789">
        <v>1428158637</v>
      </c>
      <c r="L1789" t="str">
        <f t="shared" si="55"/>
        <v>Mar</v>
      </c>
      <c r="M1789" s="12">
        <f>(N1789/86400)+25569+(-6/24)</f>
        <v>42068.40552083333</v>
      </c>
      <c r="N1789">
        <v>1425570237</v>
      </c>
      <c r="O1789" t="b">
        <v>1</v>
      </c>
      <c r="P1789">
        <v>24</v>
      </c>
      <c r="Q1789" t="b">
        <v>0</v>
      </c>
      <c r="R1789" t="s">
        <v>8285</v>
      </c>
      <c r="S1789" s="6">
        <f>F1789/E1789</f>
        <v>0.15329999999999999</v>
      </c>
      <c r="T1789" s="7">
        <f>F1789/P1789</f>
        <v>63.875</v>
      </c>
      <c r="U1789" t="s">
        <v>8337</v>
      </c>
      <c r="V1789" t="s">
        <v>8338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 s="3">
        <f t="shared" si="54"/>
        <v>5424</v>
      </c>
      <c r="E1790">
        <v>5500</v>
      </c>
      <c r="F1790">
        <v>76</v>
      </c>
      <c r="G1790" t="s">
        <v>8221</v>
      </c>
      <c r="H1790" t="s">
        <v>8225</v>
      </c>
      <c r="I1790" t="s">
        <v>8247</v>
      </c>
      <c r="J1790" s="12">
        <f>(K1790/86400)+25569+(-6/24)</f>
        <v>41943.69840277778</v>
      </c>
      <c r="K1790">
        <v>1414795542</v>
      </c>
      <c r="L1790" t="str">
        <f t="shared" si="55"/>
        <v>Oct</v>
      </c>
      <c r="M1790" s="12">
        <f>(N1790/86400)+25569+(-6/24)</f>
        <v>41913.69840277778</v>
      </c>
      <c r="N1790">
        <v>1412203542</v>
      </c>
      <c r="O1790" t="b">
        <v>1</v>
      </c>
      <c r="P1790">
        <v>4</v>
      </c>
      <c r="Q1790" t="b">
        <v>0</v>
      </c>
      <c r="R1790" t="s">
        <v>8285</v>
      </c>
      <c r="S1790" s="6">
        <f>F1790/E1790</f>
        <v>1.3818181818181818E-2</v>
      </c>
      <c r="T1790" s="7">
        <f>F1790/P1790</f>
        <v>19</v>
      </c>
      <c r="U1790" t="s">
        <v>8337</v>
      </c>
      <c r="V1790" t="s">
        <v>8338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 s="3">
        <f t="shared" si="54"/>
        <v>7960</v>
      </c>
      <c r="E1791">
        <v>8000</v>
      </c>
      <c r="F1791">
        <v>40</v>
      </c>
      <c r="G1791" t="s">
        <v>8221</v>
      </c>
      <c r="H1791" t="s">
        <v>8224</v>
      </c>
      <c r="I1791" t="s">
        <v>8246</v>
      </c>
      <c r="J1791" s="12">
        <f>(K1791/86400)+25569+(-6/24)</f>
        <v>42016.000034722223</v>
      </c>
      <c r="K1791">
        <v>1421042403</v>
      </c>
      <c r="L1791" t="str">
        <f t="shared" si="55"/>
        <v>Nov</v>
      </c>
      <c r="M1791" s="12">
        <f>(N1791/86400)+25569+(-6/24)</f>
        <v>41956.000034722223</v>
      </c>
      <c r="N1791">
        <v>1415858403</v>
      </c>
      <c r="O1791" t="b">
        <v>1</v>
      </c>
      <c r="P1791">
        <v>4</v>
      </c>
      <c r="Q1791" t="b">
        <v>0</v>
      </c>
      <c r="R1791" t="s">
        <v>8285</v>
      </c>
      <c r="S1791" s="6">
        <f>F1791/E1791</f>
        <v>5.0000000000000001E-3</v>
      </c>
      <c r="T1791" s="7">
        <f>F1791/P1791</f>
        <v>10</v>
      </c>
      <c r="U1791" t="s">
        <v>8337</v>
      </c>
      <c r="V1791" t="s">
        <v>8338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 s="3">
        <f t="shared" si="54"/>
        <v>31364</v>
      </c>
      <c r="E1792">
        <v>33000</v>
      </c>
      <c r="F1792">
        <v>1636</v>
      </c>
      <c r="G1792" t="s">
        <v>8221</v>
      </c>
      <c r="H1792" t="s">
        <v>8224</v>
      </c>
      <c r="I1792" t="s">
        <v>8246</v>
      </c>
      <c r="J1792" s="12">
        <f>(K1792/86400)+25569+(-6/24)</f>
        <v>42040.424513888887</v>
      </c>
      <c r="K1792">
        <v>1423152678</v>
      </c>
      <c r="L1792" t="str">
        <f t="shared" si="55"/>
        <v>Jan</v>
      </c>
      <c r="M1792" s="12">
        <f>(N1792/86400)+25569+(-6/24)</f>
        <v>42010.424513888887</v>
      </c>
      <c r="N1792">
        <v>1420560678</v>
      </c>
      <c r="O1792" t="b">
        <v>1</v>
      </c>
      <c r="P1792">
        <v>15</v>
      </c>
      <c r="Q1792" t="b">
        <v>0</v>
      </c>
      <c r="R1792" t="s">
        <v>8285</v>
      </c>
      <c r="S1792" s="6">
        <f>F1792/E1792</f>
        <v>4.9575757575757579E-2</v>
      </c>
      <c r="T1792" s="7">
        <f>F1792/P1792</f>
        <v>109.06666666666666</v>
      </c>
      <c r="U1792" t="s">
        <v>8337</v>
      </c>
      <c r="V1792" t="s">
        <v>8338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 s="3">
        <f t="shared" si="54"/>
        <v>2893</v>
      </c>
      <c r="E1793">
        <v>3000</v>
      </c>
      <c r="F1793">
        <v>107</v>
      </c>
      <c r="G1793" t="s">
        <v>8221</v>
      </c>
      <c r="H1793" t="s">
        <v>8225</v>
      </c>
      <c r="I1793" t="s">
        <v>8247</v>
      </c>
      <c r="J1793" s="12">
        <f>(K1793/86400)+25569+(-6/24)</f>
        <v>42033.490335648152</v>
      </c>
      <c r="K1793">
        <v>1422553565</v>
      </c>
      <c r="L1793" t="str">
        <f t="shared" si="55"/>
        <v>Nov</v>
      </c>
      <c r="M1793" s="12">
        <f>(N1793/86400)+25569+(-6/24)</f>
        <v>41973.490335648152</v>
      </c>
      <c r="N1793">
        <v>1417369565</v>
      </c>
      <c r="O1793" t="b">
        <v>1</v>
      </c>
      <c r="P1793">
        <v>4</v>
      </c>
      <c r="Q1793" t="b">
        <v>0</v>
      </c>
      <c r="R1793" t="s">
        <v>8285</v>
      </c>
      <c r="S1793" s="6">
        <f>F1793/E1793</f>
        <v>3.5666666666666666E-2</v>
      </c>
      <c r="T1793" s="7">
        <f>F1793/P1793</f>
        <v>26.75</v>
      </c>
      <c r="U1793" t="s">
        <v>8337</v>
      </c>
      <c r="V1793" t="s">
        <v>8338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 s="3">
        <f t="shared" si="54"/>
        <v>9719</v>
      </c>
      <c r="E1794">
        <v>25000</v>
      </c>
      <c r="F1794">
        <v>15281</v>
      </c>
      <c r="G1794" t="s">
        <v>8221</v>
      </c>
      <c r="H1794" t="s">
        <v>8224</v>
      </c>
      <c r="I1794" t="s">
        <v>8246</v>
      </c>
      <c r="J1794" s="12">
        <f>(K1794/86400)+25569+(-6/24)</f>
        <v>42226.040972222225</v>
      </c>
      <c r="K1794">
        <v>1439189940</v>
      </c>
      <c r="L1794" t="str">
        <f t="shared" si="55"/>
        <v>Jul</v>
      </c>
      <c r="M1794" s="12">
        <f>(N1794/86400)+25569+(-6/24)</f>
        <v>42188.781041666662</v>
      </c>
      <c r="N1794">
        <v>1435970682</v>
      </c>
      <c r="O1794" t="b">
        <v>1</v>
      </c>
      <c r="P1794">
        <v>139</v>
      </c>
      <c r="Q1794" t="b">
        <v>0</v>
      </c>
      <c r="R1794" t="s">
        <v>8285</v>
      </c>
      <c r="S1794" s="6">
        <f>F1794/E1794</f>
        <v>0.61124000000000001</v>
      </c>
      <c r="T1794" s="7">
        <f>F1794/P1794</f>
        <v>109.93525179856115</v>
      </c>
      <c r="U1794" t="s">
        <v>8337</v>
      </c>
      <c r="V1794" t="s">
        <v>8338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 s="3">
        <f t="shared" ref="D1795:D1858" si="56">E1795-F1795</f>
        <v>2960</v>
      </c>
      <c r="E1795">
        <v>3000</v>
      </c>
      <c r="F1795">
        <v>40</v>
      </c>
      <c r="G1795" t="s">
        <v>8221</v>
      </c>
      <c r="H1795" t="s">
        <v>8226</v>
      </c>
      <c r="I1795" t="s">
        <v>8248</v>
      </c>
      <c r="J1795" s="12">
        <f>(K1795/86400)+25569+(-6/24)</f>
        <v>41970.683333333334</v>
      </c>
      <c r="K1795">
        <v>1417127040</v>
      </c>
      <c r="L1795" t="str">
        <f t="shared" ref="L1795:L1858" si="57">TEXT(M1795,"mmm")</f>
        <v>Oct</v>
      </c>
      <c r="M1795" s="12">
        <f>(N1795/86400)+25569+(-6/24)</f>
        <v>41940.641666666663</v>
      </c>
      <c r="N1795">
        <v>1414531440</v>
      </c>
      <c r="O1795" t="b">
        <v>1</v>
      </c>
      <c r="P1795">
        <v>2</v>
      </c>
      <c r="Q1795" t="b">
        <v>0</v>
      </c>
      <c r="R1795" t="s">
        <v>8285</v>
      </c>
      <c r="S1795" s="6">
        <f>F1795/E1795</f>
        <v>1.3333333333333334E-2</v>
      </c>
      <c r="T1795" s="7">
        <f>F1795/P1795</f>
        <v>20</v>
      </c>
      <c r="U1795" t="s">
        <v>8337</v>
      </c>
      <c r="V1795" t="s">
        <v>8338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 s="3">
        <f t="shared" si="56"/>
        <v>8003</v>
      </c>
      <c r="E1796">
        <v>9000</v>
      </c>
      <c r="F1796">
        <v>997</v>
      </c>
      <c r="G1796" t="s">
        <v>8221</v>
      </c>
      <c r="H1796" t="s">
        <v>8224</v>
      </c>
      <c r="I1796" t="s">
        <v>8246</v>
      </c>
      <c r="J1796" s="12">
        <f>(K1796/86400)+25569+(-6/24)</f>
        <v>42046.301180555558</v>
      </c>
      <c r="K1796">
        <v>1423660422</v>
      </c>
      <c r="L1796" t="str">
        <f t="shared" si="57"/>
        <v>Jan</v>
      </c>
      <c r="M1796" s="12">
        <f>(N1796/86400)+25569+(-6/24)</f>
        <v>42011.301180555558</v>
      </c>
      <c r="N1796">
        <v>1420636422</v>
      </c>
      <c r="O1796" t="b">
        <v>1</v>
      </c>
      <c r="P1796">
        <v>18</v>
      </c>
      <c r="Q1796" t="b">
        <v>0</v>
      </c>
      <c r="R1796" t="s">
        <v>8285</v>
      </c>
      <c r="S1796" s="6">
        <f>F1796/E1796</f>
        <v>0.11077777777777778</v>
      </c>
      <c r="T1796" s="7">
        <f>F1796/P1796</f>
        <v>55.388888888888886</v>
      </c>
      <c r="U1796" t="s">
        <v>8337</v>
      </c>
      <c r="V1796" t="s">
        <v>8338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 s="3">
        <f t="shared" si="56"/>
        <v>17154</v>
      </c>
      <c r="E1797">
        <v>28000</v>
      </c>
      <c r="F1797">
        <v>10846</v>
      </c>
      <c r="G1797" t="s">
        <v>8221</v>
      </c>
      <c r="H1797" t="s">
        <v>8236</v>
      </c>
      <c r="I1797" t="s">
        <v>8249</v>
      </c>
      <c r="J1797" s="12">
        <f>(K1797/86400)+25569+(-6/24)</f>
        <v>42657.416666666672</v>
      </c>
      <c r="K1797">
        <v>1476460800</v>
      </c>
      <c r="L1797" t="str">
        <f t="shared" si="57"/>
        <v>Sep</v>
      </c>
      <c r="M1797" s="12">
        <f>(N1797/86400)+25569+(-6/24)</f>
        <v>42628.038668981477</v>
      </c>
      <c r="N1797">
        <v>1473922541</v>
      </c>
      <c r="O1797" t="b">
        <v>1</v>
      </c>
      <c r="P1797">
        <v>81</v>
      </c>
      <c r="Q1797" t="b">
        <v>0</v>
      </c>
      <c r="R1797" t="s">
        <v>8285</v>
      </c>
      <c r="S1797" s="6">
        <f>F1797/E1797</f>
        <v>0.38735714285714284</v>
      </c>
      <c r="T1797" s="7">
        <f>F1797/P1797</f>
        <v>133.90123456790124</v>
      </c>
      <c r="U1797" t="s">
        <v>8337</v>
      </c>
      <c r="V1797" t="s">
        <v>8338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 s="3">
        <f t="shared" si="56"/>
        <v>14810</v>
      </c>
      <c r="E1798">
        <v>19000</v>
      </c>
      <c r="F1798">
        <v>4190</v>
      </c>
      <c r="G1798" t="s">
        <v>8221</v>
      </c>
      <c r="H1798" t="s">
        <v>8225</v>
      </c>
      <c r="I1798" t="s">
        <v>8247</v>
      </c>
      <c r="J1798" s="12">
        <f>(K1798/86400)+25569+(-6/24)</f>
        <v>42575.189421296294</v>
      </c>
      <c r="K1798">
        <v>1469356366</v>
      </c>
      <c r="L1798" t="str">
        <f t="shared" si="57"/>
        <v>May</v>
      </c>
      <c r="M1798" s="12">
        <f>(N1798/86400)+25569+(-6/24)</f>
        <v>42515.189421296294</v>
      </c>
      <c r="N1798">
        <v>1464172366</v>
      </c>
      <c r="O1798" t="b">
        <v>1</v>
      </c>
      <c r="P1798">
        <v>86</v>
      </c>
      <c r="Q1798" t="b">
        <v>0</v>
      </c>
      <c r="R1798" t="s">
        <v>8285</v>
      </c>
      <c r="S1798" s="6">
        <f>F1798/E1798</f>
        <v>0.22052631578947368</v>
      </c>
      <c r="T1798" s="7">
        <f>F1798/P1798</f>
        <v>48.720930232558139</v>
      </c>
      <c r="U1798" t="s">
        <v>8337</v>
      </c>
      <c r="V1798" t="s">
        <v>8338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 s="3">
        <f t="shared" si="56"/>
        <v>3245</v>
      </c>
      <c r="E1799">
        <v>10000</v>
      </c>
      <c r="F1799">
        <v>6755</v>
      </c>
      <c r="G1799" t="s">
        <v>8221</v>
      </c>
      <c r="H1799" t="s">
        <v>8224</v>
      </c>
      <c r="I1799" t="s">
        <v>8246</v>
      </c>
      <c r="J1799" s="12">
        <f>(K1799/86400)+25569+(-6/24)</f>
        <v>42719.31931712963</v>
      </c>
      <c r="K1799">
        <v>1481809189</v>
      </c>
      <c r="L1799" t="str">
        <f t="shared" si="57"/>
        <v>Nov</v>
      </c>
      <c r="M1799" s="12">
        <f>(N1799/86400)+25569+(-6/24)</f>
        <v>42689.31931712963</v>
      </c>
      <c r="N1799">
        <v>1479217189</v>
      </c>
      <c r="O1799" t="b">
        <v>1</v>
      </c>
      <c r="P1799">
        <v>140</v>
      </c>
      <c r="Q1799" t="b">
        <v>0</v>
      </c>
      <c r="R1799" t="s">
        <v>8285</v>
      </c>
      <c r="S1799" s="6">
        <f>F1799/E1799</f>
        <v>0.67549999999999999</v>
      </c>
      <c r="T1799" s="7">
        <f>F1799/P1799</f>
        <v>48.25</v>
      </c>
      <c r="U1799" t="s">
        <v>8337</v>
      </c>
      <c r="V1799" t="s">
        <v>8338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 s="3">
        <f t="shared" si="56"/>
        <v>13818</v>
      </c>
      <c r="E1800">
        <v>16000</v>
      </c>
      <c r="F1800">
        <v>2182</v>
      </c>
      <c r="G1800" t="s">
        <v>8221</v>
      </c>
      <c r="H1800" t="s">
        <v>8224</v>
      </c>
      <c r="I1800" t="s">
        <v>8246</v>
      </c>
      <c r="J1800" s="12">
        <f>(K1800/86400)+25569+(-6/24)</f>
        <v>42404.07677083333</v>
      </c>
      <c r="K1800">
        <v>1454572233</v>
      </c>
      <c r="L1800" t="str">
        <f t="shared" si="57"/>
        <v>Dec</v>
      </c>
      <c r="M1800" s="12">
        <f>(N1800/86400)+25569+(-6/24)</f>
        <v>42344.07677083333</v>
      </c>
      <c r="N1800">
        <v>1449388233</v>
      </c>
      <c r="O1800" t="b">
        <v>1</v>
      </c>
      <c r="P1800">
        <v>37</v>
      </c>
      <c r="Q1800" t="b">
        <v>0</v>
      </c>
      <c r="R1800" t="s">
        <v>8285</v>
      </c>
      <c r="S1800" s="6">
        <f>F1800/E1800</f>
        <v>0.136375</v>
      </c>
      <c r="T1800" s="7">
        <f>F1800/P1800</f>
        <v>58.972972972972975</v>
      </c>
      <c r="U1800" t="s">
        <v>8337</v>
      </c>
      <c r="V1800" t="s">
        <v>8338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 s="3">
        <f t="shared" si="56"/>
        <v>3930.17</v>
      </c>
      <c r="E1801">
        <v>4000</v>
      </c>
      <c r="F1801">
        <v>69.83</v>
      </c>
      <c r="G1801" t="s">
        <v>8221</v>
      </c>
      <c r="H1801" t="s">
        <v>8225</v>
      </c>
      <c r="I1801" t="s">
        <v>8247</v>
      </c>
      <c r="J1801" s="12">
        <f>(K1801/86400)+25569+(-6/24)</f>
        <v>41954.634351851855</v>
      </c>
      <c r="K1801">
        <v>1415740408</v>
      </c>
      <c r="L1801" t="str">
        <f t="shared" si="57"/>
        <v>Oct</v>
      </c>
      <c r="M1801" s="12">
        <f>(N1801/86400)+25569+(-6/24)</f>
        <v>41934.592685185184</v>
      </c>
      <c r="N1801">
        <v>1414008808</v>
      </c>
      <c r="O1801" t="b">
        <v>1</v>
      </c>
      <c r="P1801">
        <v>6</v>
      </c>
      <c r="Q1801" t="b">
        <v>0</v>
      </c>
      <c r="R1801" t="s">
        <v>8285</v>
      </c>
      <c r="S1801" s="6">
        <f>F1801/E1801</f>
        <v>1.7457500000000001E-2</v>
      </c>
      <c r="T1801" s="7">
        <f>F1801/P1801</f>
        <v>11.638333333333334</v>
      </c>
      <c r="U1801" t="s">
        <v>8337</v>
      </c>
      <c r="V1801" t="s">
        <v>8338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 s="3">
        <f t="shared" si="56"/>
        <v>36800</v>
      </c>
      <c r="E1802">
        <v>46260</v>
      </c>
      <c r="F1802">
        <v>9460</v>
      </c>
      <c r="G1802" t="s">
        <v>8221</v>
      </c>
      <c r="H1802" t="s">
        <v>8225</v>
      </c>
      <c r="I1802" t="s">
        <v>8247</v>
      </c>
      <c r="J1802" s="12">
        <f>(K1802/86400)+25569+(-6/24)</f>
        <v>42653.356134259258</v>
      </c>
      <c r="K1802">
        <v>1476109970</v>
      </c>
      <c r="L1802" t="str">
        <f t="shared" si="57"/>
        <v>Sep</v>
      </c>
      <c r="M1802" s="12">
        <f>(N1802/86400)+25569+(-6/24)</f>
        <v>42623.356134259258</v>
      </c>
      <c r="N1802">
        <v>1473517970</v>
      </c>
      <c r="O1802" t="b">
        <v>1</v>
      </c>
      <c r="P1802">
        <v>113</v>
      </c>
      <c r="Q1802" t="b">
        <v>0</v>
      </c>
      <c r="R1802" t="s">
        <v>8285</v>
      </c>
      <c r="S1802" s="6">
        <f>F1802/E1802</f>
        <v>0.20449632511889321</v>
      </c>
      <c r="T1802" s="7">
        <f>F1802/P1802</f>
        <v>83.716814159292042</v>
      </c>
      <c r="U1802" t="s">
        <v>8337</v>
      </c>
      <c r="V1802" t="s">
        <v>8338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 s="3">
        <f t="shared" si="56"/>
        <v>14645</v>
      </c>
      <c r="E1803">
        <v>17000</v>
      </c>
      <c r="F1803">
        <v>2355</v>
      </c>
      <c r="G1803" t="s">
        <v>8221</v>
      </c>
      <c r="H1803" t="s">
        <v>8225</v>
      </c>
      <c r="I1803" t="s">
        <v>8247</v>
      </c>
      <c r="J1803" s="12">
        <f>(K1803/86400)+25569+(-6/24)</f>
        <v>42353.256944444445</v>
      </c>
      <c r="K1803">
        <v>1450181400</v>
      </c>
      <c r="L1803" t="str">
        <f t="shared" si="57"/>
        <v>Nov</v>
      </c>
      <c r="M1803" s="12">
        <f>(N1803/86400)+25569+(-6/24)</f>
        <v>42321.410509259258</v>
      </c>
      <c r="N1803">
        <v>1447429868</v>
      </c>
      <c r="O1803" t="b">
        <v>1</v>
      </c>
      <c r="P1803">
        <v>37</v>
      </c>
      <c r="Q1803" t="b">
        <v>0</v>
      </c>
      <c r="R1803" t="s">
        <v>8285</v>
      </c>
      <c r="S1803" s="6">
        <f>F1803/E1803</f>
        <v>0.13852941176470587</v>
      </c>
      <c r="T1803" s="7">
        <f>F1803/P1803</f>
        <v>63.648648648648646</v>
      </c>
      <c r="U1803" t="s">
        <v>8337</v>
      </c>
      <c r="V1803" t="s">
        <v>8338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 s="3">
        <f t="shared" si="56"/>
        <v>1803</v>
      </c>
      <c r="E1804">
        <v>3500</v>
      </c>
      <c r="F1804">
        <v>1697</v>
      </c>
      <c r="G1804" t="s">
        <v>8221</v>
      </c>
      <c r="H1804" t="s">
        <v>8236</v>
      </c>
      <c r="I1804" t="s">
        <v>8249</v>
      </c>
      <c r="J1804" s="12">
        <f>(K1804/86400)+25569+(-6/24)</f>
        <v>42182.665972222225</v>
      </c>
      <c r="K1804">
        <v>1435442340</v>
      </c>
      <c r="L1804" t="str">
        <f t="shared" si="57"/>
        <v>Jun</v>
      </c>
      <c r="M1804" s="12">
        <f>(N1804/86400)+25569+(-6/24)</f>
        <v>42159.22256944445</v>
      </c>
      <c r="N1804">
        <v>1433416830</v>
      </c>
      <c r="O1804" t="b">
        <v>1</v>
      </c>
      <c r="P1804">
        <v>18</v>
      </c>
      <c r="Q1804" t="b">
        <v>0</v>
      </c>
      <c r="R1804" t="s">
        <v>8285</v>
      </c>
      <c r="S1804" s="6">
        <f>F1804/E1804</f>
        <v>0.48485714285714288</v>
      </c>
      <c r="T1804" s="7">
        <f>F1804/P1804</f>
        <v>94.277777777777771</v>
      </c>
      <c r="U1804" t="s">
        <v>8337</v>
      </c>
      <c r="V1804" t="s">
        <v>8338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 s="3">
        <f t="shared" si="56"/>
        <v>12110</v>
      </c>
      <c r="E1805">
        <v>17500</v>
      </c>
      <c r="F1805">
        <v>5390</v>
      </c>
      <c r="G1805" t="s">
        <v>8221</v>
      </c>
      <c r="H1805" t="s">
        <v>8224</v>
      </c>
      <c r="I1805" t="s">
        <v>8246</v>
      </c>
      <c r="J1805" s="12">
        <f>(K1805/86400)+25569+(-6/24)</f>
        <v>42048.821550925924</v>
      </c>
      <c r="K1805">
        <v>1423878182</v>
      </c>
      <c r="L1805" t="str">
        <f t="shared" si="57"/>
        <v>Jan</v>
      </c>
      <c r="M1805" s="12">
        <f>(N1805/86400)+25569+(-6/24)</f>
        <v>42017.821550925924</v>
      </c>
      <c r="N1805">
        <v>1421199782</v>
      </c>
      <c r="O1805" t="b">
        <v>1</v>
      </c>
      <c r="P1805">
        <v>75</v>
      </c>
      <c r="Q1805" t="b">
        <v>0</v>
      </c>
      <c r="R1805" t="s">
        <v>8285</v>
      </c>
      <c r="S1805" s="6">
        <f>F1805/E1805</f>
        <v>0.308</v>
      </c>
      <c r="T1805" s="7">
        <f>F1805/P1805</f>
        <v>71.86666666666666</v>
      </c>
      <c r="U1805" t="s">
        <v>8337</v>
      </c>
      <c r="V1805" t="s">
        <v>8338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 s="3">
        <f t="shared" si="56"/>
        <v>10048</v>
      </c>
      <c r="E1806">
        <v>15500</v>
      </c>
      <c r="F1806">
        <v>5452</v>
      </c>
      <c r="G1806" t="s">
        <v>8221</v>
      </c>
      <c r="H1806" t="s">
        <v>8224</v>
      </c>
      <c r="I1806" t="s">
        <v>8246</v>
      </c>
      <c r="J1806" s="12">
        <f>(K1806/86400)+25569+(-6/24)</f>
        <v>42322.469953703709</v>
      </c>
      <c r="K1806">
        <v>1447521404</v>
      </c>
      <c r="L1806" t="str">
        <f t="shared" si="57"/>
        <v>Oct</v>
      </c>
      <c r="M1806" s="12">
        <f>(N1806/86400)+25569+(-6/24)</f>
        <v>42282.428287037037</v>
      </c>
      <c r="N1806">
        <v>1444061804</v>
      </c>
      <c r="O1806" t="b">
        <v>1</v>
      </c>
      <c r="P1806">
        <v>52</v>
      </c>
      <c r="Q1806" t="b">
        <v>0</v>
      </c>
      <c r="R1806" t="s">
        <v>8285</v>
      </c>
      <c r="S1806" s="6">
        <f>F1806/E1806</f>
        <v>0.35174193548387095</v>
      </c>
      <c r="T1806" s="7">
        <f>F1806/P1806</f>
        <v>104.84615384615384</v>
      </c>
      <c r="U1806" t="s">
        <v>8337</v>
      </c>
      <c r="V1806" t="s">
        <v>8338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 s="3">
        <f t="shared" si="56"/>
        <v>14309</v>
      </c>
      <c r="E1807">
        <v>22500</v>
      </c>
      <c r="F1807">
        <v>8191</v>
      </c>
      <c r="G1807" t="s">
        <v>8221</v>
      </c>
      <c r="H1807" t="s">
        <v>8236</v>
      </c>
      <c r="I1807" t="s">
        <v>8249</v>
      </c>
      <c r="J1807" s="12">
        <f>(K1807/86400)+25569+(-6/24)</f>
        <v>42279.5</v>
      </c>
      <c r="K1807">
        <v>1443808800</v>
      </c>
      <c r="L1807" t="str">
        <f t="shared" si="57"/>
        <v>Aug</v>
      </c>
      <c r="M1807" s="12">
        <f>(N1807/86400)+25569+(-6/24)</f>
        <v>42247.553912037038</v>
      </c>
      <c r="N1807">
        <v>1441048658</v>
      </c>
      <c r="O1807" t="b">
        <v>1</v>
      </c>
      <c r="P1807">
        <v>122</v>
      </c>
      <c r="Q1807" t="b">
        <v>0</v>
      </c>
      <c r="R1807" t="s">
        <v>8285</v>
      </c>
      <c r="S1807" s="6">
        <f>F1807/E1807</f>
        <v>0.36404444444444445</v>
      </c>
      <c r="T1807" s="7">
        <f>F1807/P1807</f>
        <v>67.139344262295083</v>
      </c>
      <c r="U1807" t="s">
        <v>8337</v>
      </c>
      <c r="V1807" t="s">
        <v>8338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 s="3">
        <f t="shared" si="56"/>
        <v>19409</v>
      </c>
      <c r="E1808">
        <v>20000</v>
      </c>
      <c r="F1808">
        <v>591</v>
      </c>
      <c r="G1808" t="s">
        <v>8221</v>
      </c>
      <c r="H1808" t="s">
        <v>8225</v>
      </c>
      <c r="I1808" t="s">
        <v>8247</v>
      </c>
      <c r="J1808" s="12">
        <f>(K1808/86400)+25569+(-6/24)</f>
        <v>41912.388298611113</v>
      </c>
      <c r="K1808">
        <v>1412090349</v>
      </c>
      <c r="L1808" t="str">
        <f t="shared" si="57"/>
        <v>Aug</v>
      </c>
      <c r="M1808" s="12">
        <f>(N1808/86400)+25569+(-6/24)</f>
        <v>41877.388298611113</v>
      </c>
      <c r="N1808">
        <v>1409066349</v>
      </c>
      <c r="O1808" t="b">
        <v>1</v>
      </c>
      <c r="P1808">
        <v>8</v>
      </c>
      <c r="Q1808" t="b">
        <v>0</v>
      </c>
      <c r="R1808" t="s">
        <v>8285</v>
      </c>
      <c r="S1808" s="6">
        <f>F1808/E1808</f>
        <v>2.955E-2</v>
      </c>
      <c r="T1808" s="7">
        <f>F1808/P1808</f>
        <v>73.875</v>
      </c>
      <c r="U1808" t="s">
        <v>8337</v>
      </c>
      <c r="V1808" t="s">
        <v>8338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 s="3">
        <f t="shared" si="56"/>
        <v>4447</v>
      </c>
      <c r="E1809">
        <v>5000</v>
      </c>
      <c r="F1809">
        <v>553</v>
      </c>
      <c r="G1809" t="s">
        <v>8221</v>
      </c>
      <c r="H1809" t="s">
        <v>8224</v>
      </c>
      <c r="I1809" t="s">
        <v>8246</v>
      </c>
      <c r="J1809" s="12">
        <f>(K1809/86400)+25569+(-6/24)</f>
        <v>41909.818437499998</v>
      </c>
      <c r="K1809">
        <v>1411868313</v>
      </c>
      <c r="L1809" t="str">
        <f t="shared" si="57"/>
        <v>Aug</v>
      </c>
      <c r="M1809" s="12">
        <f>(N1809/86400)+25569+(-6/24)</f>
        <v>41879.818437499998</v>
      </c>
      <c r="N1809">
        <v>1409276313</v>
      </c>
      <c r="O1809" t="b">
        <v>1</v>
      </c>
      <c r="P1809">
        <v>8</v>
      </c>
      <c r="Q1809" t="b">
        <v>0</v>
      </c>
      <c r="R1809" t="s">
        <v>8285</v>
      </c>
      <c r="S1809" s="6">
        <f>F1809/E1809</f>
        <v>0.1106</v>
      </c>
      <c r="T1809" s="7">
        <f>F1809/P1809</f>
        <v>69.125</v>
      </c>
      <c r="U1809" t="s">
        <v>8337</v>
      </c>
      <c r="V1809" t="s">
        <v>8338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 s="3">
        <f t="shared" si="56"/>
        <v>16406</v>
      </c>
      <c r="E1810">
        <v>28000</v>
      </c>
      <c r="F1810">
        <v>11594</v>
      </c>
      <c r="G1810" t="s">
        <v>8221</v>
      </c>
      <c r="H1810" t="s">
        <v>8224</v>
      </c>
      <c r="I1810" t="s">
        <v>8246</v>
      </c>
      <c r="J1810" s="12">
        <f>(K1810/86400)+25569+(-6/24)</f>
        <v>42777.430902777778</v>
      </c>
      <c r="K1810">
        <v>1486830030</v>
      </c>
      <c r="L1810" t="str">
        <f t="shared" si="57"/>
        <v>Jan</v>
      </c>
      <c r="M1810" s="12">
        <f>(N1810/86400)+25569+(-6/24)</f>
        <v>42742.430902777778</v>
      </c>
      <c r="N1810">
        <v>1483806030</v>
      </c>
      <c r="O1810" t="b">
        <v>1</v>
      </c>
      <c r="P1810">
        <v>96</v>
      </c>
      <c r="Q1810" t="b">
        <v>0</v>
      </c>
      <c r="R1810" t="s">
        <v>8285</v>
      </c>
      <c r="S1810" s="6">
        <f>F1810/E1810</f>
        <v>0.41407142857142859</v>
      </c>
      <c r="T1810" s="7">
        <f>F1810/P1810</f>
        <v>120.77083333333333</v>
      </c>
      <c r="U1810" t="s">
        <v>8337</v>
      </c>
      <c r="V1810" t="s">
        <v>8338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 s="3">
        <f t="shared" si="56"/>
        <v>3120</v>
      </c>
      <c r="E1811">
        <v>3500</v>
      </c>
      <c r="F1811">
        <v>380</v>
      </c>
      <c r="G1811" t="s">
        <v>8221</v>
      </c>
      <c r="H1811" t="s">
        <v>8229</v>
      </c>
      <c r="I1811" t="s">
        <v>8251</v>
      </c>
      <c r="J1811" s="12">
        <f>(K1811/86400)+25569+(-6/24)</f>
        <v>42064.657858796301</v>
      </c>
      <c r="K1811">
        <v>1425246439</v>
      </c>
      <c r="L1811" t="str">
        <f t="shared" si="57"/>
        <v>Jan</v>
      </c>
      <c r="M1811" s="12">
        <f>(N1811/86400)+25569+(-6/24)</f>
        <v>42029.657858796301</v>
      </c>
      <c r="N1811">
        <v>1422222439</v>
      </c>
      <c r="O1811" t="b">
        <v>1</v>
      </c>
      <c r="P1811">
        <v>9</v>
      </c>
      <c r="Q1811" t="b">
        <v>0</v>
      </c>
      <c r="R1811" t="s">
        <v>8285</v>
      </c>
      <c r="S1811" s="6">
        <f>F1811/E1811</f>
        <v>0.10857142857142857</v>
      </c>
      <c r="T1811" s="7">
        <f>F1811/P1811</f>
        <v>42.222222222222221</v>
      </c>
      <c r="U1811" t="s">
        <v>8337</v>
      </c>
      <c r="V1811" t="s">
        <v>8338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 s="3">
        <f t="shared" si="56"/>
        <v>435</v>
      </c>
      <c r="E1812">
        <v>450</v>
      </c>
      <c r="F1812">
        <v>15</v>
      </c>
      <c r="G1812" t="s">
        <v>8221</v>
      </c>
      <c r="H1812" t="s">
        <v>8224</v>
      </c>
      <c r="I1812" t="s">
        <v>8246</v>
      </c>
      <c r="J1812" s="12">
        <f>(K1812/86400)+25569+(-6/24)</f>
        <v>41872.66002314815</v>
      </c>
      <c r="K1812">
        <v>1408657826</v>
      </c>
      <c r="L1812" t="str">
        <f t="shared" si="57"/>
        <v>Aug</v>
      </c>
      <c r="M1812" s="12">
        <f>(N1812/86400)+25569+(-6/24)</f>
        <v>41860.66002314815</v>
      </c>
      <c r="N1812">
        <v>1407621026</v>
      </c>
      <c r="O1812" t="b">
        <v>0</v>
      </c>
      <c r="P1812">
        <v>2</v>
      </c>
      <c r="Q1812" t="b">
        <v>0</v>
      </c>
      <c r="R1812" t="s">
        <v>8285</v>
      </c>
      <c r="S1812" s="6">
        <f>F1812/E1812</f>
        <v>3.3333333333333333E-2</v>
      </c>
      <c r="T1812" s="7">
        <f>F1812/P1812</f>
        <v>7.5</v>
      </c>
      <c r="U1812" t="s">
        <v>8337</v>
      </c>
      <c r="V1812" t="s">
        <v>8338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 s="3">
        <f t="shared" si="56"/>
        <v>53960</v>
      </c>
      <c r="E1813">
        <v>54000</v>
      </c>
      <c r="F1813">
        <v>40</v>
      </c>
      <c r="G1813" t="s">
        <v>8221</v>
      </c>
      <c r="H1813" t="s">
        <v>8224</v>
      </c>
      <c r="I1813" t="s">
        <v>8246</v>
      </c>
      <c r="J1813" s="12">
        <f>(K1813/86400)+25569+(-6/24)</f>
        <v>41935.916666666664</v>
      </c>
      <c r="K1813">
        <v>1414123200</v>
      </c>
      <c r="L1813" t="str">
        <f t="shared" si="57"/>
        <v>Aug</v>
      </c>
      <c r="M1813" s="12">
        <f>(N1813/86400)+25569+(-6/24)</f>
        <v>41876.183680555558</v>
      </c>
      <c r="N1813">
        <v>1408962270</v>
      </c>
      <c r="O1813" t="b">
        <v>0</v>
      </c>
      <c r="P1813">
        <v>26</v>
      </c>
      <c r="Q1813" t="b">
        <v>0</v>
      </c>
      <c r="R1813" t="s">
        <v>8285</v>
      </c>
      <c r="S1813" s="6">
        <f>F1813/E1813</f>
        <v>7.407407407407407E-4</v>
      </c>
      <c r="T1813" s="7">
        <f>F1813/P1813</f>
        <v>1.5384615384615385</v>
      </c>
      <c r="U1813" t="s">
        <v>8337</v>
      </c>
      <c r="V1813" t="s">
        <v>8338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 s="3">
        <f t="shared" si="56"/>
        <v>5635</v>
      </c>
      <c r="E1814">
        <v>6500</v>
      </c>
      <c r="F1814">
        <v>865</v>
      </c>
      <c r="G1814" t="s">
        <v>8221</v>
      </c>
      <c r="H1814" t="s">
        <v>8225</v>
      </c>
      <c r="I1814" t="s">
        <v>8247</v>
      </c>
      <c r="J1814" s="12">
        <f>(K1814/86400)+25569+(-6/24)</f>
        <v>42554.068703703699</v>
      </c>
      <c r="K1814">
        <v>1467531536</v>
      </c>
      <c r="L1814" t="str">
        <f t="shared" si="57"/>
        <v>Jun</v>
      </c>
      <c r="M1814" s="12">
        <f>(N1814/86400)+25569+(-6/24)</f>
        <v>42524.068703703699</v>
      </c>
      <c r="N1814">
        <v>1464939536</v>
      </c>
      <c r="O1814" t="b">
        <v>0</v>
      </c>
      <c r="P1814">
        <v>23</v>
      </c>
      <c r="Q1814" t="b">
        <v>0</v>
      </c>
      <c r="R1814" t="s">
        <v>8285</v>
      </c>
      <c r="S1814" s="6">
        <f>F1814/E1814</f>
        <v>0.13307692307692306</v>
      </c>
      <c r="T1814" s="7">
        <f>F1814/P1814</f>
        <v>37.608695652173914</v>
      </c>
      <c r="U1814" t="s">
        <v>8337</v>
      </c>
      <c r="V1814" t="s">
        <v>8338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 s="3">
        <f t="shared" si="56"/>
        <v>8750</v>
      </c>
      <c r="E1815">
        <v>8750</v>
      </c>
      <c r="F1815">
        <v>0</v>
      </c>
      <c r="G1815" t="s">
        <v>8221</v>
      </c>
      <c r="H1815" t="s">
        <v>8225</v>
      </c>
      <c r="I1815" t="s">
        <v>8247</v>
      </c>
      <c r="J1815" s="12">
        <f>(K1815/86400)+25569+(-6/24)</f>
        <v>41859.639027777775</v>
      </c>
      <c r="K1815">
        <v>1407532812</v>
      </c>
      <c r="L1815" t="str">
        <f t="shared" si="57"/>
        <v>Jul</v>
      </c>
      <c r="M1815" s="12">
        <f>(N1815/86400)+25569+(-6/24)</f>
        <v>41829.639027777775</v>
      </c>
      <c r="N1815">
        <v>1404940812</v>
      </c>
      <c r="O1815" t="b">
        <v>0</v>
      </c>
      <c r="P1815">
        <v>0</v>
      </c>
      <c r="Q1815" t="b">
        <v>0</v>
      </c>
      <c r="R1815" t="s">
        <v>8285</v>
      </c>
      <c r="S1815" s="6">
        <f>F1815/E1815</f>
        <v>0</v>
      </c>
      <c r="T1815" s="9" t="s">
        <v>7235</v>
      </c>
      <c r="U1815" t="s">
        <v>8337</v>
      </c>
      <c r="V1815" t="s">
        <v>8338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 s="3">
        <f t="shared" si="56"/>
        <v>6098</v>
      </c>
      <c r="E1816">
        <v>12000</v>
      </c>
      <c r="F1816">
        <v>5902</v>
      </c>
      <c r="G1816" t="s">
        <v>8221</v>
      </c>
      <c r="H1816" t="s">
        <v>8225</v>
      </c>
      <c r="I1816" t="s">
        <v>8247</v>
      </c>
      <c r="J1816" s="12">
        <f>(K1816/86400)+25569+(-6/24)</f>
        <v>42063.064074074078</v>
      </c>
      <c r="K1816">
        <v>1425108736</v>
      </c>
      <c r="L1816" t="str">
        <f t="shared" si="57"/>
        <v>Jan</v>
      </c>
      <c r="M1816" s="12">
        <f>(N1816/86400)+25569+(-6/24)</f>
        <v>42033.064074074078</v>
      </c>
      <c r="N1816">
        <v>1422516736</v>
      </c>
      <c r="O1816" t="b">
        <v>0</v>
      </c>
      <c r="P1816">
        <v>140</v>
      </c>
      <c r="Q1816" t="b">
        <v>0</v>
      </c>
      <c r="R1816" t="s">
        <v>8285</v>
      </c>
      <c r="S1816" s="6">
        <f>F1816/E1816</f>
        <v>0.49183333333333334</v>
      </c>
      <c r="T1816" s="7">
        <f>F1816/P1816</f>
        <v>42.157142857142858</v>
      </c>
      <c r="U1816" t="s">
        <v>8337</v>
      </c>
      <c r="V1816" t="s">
        <v>8338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 s="3">
        <f t="shared" si="56"/>
        <v>3000</v>
      </c>
      <c r="E1817">
        <v>3000</v>
      </c>
      <c r="F1817">
        <v>0</v>
      </c>
      <c r="G1817" t="s">
        <v>8221</v>
      </c>
      <c r="H1817" t="s">
        <v>8224</v>
      </c>
      <c r="I1817" t="s">
        <v>8246</v>
      </c>
      <c r="J1817" s="12">
        <f>(K1817/86400)+25569+(-6/24)</f>
        <v>42186.656678240739</v>
      </c>
      <c r="K1817">
        <v>1435787137</v>
      </c>
      <c r="L1817" t="str">
        <f t="shared" si="57"/>
        <v>Jun</v>
      </c>
      <c r="M1817" s="12">
        <f>(N1817/86400)+25569+(-6/24)</f>
        <v>42172.656678240739</v>
      </c>
      <c r="N1817">
        <v>1434577537</v>
      </c>
      <c r="O1817" t="b">
        <v>0</v>
      </c>
      <c r="P1817">
        <v>0</v>
      </c>
      <c r="Q1817" t="b">
        <v>0</v>
      </c>
      <c r="R1817" t="s">
        <v>8285</v>
      </c>
      <c r="S1817" s="6">
        <f>F1817/E1817</f>
        <v>0</v>
      </c>
      <c r="T1817" s="9" t="s">
        <v>7235</v>
      </c>
      <c r="U1817" t="s">
        <v>8337</v>
      </c>
      <c r="V1817" t="s">
        <v>8338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 s="3">
        <f t="shared" si="56"/>
        <v>24491</v>
      </c>
      <c r="E1818">
        <v>25000</v>
      </c>
      <c r="F1818">
        <v>509</v>
      </c>
      <c r="G1818" t="s">
        <v>8221</v>
      </c>
      <c r="H1818" t="s">
        <v>8240</v>
      </c>
      <c r="I1818" t="s">
        <v>8257</v>
      </c>
      <c r="J1818" s="12">
        <f>(K1818/86400)+25569+(-6/24)</f>
        <v>42576.541666666672</v>
      </c>
      <c r="K1818">
        <v>1469473200</v>
      </c>
      <c r="L1818" t="str">
        <f t="shared" si="57"/>
        <v>Jun</v>
      </c>
      <c r="M1818" s="12">
        <f>(N1818/86400)+25569+(-6/24)</f>
        <v>42548.626192129625</v>
      </c>
      <c r="N1818">
        <v>1467061303</v>
      </c>
      <c r="O1818" t="b">
        <v>0</v>
      </c>
      <c r="P1818">
        <v>6</v>
      </c>
      <c r="Q1818" t="b">
        <v>0</v>
      </c>
      <c r="R1818" t="s">
        <v>8285</v>
      </c>
      <c r="S1818" s="6">
        <f>F1818/E1818</f>
        <v>2.036E-2</v>
      </c>
      <c r="T1818" s="7">
        <f>F1818/P1818</f>
        <v>84.833333333333329</v>
      </c>
      <c r="U1818" t="s">
        <v>8337</v>
      </c>
      <c r="V1818" t="s">
        <v>8338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 s="3">
        <f t="shared" si="56"/>
        <v>8581</v>
      </c>
      <c r="E1819">
        <v>18000</v>
      </c>
      <c r="F1819">
        <v>9419</v>
      </c>
      <c r="G1819" t="s">
        <v>8221</v>
      </c>
      <c r="H1819" t="s">
        <v>8224</v>
      </c>
      <c r="I1819" t="s">
        <v>8246</v>
      </c>
      <c r="J1819" s="12">
        <f>(K1819/86400)+25569+(-6/24)</f>
        <v>42765.040972222225</v>
      </c>
      <c r="K1819">
        <v>1485759540</v>
      </c>
      <c r="L1819" t="str">
        <f t="shared" si="57"/>
        <v>Dec</v>
      </c>
      <c r="M1819" s="12">
        <f>(N1819/86400)+25569+(-6/24)</f>
        <v>42705.412118055552</v>
      </c>
      <c r="N1819">
        <v>1480607607</v>
      </c>
      <c r="O1819" t="b">
        <v>0</v>
      </c>
      <c r="P1819">
        <v>100</v>
      </c>
      <c r="Q1819" t="b">
        <v>0</v>
      </c>
      <c r="R1819" t="s">
        <v>8285</v>
      </c>
      <c r="S1819" s="6">
        <f>F1819/E1819</f>
        <v>0.52327777777777773</v>
      </c>
      <c r="T1819" s="7">
        <f>F1819/P1819</f>
        <v>94.19</v>
      </c>
      <c r="U1819" t="s">
        <v>8337</v>
      </c>
      <c r="V1819" t="s">
        <v>8338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 s="3">
        <f t="shared" si="56"/>
        <v>15000</v>
      </c>
      <c r="E1820">
        <v>15000</v>
      </c>
      <c r="F1820">
        <v>0</v>
      </c>
      <c r="G1820" t="s">
        <v>8221</v>
      </c>
      <c r="H1820" t="s">
        <v>8224</v>
      </c>
      <c r="I1820" t="s">
        <v>8246</v>
      </c>
      <c r="J1820" s="12">
        <f>(K1820/86400)+25569+(-6/24)</f>
        <v>42096.942708333328</v>
      </c>
      <c r="K1820">
        <v>1428035850</v>
      </c>
      <c r="L1820" t="str">
        <f t="shared" si="57"/>
        <v>Mar</v>
      </c>
      <c r="M1820" s="12">
        <f>(N1820/86400)+25569+(-6/24)</f>
        <v>42066.984375</v>
      </c>
      <c r="N1820">
        <v>1425447450</v>
      </c>
      <c r="O1820" t="b">
        <v>0</v>
      </c>
      <c r="P1820">
        <v>0</v>
      </c>
      <c r="Q1820" t="b">
        <v>0</v>
      </c>
      <c r="R1820" t="s">
        <v>8285</v>
      </c>
      <c r="S1820" s="6">
        <f>F1820/E1820</f>
        <v>0</v>
      </c>
      <c r="T1820" s="9" t="s">
        <v>7235</v>
      </c>
      <c r="U1820" t="s">
        <v>8337</v>
      </c>
      <c r="V1820" t="s">
        <v>8338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 s="3">
        <f t="shared" si="56"/>
        <v>1175</v>
      </c>
      <c r="E1821">
        <v>1200</v>
      </c>
      <c r="F1821">
        <v>25</v>
      </c>
      <c r="G1821" t="s">
        <v>8221</v>
      </c>
      <c r="H1821" t="s">
        <v>8224</v>
      </c>
      <c r="I1821" t="s">
        <v>8246</v>
      </c>
      <c r="J1821" s="12">
        <f>(K1821/86400)+25569+(-6/24)</f>
        <v>41850.502268518518</v>
      </c>
      <c r="K1821">
        <v>1406743396</v>
      </c>
      <c r="L1821" t="str">
        <f t="shared" si="57"/>
        <v>Jun</v>
      </c>
      <c r="M1821" s="12">
        <f>(N1821/86400)+25569+(-6/24)</f>
        <v>41820.502268518518</v>
      </c>
      <c r="N1821">
        <v>1404151396</v>
      </c>
      <c r="O1821" t="b">
        <v>0</v>
      </c>
      <c r="P1821">
        <v>4</v>
      </c>
      <c r="Q1821" t="b">
        <v>0</v>
      </c>
      <c r="R1821" t="s">
        <v>8285</v>
      </c>
      <c r="S1821" s="6">
        <f>F1821/E1821</f>
        <v>2.0833333333333332E-2</v>
      </c>
      <c r="T1821" s="7">
        <f>F1821/P1821</f>
        <v>6.25</v>
      </c>
      <c r="U1821" t="s">
        <v>8337</v>
      </c>
      <c r="V1821" t="s">
        <v>8338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 s="3">
        <f t="shared" si="56"/>
        <v>24293</v>
      </c>
      <c r="E1822">
        <v>26000</v>
      </c>
      <c r="F1822">
        <v>1707</v>
      </c>
      <c r="G1822" t="s">
        <v>8221</v>
      </c>
      <c r="H1822" t="s">
        <v>8224</v>
      </c>
      <c r="I1822" t="s">
        <v>8246</v>
      </c>
      <c r="J1822" s="12">
        <f>(K1822/86400)+25569+(-6/24)</f>
        <v>42094.792708333334</v>
      </c>
      <c r="K1822">
        <v>1427850090</v>
      </c>
      <c r="L1822" t="str">
        <f t="shared" si="57"/>
        <v>Mar</v>
      </c>
      <c r="M1822" s="12">
        <f>(N1822/86400)+25569+(-6/24)</f>
        <v>42064.834374999999</v>
      </c>
      <c r="N1822">
        <v>1425261690</v>
      </c>
      <c r="O1822" t="b">
        <v>0</v>
      </c>
      <c r="P1822">
        <v>8</v>
      </c>
      <c r="Q1822" t="b">
        <v>0</v>
      </c>
      <c r="R1822" t="s">
        <v>8285</v>
      </c>
      <c r="S1822" s="6">
        <f>F1822/E1822</f>
        <v>6.565384615384616E-2</v>
      </c>
      <c r="T1822" s="7">
        <f>F1822/P1822</f>
        <v>213.375</v>
      </c>
      <c r="U1822" t="s">
        <v>8337</v>
      </c>
      <c r="V1822" t="s">
        <v>8338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 s="3">
        <f t="shared" si="56"/>
        <v>-872.25</v>
      </c>
      <c r="E1823">
        <v>2500</v>
      </c>
      <c r="F1823">
        <v>3372.25</v>
      </c>
      <c r="G1823" t="s">
        <v>8219</v>
      </c>
      <c r="H1823" t="s">
        <v>8224</v>
      </c>
      <c r="I1823" t="s">
        <v>8246</v>
      </c>
      <c r="J1823" s="12">
        <f>(K1823/86400)+25569+(-6/24)</f>
        <v>40971.069062499999</v>
      </c>
      <c r="K1823">
        <v>1330760367</v>
      </c>
      <c r="L1823" t="str">
        <f t="shared" si="57"/>
        <v>Jan</v>
      </c>
      <c r="M1823" s="12">
        <f>(N1823/86400)+25569+(-6/24)</f>
        <v>40926.069062499999</v>
      </c>
      <c r="N1823">
        <v>1326872367</v>
      </c>
      <c r="O1823" t="b">
        <v>0</v>
      </c>
      <c r="P1823">
        <v>57</v>
      </c>
      <c r="Q1823" t="b">
        <v>1</v>
      </c>
      <c r="R1823" t="s">
        <v>8276</v>
      </c>
      <c r="S1823" s="6">
        <f>F1823/E1823</f>
        <v>1.3489</v>
      </c>
      <c r="T1823" s="7">
        <f>F1823/P1823</f>
        <v>59.162280701754383</v>
      </c>
      <c r="U1823" t="s">
        <v>8324</v>
      </c>
      <c r="V1823" t="s">
        <v>8325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 s="3">
        <f t="shared" si="56"/>
        <v>0</v>
      </c>
      <c r="E1824">
        <v>300</v>
      </c>
      <c r="F1824">
        <v>300</v>
      </c>
      <c r="G1824" t="s">
        <v>8219</v>
      </c>
      <c r="H1824" t="s">
        <v>8229</v>
      </c>
      <c r="I1824" t="s">
        <v>8251</v>
      </c>
      <c r="J1824" s="12">
        <f>(K1824/86400)+25569+(-6/24)</f>
        <v>41670.542361111111</v>
      </c>
      <c r="K1824">
        <v>1391194860</v>
      </c>
      <c r="L1824" t="str">
        <f t="shared" si="57"/>
        <v>Dec</v>
      </c>
      <c r="M1824" s="12">
        <f>(N1824/86400)+25569+(-6/24)</f>
        <v>41634.547013888892</v>
      </c>
      <c r="N1824">
        <v>1388084862</v>
      </c>
      <c r="O1824" t="b">
        <v>0</v>
      </c>
      <c r="P1824">
        <v>11</v>
      </c>
      <c r="Q1824" t="b">
        <v>1</v>
      </c>
      <c r="R1824" t="s">
        <v>8276</v>
      </c>
      <c r="S1824" s="6">
        <f>F1824/E1824</f>
        <v>1</v>
      </c>
      <c r="T1824" s="7">
        <f>F1824/P1824</f>
        <v>27.272727272727273</v>
      </c>
      <c r="U1824" t="s">
        <v>8324</v>
      </c>
      <c r="V1824" t="s">
        <v>8325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 s="3">
        <f t="shared" si="56"/>
        <v>-111</v>
      </c>
      <c r="E1825">
        <v>700</v>
      </c>
      <c r="F1825">
        <v>811</v>
      </c>
      <c r="G1825" t="s">
        <v>8219</v>
      </c>
      <c r="H1825" t="s">
        <v>8224</v>
      </c>
      <c r="I1825" t="s">
        <v>8246</v>
      </c>
      <c r="J1825" s="12">
        <f>(K1825/86400)+25569+(-6/24)</f>
        <v>41206.434907407405</v>
      </c>
      <c r="K1825">
        <v>1351095976</v>
      </c>
      <c r="L1825" t="str">
        <f t="shared" si="57"/>
        <v>Sep</v>
      </c>
      <c r="M1825" s="12">
        <f>(N1825/86400)+25569+(-6/24)</f>
        <v>41176.434907407405</v>
      </c>
      <c r="N1825">
        <v>1348503976</v>
      </c>
      <c r="O1825" t="b">
        <v>0</v>
      </c>
      <c r="P1825">
        <v>33</v>
      </c>
      <c r="Q1825" t="b">
        <v>1</v>
      </c>
      <c r="R1825" t="s">
        <v>8276</v>
      </c>
      <c r="S1825" s="6">
        <f>F1825/E1825</f>
        <v>1.1585714285714286</v>
      </c>
      <c r="T1825" s="7">
        <f>F1825/P1825</f>
        <v>24.575757575757574</v>
      </c>
      <c r="U1825" t="s">
        <v>8324</v>
      </c>
      <c r="V1825" t="s">
        <v>8325</v>
      </c>
    </row>
    <row r="1826" spans="1:22" x14ac:dyDescent="0.25">
      <c r="A1826">
        <v>1824</v>
      </c>
      <c r="B1826" s="3" t="s">
        <v>1825</v>
      </c>
      <c r="C1826" s="3" t="s">
        <v>5934</v>
      </c>
      <c r="D1826" s="3">
        <f t="shared" si="56"/>
        <v>-2</v>
      </c>
      <c r="E1826">
        <v>3000</v>
      </c>
      <c r="F1826">
        <v>3002</v>
      </c>
      <c r="G1826" t="s">
        <v>8219</v>
      </c>
      <c r="H1826" t="s">
        <v>8224</v>
      </c>
      <c r="I1826" t="s">
        <v>8246</v>
      </c>
      <c r="J1826" s="12">
        <f>(K1826/86400)+25569+(-6/24)</f>
        <v>41646.838888888888</v>
      </c>
      <c r="K1826">
        <v>1389146880</v>
      </c>
      <c r="L1826" t="str">
        <f t="shared" si="57"/>
        <v>Dec</v>
      </c>
      <c r="M1826" s="12">
        <f>(N1826/86400)+25569+(-6/24)</f>
        <v>41626.666284722218</v>
      </c>
      <c r="N1826">
        <v>1387403967</v>
      </c>
      <c r="O1826" t="b">
        <v>0</v>
      </c>
      <c r="P1826">
        <v>40</v>
      </c>
      <c r="Q1826" t="b">
        <v>1</v>
      </c>
      <c r="R1826" t="s">
        <v>8276</v>
      </c>
      <c r="S1826" s="6">
        <f>F1826/E1826</f>
        <v>1.0006666666666666</v>
      </c>
      <c r="T1826" s="7">
        <f>F1826/P1826</f>
        <v>75.05</v>
      </c>
      <c r="U1826" t="s">
        <v>8324</v>
      </c>
      <c r="V1826" t="s">
        <v>8325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 s="3">
        <f t="shared" si="56"/>
        <v>-101</v>
      </c>
      <c r="E1827">
        <v>2000</v>
      </c>
      <c r="F1827">
        <v>2101</v>
      </c>
      <c r="G1827" t="s">
        <v>8219</v>
      </c>
      <c r="H1827" t="s">
        <v>8224</v>
      </c>
      <c r="I1827" t="s">
        <v>8246</v>
      </c>
      <c r="J1827" s="12">
        <f>(K1827/86400)+25569+(-6/24)</f>
        <v>41466.58452546296</v>
      </c>
      <c r="K1827">
        <v>1373572903</v>
      </c>
      <c r="L1827" t="str">
        <f t="shared" si="57"/>
        <v>Jun</v>
      </c>
      <c r="M1827" s="12">
        <f>(N1827/86400)+25569+(-6/24)</f>
        <v>41443.58452546296</v>
      </c>
      <c r="N1827">
        <v>1371585703</v>
      </c>
      <c r="O1827" t="b">
        <v>0</v>
      </c>
      <c r="P1827">
        <v>50</v>
      </c>
      <c r="Q1827" t="b">
        <v>1</v>
      </c>
      <c r="R1827" t="s">
        <v>8276</v>
      </c>
      <c r="S1827" s="6">
        <f>F1827/E1827</f>
        <v>1.0505</v>
      </c>
      <c r="T1827" s="7">
        <f>F1827/P1827</f>
        <v>42.02</v>
      </c>
      <c r="U1827" t="s">
        <v>8324</v>
      </c>
      <c r="V1827" t="s">
        <v>8325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 s="3">
        <f t="shared" si="56"/>
        <v>-20</v>
      </c>
      <c r="E1828">
        <v>2000</v>
      </c>
      <c r="F1828">
        <v>2020</v>
      </c>
      <c r="G1828" t="s">
        <v>8219</v>
      </c>
      <c r="H1828" t="s">
        <v>8224</v>
      </c>
      <c r="I1828" t="s">
        <v>8246</v>
      </c>
      <c r="J1828" s="12">
        <f>(K1828/86400)+25569+(-6/24)</f>
        <v>41687.673807870371</v>
      </c>
      <c r="K1828">
        <v>1392675017</v>
      </c>
      <c r="L1828" t="str">
        <f t="shared" si="57"/>
        <v>Jan</v>
      </c>
      <c r="M1828" s="12">
        <f>(N1828/86400)+25569+(-6/24)</f>
        <v>41657.673807870371</v>
      </c>
      <c r="N1828">
        <v>1390083017</v>
      </c>
      <c r="O1828" t="b">
        <v>0</v>
      </c>
      <c r="P1828">
        <v>38</v>
      </c>
      <c r="Q1828" t="b">
        <v>1</v>
      </c>
      <c r="R1828" t="s">
        <v>8276</v>
      </c>
      <c r="S1828" s="6">
        <f>F1828/E1828</f>
        <v>1.01</v>
      </c>
      <c r="T1828" s="7">
        <f>F1828/P1828</f>
        <v>53.157894736842103</v>
      </c>
      <c r="U1828" t="s">
        <v>8324</v>
      </c>
      <c r="V1828" t="s">
        <v>8325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 s="3">
        <f t="shared" si="56"/>
        <v>-53</v>
      </c>
      <c r="E1829">
        <v>8000</v>
      </c>
      <c r="F1829">
        <v>8053</v>
      </c>
      <c r="G1829" t="s">
        <v>8219</v>
      </c>
      <c r="H1829" t="s">
        <v>8224</v>
      </c>
      <c r="I1829" t="s">
        <v>8246</v>
      </c>
      <c r="J1829" s="12">
        <f>(K1829/86400)+25569+(-6/24)</f>
        <v>40605.075937499998</v>
      </c>
      <c r="K1829">
        <v>1299138561</v>
      </c>
      <c r="L1829" t="str">
        <f t="shared" si="57"/>
        <v>Jan</v>
      </c>
      <c r="M1829" s="12">
        <f>(N1829/86400)+25569+(-6/24)</f>
        <v>40555.075937499998</v>
      </c>
      <c r="N1829">
        <v>1294818561</v>
      </c>
      <c r="O1829" t="b">
        <v>0</v>
      </c>
      <c r="P1829">
        <v>96</v>
      </c>
      <c r="Q1829" t="b">
        <v>1</v>
      </c>
      <c r="R1829" t="s">
        <v>8276</v>
      </c>
      <c r="S1829" s="6">
        <f>F1829/E1829</f>
        <v>1.0066250000000001</v>
      </c>
      <c r="T1829" s="7">
        <f>F1829/P1829</f>
        <v>83.885416666666671</v>
      </c>
      <c r="U1829" t="s">
        <v>8324</v>
      </c>
      <c r="V1829" t="s">
        <v>8325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 s="3">
        <f t="shared" si="56"/>
        <v>-32</v>
      </c>
      <c r="E1830">
        <v>20000</v>
      </c>
      <c r="F1830">
        <v>20032</v>
      </c>
      <c r="G1830" t="s">
        <v>8219</v>
      </c>
      <c r="H1830" t="s">
        <v>8224</v>
      </c>
      <c r="I1830" t="s">
        <v>8246</v>
      </c>
      <c r="J1830" s="12">
        <f>(K1830/86400)+25569+(-6/24)</f>
        <v>41768.666666666664</v>
      </c>
      <c r="K1830">
        <v>1399672800</v>
      </c>
      <c r="L1830" t="str">
        <f t="shared" si="57"/>
        <v>Apr</v>
      </c>
      <c r="M1830" s="12">
        <f>(N1830/86400)+25569+(-6/24)</f>
        <v>41736.649652777778</v>
      </c>
      <c r="N1830">
        <v>1396906530</v>
      </c>
      <c r="O1830" t="b">
        <v>0</v>
      </c>
      <c r="P1830">
        <v>48</v>
      </c>
      <c r="Q1830" t="b">
        <v>1</v>
      </c>
      <c r="R1830" t="s">
        <v>8276</v>
      </c>
      <c r="S1830" s="6">
        <f>F1830/E1830</f>
        <v>1.0016</v>
      </c>
      <c r="T1830" s="7">
        <f>F1830/P1830</f>
        <v>417.33333333333331</v>
      </c>
      <c r="U1830" t="s">
        <v>8324</v>
      </c>
      <c r="V1830" t="s">
        <v>8325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 s="3">
        <f t="shared" si="56"/>
        <v>-1000.25</v>
      </c>
      <c r="E1831">
        <v>1500</v>
      </c>
      <c r="F1831">
        <v>2500.25</v>
      </c>
      <c r="G1831" t="s">
        <v>8219</v>
      </c>
      <c r="H1831" t="s">
        <v>8224</v>
      </c>
      <c r="I1831" t="s">
        <v>8246</v>
      </c>
      <c r="J1831" s="12">
        <f>(K1831/86400)+25569+(-6/24)</f>
        <v>40564.666666666664</v>
      </c>
      <c r="K1831">
        <v>1295647200</v>
      </c>
      <c r="L1831" t="str">
        <f t="shared" si="57"/>
        <v>Dec</v>
      </c>
      <c r="M1831" s="12">
        <f>(N1831/86400)+25569+(-6/24)</f>
        <v>40515.837627314817</v>
      </c>
      <c r="N1831">
        <v>1291428371</v>
      </c>
      <c r="O1831" t="b">
        <v>0</v>
      </c>
      <c r="P1831">
        <v>33</v>
      </c>
      <c r="Q1831" t="b">
        <v>1</v>
      </c>
      <c r="R1831" t="s">
        <v>8276</v>
      </c>
      <c r="S1831" s="6">
        <f>F1831/E1831</f>
        <v>1.6668333333333334</v>
      </c>
      <c r="T1831" s="7">
        <f>F1831/P1831</f>
        <v>75.765151515151516</v>
      </c>
      <c r="U1831" t="s">
        <v>8324</v>
      </c>
      <c r="V1831" t="s">
        <v>8325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 s="3">
        <f t="shared" si="56"/>
        <v>-230</v>
      </c>
      <c r="E1832">
        <v>15000</v>
      </c>
      <c r="F1832">
        <v>15230</v>
      </c>
      <c r="G1832" t="s">
        <v>8219</v>
      </c>
      <c r="H1832" t="s">
        <v>8224</v>
      </c>
      <c r="I1832" t="s">
        <v>8246</v>
      </c>
      <c r="J1832" s="12">
        <f>(K1832/86400)+25569+(-6/24)</f>
        <v>41694.434108796297</v>
      </c>
      <c r="K1832">
        <v>1393259107</v>
      </c>
      <c r="L1832" t="str">
        <f t="shared" si="57"/>
        <v>Jan</v>
      </c>
      <c r="M1832" s="12">
        <f>(N1832/86400)+25569+(-6/24)</f>
        <v>41664.434108796297</v>
      </c>
      <c r="N1832">
        <v>1390667107</v>
      </c>
      <c r="O1832" t="b">
        <v>0</v>
      </c>
      <c r="P1832">
        <v>226</v>
      </c>
      <c r="Q1832" t="b">
        <v>1</v>
      </c>
      <c r="R1832" t="s">
        <v>8276</v>
      </c>
      <c r="S1832" s="6">
        <f>F1832/E1832</f>
        <v>1.0153333333333334</v>
      </c>
      <c r="T1832" s="7">
        <f>F1832/P1832</f>
        <v>67.389380530973455</v>
      </c>
      <c r="U1832" t="s">
        <v>8324</v>
      </c>
      <c r="V1832" t="s">
        <v>8325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 s="3">
        <f t="shared" si="56"/>
        <v>-30</v>
      </c>
      <c r="E1833">
        <v>1000</v>
      </c>
      <c r="F1833">
        <v>1030</v>
      </c>
      <c r="G1833" t="s">
        <v>8219</v>
      </c>
      <c r="H1833" t="s">
        <v>8224</v>
      </c>
      <c r="I1833" t="s">
        <v>8246</v>
      </c>
      <c r="J1833" s="12">
        <f>(K1833/86400)+25569+(-6/24)</f>
        <v>41041.746099537035</v>
      </c>
      <c r="K1833">
        <v>1336866863</v>
      </c>
      <c r="L1833" t="str">
        <f t="shared" si="57"/>
        <v>Apr</v>
      </c>
      <c r="M1833" s="12">
        <f>(N1833/86400)+25569+(-6/24)</f>
        <v>41026.746099537035</v>
      </c>
      <c r="N1833">
        <v>1335570863</v>
      </c>
      <c r="O1833" t="b">
        <v>0</v>
      </c>
      <c r="P1833">
        <v>14</v>
      </c>
      <c r="Q1833" t="b">
        <v>1</v>
      </c>
      <c r="R1833" t="s">
        <v>8276</v>
      </c>
      <c r="S1833" s="6">
        <f>F1833/E1833</f>
        <v>1.03</v>
      </c>
      <c r="T1833" s="7">
        <f>F1833/P1833</f>
        <v>73.571428571428569</v>
      </c>
      <c r="U1833" t="s">
        <v>8324</v>
      </c>
      <c r="V1833" t="s">
        <v>8325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 s="3">
        <f t="shared" si="56"/>
        <v>-150</v>
      </c>
      <c r="E1834">
        <v>350</v>
      </c>
      <c r="F1834">
        <v>500</v>
      </c>
      <c r="G1834" t="s">
        <v>8219</v>
      </c>
      <c r="H1834" t="s">
        <v>8224</v>
      </c>
      <c r="I1834" t="s">
        <v>8246</v>
      </c>
      <c r="J1834" s="12">
        <f>(K1834/86400)+25569+(-6/24)</f>
        <v>40606.289664351854</v>
      </c>
      <c r="K1834">
        <v>1299243427</v>
      </c>
      <c r="L1834" t="str">
        <f t="shared" si="57"/>
        <v>Feb</v>
      </c>
      <c r="M1834" s="12">
        <f>(N1834/86400)+25569+(-6/24)</f>
        <v>40576.289664351854</v>
      </c>
      <c r="N1834">
        <v>1296651427</v>
      </c>
      <c r="O1834" t="b">
        <v>0</v>
      </c>
      <c r="P1834">
        <v>20</v>
      </c>
      <c r="Q1834" t="b">
        <v>1</v>
      </c>
      <c r="R1834" t="s">
        <v>8276</v>
      </c>
      <c r="S1834" s="6">
        <f>F1834/E1834</f>
        <v>1.4285714285714286</v>
      </c>
      <c r="T1834" s="7">
        <f>F1834/P1834</f>
        <v>25</v>
      </c>
      <c r="U1834" t="s">
        <v>8324</v>
      </c>
      <c r="V1834" t="s">
        <v>8325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 s="3">
        <f t="shared" si="56"/>
        <v>-650</v>
      </c>
      <c r="E1835">
        <v>400</v>
      </c>
      <c r="F1835">
        <v>1050</v>
      </c>
      <c r="G1835" t="s">
        <v>8219</v>
      </c>
      <c r="H1835" t="s">
        <v>8224</v>
      </c>
      <c r="I1835" t="s">
        <v>8246</v>
      </c>
      <c r="J1835" s="12">
        <f>(K1835/86400)+25569+(-6/24)</f>
        <v>41335.082638888889</v>
      </c>
      <c r="K1835">
        <v>1362211140</v>
      </c>
      <c r="L1835" t="str">
        <f t="shared" si="57"/>
        <v>Jan</v>
      </c>
      <c r="M1835" s="12">
        <f>(N1835/86400)+25569+(-6/24)</f>
        <v>41302.794016203705</v>
      </c>
      <c r="N1835">
        <v>1359421403</v>
      </c>
      <c r="O1835" t="b">
        <v>0</v>
      </c>
      <c r="P1835">
        <v>25</v>
      </c>
      <c r="Q1835" t="b">
        <v>1</v>
      </c>
      <c r="R1835" t="s">
        <v>8276</v>
      </c>
      <c r="S1835" s="6">
        <f>F1835/E1835</f>
        <v>2.625</v>
      </c>
      <c r="T1835" s="7">
        <f>F1835/P1835</f>
        <v>42</v>
      </c>
      <c r="U1835" t="s">
        <v>8324</v>
      </c>
      <c r="V1835" t="s">
        <v>8325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 s="3">
        <f t="shared" si="56"/>
        <v>-1805</v>
      </c>
      <c r="E1836">
        <v>10000</v>
      </c>
      <c r="F1836">
        <v>11805</v>
      </c>
      <c r="G1836" t="s">
        <v>8219</v>
      </c>
      <c r="H1836" t="s">
        <v>8224</v>
      </c>
      <c r="I1836" t="s">
        <v>8246</v>
      </c>
      <c r="J1836" s="12">
        <f>(K1836/86400)+25569+(-6/24)</f>
        <v>42028.714062500003</v>
      </c>
      <c r="K1836">
        <v>1422140895</v>
      </c>
      <c r="L1836" t="str">
        <f t="shared" si="57"/>
        <v>Dec</v>
      </c>
      <c r="M1836" s="12">
        <f>(N1836/86400)+25569+(-6/24)</f>
        <v>41988.714062500003</v>
      </c>
      <c r="N1836">
        <v>1418684895</v>
      </c>
      <c r="O1836" t="b">
        <v>0</v>
      </c>
      <c r="P1836">
        <v>90</v>
      </c>
      <c r="Q1836" t="b">
        <v>1</v>
      </c>
      <c r="R1836" t="s">
        <v>8276</v>
      </c>
      <c r="S1836" s="6">
        <f>F1836/E1836</f>
        <v>1.1805000000000001</v>
      </c>
      <c r="T1836" s="7">
        <f>F1836/P1836</f>
        <v>131.16666666666666</v>
      </c>
      <c r="U1836" t="s">
        <v>8324</v>
      </c>
      <c r="V1836" t="s">
        <v>8325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 s="3">
        <f t="shared" si="56"/>
        <v>-20</v>
      </c>
      <c r="E1837">
        <v>500</v>
      </c>
      <c r="F1837">
        <v>520</v>
      </c>
      <c r="G1837" t="s">
        <v>8219</v>
      </c>
      <c r="H1837" t="s">
        <v>8225</v>
      </c>
      <c r="I1837" t="s">
        <v>8247</v>
      </c>
      <c r="J1837" s="12">
        <f>(K1837/86400)+25569+(-6/24)</f>
        <v>42460.410543981481</v>
      </c>
      <c r="K1837">
        <v>1459439471</v>
      </c>
      <c r="L1837" t="str">
        <f t="shared" si="57"/>
        <v>Mar</v>
      </c>
      <c r="M1837" s="12">
        <f>(N1837/86400)+25569+(-6/24)</f>
        <v>42430.452210648145</v>
      </c>
      <c r="N1837">
        <v>1456851071</v>
      </c>
      <c r="O1837" t="b">
        <v>0</v>
      </c>
      <c r="P1837">
        <v>11</v>
      </c>
      <c r="Q1837" t="b">
        <v>1</v>
      </c>
      <c r="R1837" t="s">
        <v>8276</v>
      </c>
      <c r="S1837" s="6">
        <f>F1837/E1837</f>
        <v>1.04</v>
      </c>
      <c r="T1837" s="7">
        <f>F1837/P1837</f>
        <v>47.272727272727273</v>
      </c>
      <c r="U1837" t="s">
        <v>8324</v>
      </c>
      <c r="V1837" t="s">
        <v>8325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 s="3">
        <f t="shared" si="56"/>
        <v>-5017</v>
      </c>
      <c r="E1838">
        <v>5000</v>
      </c>
      <c r="F1838">
        <v>10017</v>
      </c>
      <c r="G1838" t="s">
        <v>8219</v>
      </c>
      <c r="H1838" t="s">
        <v>8224</v>
      </c>
      <c r="I1838" t="s">
        <v>8246</v>
      </c>
      <c r="J1838" s="12">
        <f>(K1838/86400)+25569+(-6/24)</f>
        <v>41322.559363425928</v>
      </c>
      <c r="K1838">
        <v>1361129129</v>
      </c>
      <c r="L1838" t="str">
        <f t="shared" si="57"/>
        <v>Jan</v>
      </c>
      <c r="M1838" s="12">
        <f>(N1838/86400)+25569+(-6/24)</f>
        <v>41305.559363425928</v>
      </c>
      <c r="N1838">
        <v>1359660329</v>
      </c>
      <c r="O1838" t="b">
        <v>0</v>
      </c>
      <c r="P1838">
        <v>55</v>
      </c>
      <c r="Q1838" t="b">
        <v>1</v>
      </c>
      <c r="R1838" t="s">
        <v>8276</v>
      </c>
      <c r="S1838" s="6">
        <f>F1838/E1838</f>
        <v>2.0034000000000001</v>
      </c>
      <c r="T1838" s="7">
        <f>F1838/P1838</f>
        <v>182.12727272727273</v>
      </c>
      <c r="U1838" t="s">
        <v>8324</v>
      </c>
      <c r="V1838" t="s">
        <v>8325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 s="3">
        <f t="shared" si="56"/>
        <v>-1241</v>
      </c>
      <c r="E1839">
        <v>600</v>
      </c>
      <c r="F1839">
        <v>1841</v>
      </c>
      <c r="G1839" t="s">
        <v>8219</v>
      </c>
      <c r="H1839" t="s">
        <v>8224</v>
      </c>
      <c r="I1839" t="s">
        <v>8246</v>
      </c>
      <c r="J1839" s="12">
        <f>(K1839/86400)+25569+(-6/24)</f>
        <v>40985.756192129629</v>
      </c>
      <c r="K1839">
        <v>1332029335</v>
      </c>
      <c r="L1839" t="str">
        <f t="shared" si="57"/>
        <v>Jan</v>
      </c>
      <c r="M1839" s="12">
        <f>(N1839/86400)+25569+(-6/24)</f>
        <v>40925.797858796301</v>
      </c>
      <c r="N1839">
        <v>1326848935</v>
      </c>
      <c r="O1839" t="b">
        <v>0</v>
      </c>
      <c r="P1839">
        <v>30</v>
      </c>
      <c r="Q1839" t="b">
        <v>1</v>
      </c>
      <c r="R1839" t="s">
        <v>8276</v>
      </c>
      <c r="S1839" s="6">
        <f>F1839/E1839</f>
        <v>3.0683333333333334</v>
      </c>
      <c r="T1839" s="7">
        <f>F1839/P1839</f>
        <v>61.366666666666667</v>
      </c>
      <c r="U1839" t="s">
        <v>8324</v>
      </c>
      <c r="V1839" t="s">
        <v>8325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 s="3">
        <f t="shared" si="56"/>
        <v>-1.4900000000000091</v>
      </c>
      <c r="E1840">
        <v>1000</v>
      </c>
      <c r="F1840">
        <v>1001.49</v>
      </c>
      <c r="G1840" t="s">
        <v>8219</v>
      </c>
      <c r="H1840" t="s">
        <v>8224</v>
      </c>
      <c r="I1840" t="s">
        <v>8246</v>
      </c>
      <c r="J1840" s="12">
        <f>(K1840/86400)+25569+(-6/24)</f>
        <v>40816.875</v>
      </c>
      <c r="K1840">
        <v>1317438000</v>
      </c>
      <c r="L1840" t="str">
        <f t="shared" si="57"/>
        <v>Sep</v>
      </c>
      <c r="M1840" s="12">
        <f>(N1840/86400)+25569+(-6/24)</f>
        <v>40788.536539351851</v>
      </c>
      <c r="N1840">
        <v>1314989557</v>
      </c>
      <c r="O1840" t="b">
        <v>0</v>
      </c>
      <c r="P1840">
        <v>28</v>
      </c>
      <c r="Q1840" t="b">
        <v>1</v>
      </c>
      <c r="R1840" t="s">
        <v>8276</v>
      </c>
      <c r="S1840" s="6">
        <f>F1840/E1840</f>
        <v>1.00149</v>
      </c>
      <c r="T1840" s="7">
        <f>F1840/P1840</f>
        <v>35.767499999999998</v>
      </c>
      <c r="U1840" t="s">
        <v>8324</v>
      </c>
      <c r="V1840" t="s">
        <v>8325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 s="3">
        <f t="shared" si="56"/>
        <v>-1053</v>
      </c>
      <c r="E1841">
        <v>1000</v>
      </c>
      <c r="F1841">
        <v>2053</v>
      </c>
      <c r="G1841" t="s">
        <v>8219</v>
      </c>
      <c r="H1841" t="s">
        <v>8224</v>
      </c>
      <c r="I1841" t="s">
        <v>8246</v>
      </c>
      <c r="J1841" s="12">
        <f>(K1841/86400)+25569+(-6/24)</f>
        <v>42644.472013888888</v>
      </c>
      <c r="K1841">
        <v>1475342382</v>
      </c>
      <c r="L1841" t="str">
        <f t="shared" si="57"/>
        <v>Sep</v>
      </c>
      <c r="M1841" s="12">
        <f>(N1841/86400)+25569+(-6/24)</f>
        <v>42614.472013888888</v>
      </c>
      <c r="N1841">
        <v>1472750382</v>
      </c>
      <c r="O1841" t="b">
        <v>0</v>
      </c>
      <c r="P1841">
        <v>45</v>
      </c>
      <c r="Q1841" t="b">
        <v>1</v>
      </c>
      <c r="R1841" t="s">
        <v>8276</v>
      </c>
      <c r="S1841" s="6">
        <f>F1841/E1841</f>
        <v>2.0529999999999999</v>
      </c>
      <c r="T1841" s="7">
        <f>F1841/P1841</f>
        <v>45.62222222222222</v>
      </c>
      <c r="U1841" t="s">
        <v>8324</v>
      </c>
      <c r="V1841" t="s">
        <v>8325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 s="3">
        <f t="shared" si="56"/>
        <v>-80</v>
      </c>
      <c r="E1842">
        <v>900</v>
      </c>
      <c r="F1842">
        <v>980</v>
      </c>
      <c r="G1842" t="s">
        <v>8219</v>
      </c>
      <c r="H1842" t="s">
        <v>8224</v>
      </c>
      <c r="I1842" t="s">
        <v>8246</v>
      </c>
      <c r="J1842" s="12">
        <f>(K1842/86400)+25569+(-6/24)</f>
        <v>41400.957638888889</v>
      </c>
      <c r="K1842">
        <v>1367902740</v>
      </c>
      <c r="L1842" t="str">
        <f t="shared" si="57"/>
        <v>Apr</v>
      </c>
      <c r="M1842" s="12">
        <f>(N1842/86400)+25569+(-6/24)</f>
        <v>41381.846180555556</v>
      </c>
      <c r="N1842">
        <v>1366251510</v>
      </c>
      <c r="O1842" t="b">
        <v>0</v>
      </c>
      <c r="P1842">
        <v>13</v>
      </c>
      <c r="Q1842" t="b">
        <v>1</v>
      </c>
      <c r="R1842" t="s">
        <v>8276</v>
      </c>
      <c r="S1842" s="6">
        <f>F1842/E1842</f>
        <v>1.0888888888888888</v>
      </c>
      <c r="T1842" s="7">
        <f>F1842/P1842</f>
        <v>75.384615384615387</v>
      </c>
      <c r="U1842" t="s">
        <v>8324</v>
      </c>
      <c r="V1842" t="s">
        <v>8325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 s="3">
        <f t="shared" si="56"/>
        <v>-35</v>
      </c>
      <c r="E1843">
        <v>2000</v>
      </c>
      <c r="F1843">
        <v>2035</v>
      </c>
      <c r="G1843" t="s">
        <v>8219</v>
      </c>
      <c r="H1843" t="s">
        <v>8224</v>
      </c>
      <c r="I1843" t="s">
        <v>8246</v>
      </c>
      <c r="J1843" s="12">
        <f>(K1843/86400)+25569+(-6/24)</f>
        <v>41778.957638888889</v>
      </c>
      <c r="K1843">
        <v>1400561940</v>
      </c>
      <c r="L1843" t="str">
        <f t="shared" si="57"/>
        <v>Apr</v>
      </c>
      <c r="M1843" s="12">
        <f>(N1843/86400)+25569+(-6/24)</f>
        <v>41745.59542824074</v>
      </c>
      <c r="N1843">
        <v>1397679445</v>
      </c>
      <c r="O1843" t="b">
        <v>0</v>
      </c>
      <c r="P1843">
        <v>40</v>
      </c>
      <c r="Q1843" t="b">
        <v>1</v>
      </c>
      <c r="R1843" t="s">
        <v>8276</v>
      </c>
      <c r="S1843" s="6">
        <f>F1843/E1843</f>
        <v>1.0175000000000001</v>
      </c>
      <c r="T1843" s="7">
        <f>F1843/P1843</f>
        <v>50.875</v>
      </c>
      <c r="U1843" t="s">
        <v>8324</v>
      </c>
      <c r="V1843" t="s">
        <v>8325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 s="3">
        <f t="shared" si="56"/>
        <v>-505</v>
      </c>
      <c r="E1844">
        <v>2000</v>
      </c>
      <c r="F1844">
        <v>2505</v>
      </c>
      <c r="G1844" t="s">
        <v>8219</v>
      </c>
      <c r="H1844" t="s">
        <v>8224</v>
      </c>
      <c r="I1844" t="s">
        <v>8246</v>
      </c>
      <c r="J1844" s="12">
        <f>(K1844/86400)+25569+(-6/24)</f>
        <v>42064.999305555553</v>
      </c>
      <c r="K1844">
        <v>1425275940</v>
      </c>
      <c r="L1844" t="str">
        <f t="shared" si="57"/>
        <v>Jan</v>
      </c>
      <c r="M1844" s="12">
        <f>(N1844/86400)+25569+(-6/24)</f>
        <v>42031.381724537037</v>
      </c>
      <c r="N1844">
        <v>1422371381</v>
      </c>
      <c r="O1844" t="b">
        <v>0</v>
      </c>
      <c r="P1844">
        <v>21</v>
      </c>
      <c r="Q1844" t="b">
        <v>1</v>
      </c>
      <c r="R1844" t="s">
        <v>8276</v>
      </c>
      <c r="S1844" s="6">
        <f>F1844/E1844</f>
        <v>1.2524999999999999</v>
      </c>
      <c r="T1844" s="7">
        <f>F1844/P1844</f>
        <v>119.28571428571429</v>
      </c>
      <c r="U1844" t="s">
        <v>8324</v>
      </c>
      <c r="V1844" t="s">
        <v>8325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 s="3">
        <f t="shared" si="56"/>
        <v>-2400.6100000000006</v>
      </c>
      <c r="E1845">
        <v>10000</v>
      </c>
      <c r="F1845">
        <v>12400.61</v>
      </c>
      <c r="G1845" t="s">
        <v>8219</v>
      </c>
      <c r="H1845" t="s">
        <v>8224</v>
      </c>
      <c r="I1845" t="s">
        <v>8246</v>
      </c>
      <c r="J1845" s="12">
        <f>(K1845/86400)+25569+(-6/24)</f>
        <v>40594.744837962964</v>
      </c>
      <c r="K1845">
        <v>1298245954</v>
      </c>
      <c r="L1845" t="str">
        <f t="shared" si="57"/>
        <v>Jan</v>
      </c>
      <c r="M1845" s="12">
        <f>(N1845/86400)+25569+(-6/24)</f>
        <v>40564.744837962964</v>
      </c>
      <c r="N1845">
        <v>1295653954</v>
      </c>
      <c r="O1845" t="b">
        <v>0</v>
      </c>
      <c r="P1845">
        <v>134</v>
      </c>
      <c r="Q1845" t="b">
        <v>1</v>
      </c>
      <c r="R1845" t="s">
        <v>8276</v>
      </c>
      <c r="S1845" s="6">
        <f>F1845/E1845</f>
        <v>1.2400610000000001</v>
      </c>
      <c r="T1845" s="7">
        <f>F1845/P1845</f>
        <v>92.541865671641801</v>
      </c>
      <c r="U1845" t="s">
        <v>8324</v>
      </c>
      <c r="V1845" t="s">
        <v>8325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 s="3">
        <f t="shared" si="56"/>
        <v>-21</v>
      </c>
      <c r="E1846">
        <v>1500</v>
      </c>
      <c r="F1846">
        <v>1521</v>
      </c>
      <c r="G1846" t="s">
        <v>8219</v>
      </c>
      <c r="H1846" t="s">
        <v>8224</v>
      </c>
      <c r="I1846" t="s">
        <v>8246</v>
      </c>
      <c r="J1846" s="12">
        <f>(K1846/86400)+25569+(-6/24)</f>
        <v>40704.875</v>
      </c>
      <c r="K1846">
        <v>1307761200</v>
      </c>
      <c r="L1846" t="str">
        <f t="shared" si="57"/>
        <v>May</v>
      </c>
      <c r="M1846" s="12">
        <f>(N1846/86400)+25569+(-6/24)</f>
        <v>40666.723541666666</v>
      </c>
      <c r="N1846">
        <v>1304464914</v>
      </c>
      <c r="O1846" t="b">
        <v>0</v>
      </c>
      <c r="P1846">
        <v>20</v>
      </c>
      <c r="Q1846" t="b">
        <v>1</v>
      </c>
      <c r="R1846" t="s">
        <v>8276</v>
      </c>
      <c r="S1846" s="6">
        <f>F1846/E1846</f>
        <v>1.014</v>
      </c>
      <c r="T1846" s="7">
        <f>F1846/P1846</f>
        <v>76.05</v>
      </c>
      <c r="U1846" t="s">
        <v>8324</v>
      </c>
      <c r="V1846" t="s">
        <v>8325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 s="3">
        <f t="shared" si="56"/>
        <v>0</v>
      </c>
      <c r="E1847">
        <v>1000</v>
      </c>
      <c r="F1847">
        <v>1000</v>
      </c>
      <c r="G1847" t="s">
        <v>8219</v>
      </c>
      <c r="H1847" t="s">
        <v>8224</v>
      </c>
      <c r="I1847" t="s">
        <v>8246</v>
      </c>
      <c r="J1847" s="12">
        <f>(K1847/86400)+25569+(-6/24)</f>
        <v>42537.954861111109</v>
      </c>
      <c r="K1847">
        <v>1466139300</v>
      </c>
      <c r="L1847" t="str">
        <f t="shared" si="57"/>
        <v>Jun</v>
      </c>
      <c r="M1847" s="12">
        <f>(N1847/86400)+25569+(-6/24)</f>
        <v>42523.083310185189</v>
      </c>
      <c r="N1847">
        <v>1464854398</v>
      </c>
      <c r="O1847" t="b">
        <v>0</v>
      </c>
      <c r="P1847">
        <v>19</v>
      </c>
      <c r="Q1847" t="b">
        <v>1</v>
      </c>
      <c r="R1847" t="s">
        <v>8276</v>
      </c>
      <c r="S1847" s="6">
        <f>F1847/E1847</f>
        <v>1</v>
      </c>
      <c r="T1847" s="7">
        <f>F1847/P1847</f>
        <v>52.631578947368418</v>
      </c>
      <c r="U1847" t="s">
        <v>8324</v>
      </c>
      <c r="V1847" t="s">
        <v>8325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 s="3">
        <f t="shared" si="56"/>
        <v>-5689</v>
      </c>
      <c r="E1848">
        <v>15000</v>
      </c>
      <c r="F1848">
        <v>20689</v>
      </c>
      <c r="G1848" t="s">
        <v>8219</v>
      </c>
      <c r="H1848" t="s">
        <v>8224</v>
      </c>
      <c r="I1848" t="s">
        <v>8246</v>
      </c>
      <c r="J1848" s="12">
        <f>(K1848/86400)+25569+(-6/24)</f>
        <v>41258.400196759263</v>
      </c>
      <c r="K1848">
        <v>1355585777</v>
      </c>
      <c r="L1848" t="str">
        <f t="shared" si="57"/>
        <v>Nov</v>
      </c>
      <c r="M1848" s="12">
        <f>(N1848/86400)+25569+(-6/24)</f>
        <v>41228.400196759263</v>
      </c>
      <c r="N1848">
        <v>1352993777</v>
      </c>
      <c r="O1848" t="b">
        <v>0</v>
      </c>
      <c r="P1848">
        <v>209</v>
      </c>
      <c r="Q1848" t="b">
        <v>1</v>
      </c>
      <c r="R1848" t="s">
        <v>8276</v>
      </c>
      <c r="S1848" s="6">
        <f>F1848/E1848</f>
        <v>1.3792666666666666</v>
      </c>
      <c r="T1848" s="7">
        <f>F1848/P1848</f>
        <v>98.990430622009569</v>
      </c>
      <c r="U1848" t="s">
        <v>8324</v>
      </c>
      <c r="V1848" t="s">
        <v>8325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 s="3">
        <f t="shared" si="56"/>
        <v>-522</v>
      </c>
      <c r="E1849">
        <v>2500</v>
      </c>
      <c r="F1849">
        <v>3022</v>
      </c>
      <c r="G1849" t="s">
        <v>8219</v>
      </c>
      <c r="H1849" t="s">
        <v>8224</v>
      </c>
      <c r="I1849" t="s">
        <v>8246</v>
      </c>
      <c r="J1849" s="12">
        <f>(K1849/86400)+25569+(-6/24)</f>
        <v>42114.986481481479</v>
      </c>
      <c r="K1849">
        <v>1429594832</v>
      </c>
      <c r="L1849" t="str">
        <f t="shared" si="57"/>
        <v>Mar</v>
      </c>
      <c r="M1849" s="12">
        <f>(N1849/86400)+25569+(-6/24)</f>
        <v>42093.986481481479</v>
      </c>
      <c r="N1849">
        <v>1427780432</v>
      </c>
      <c r="O1849" t="b">
        <v>0</v>
      </c>
      <c r="P1849">
        <v>38</v>
      </c>
      <c r="Q1849" t="b">
        <v>1</v>
      </c>
      <c r="R1849" t="s">
        <v>8276</v>
      </c>
      <c r="S1849" s="6">
        <f>F1849/E1849</f>
        <v>1.2088000000000001</v>
      </c>
      <c r="T1849" s="7">
        <f>F1849/P1849</f>
        <v>79.526315789473685</v>
      </c>
      <c r="U1849" t="s">
        <v>8324</v>
      </c>
      <c r="V1849" t="s">
        <v>8325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 s="3">
        <f t="shared" si="56"/>
        <v>-221</v>
      </c>
      <c r="E1850">
        <v>3000</v>
      </c>
      <c r="F1850">
        <v>3221</v>
      </c>
      <c r="G1850" t="s">
        <v>8219</v>
      </c>
      <c r="H1850" t="s">
        <v>8224</v>
      </c>
      <c r="I1850" t="s">
        <v>8246</v>
      </c>
      <c r="J1850" s="12">
        <f>(K1850/86400)+25569+(-6/24)</f>
        <v>40755.040972222225</v>
      </c>
      <c r="K1850">
        <v>1312095540</v>
      </c>
      <c r="L1850" t="str">
        <f t="shared" si="57"/>
        <v>May</v>
      </c>
      <c r="M1850" s="12">
        <f>(N1850/86400)+25569+(-6/24)</f>
        <v>40691.538055555553</v>
      </c>
      <c r="N1850">
        <v>1306608888</v>
      </c>
      <c r="O1850" t="b">
        <v>0</v>
      </c>
      <c r="P1850">
        <v>24</v>
      </c>
      <c r="Q1850" t="b">
        <v>1</v>
      </c>
      <c r="R1850" t="s">
        <v>8276</v>
      </c>
      <c r="S1850" s="6">
        <f>F1850/E1850</f>
        <v>1.0736666666666668</v>
      </c>
      <c r="T1850" s="7">
        <f>F1850/P1850</f>
        <v>134.20833333333334</v>
      </c>
      <c r="U1850" t="s">
        <v>8324</v>
      </c>
      <c r="V1850" t="s">
        <v>8325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 s="3">
        <f t="shared" si="56"/>
        <v>-1</v>
      </c>
      <c r="E1851">
        <v>300</v>
      </c>
      <c r="F1851">
        <v>301</v>
      </c>
      <c r="G1851" t="s">
        <v>8219</v>
      </c>
      <c r="H1851" t="s">
        <v>8224</v>
      </c>
      <c r="I1851" t="s">
        <v>8246</v>
      </c>
      <c r="J1851" s="12">
        <f>(K1851/86400)+25569+(-6/24)</f>
        <v>41199.595590277779</v>
      </c>
      <c r="K1851">
        <v>1350505059</v>
      </c>
      <c r="L1851" t="str">
        <f t="shared" si="57"/>
        <v>Sep</v>
      </c>
      <c r="M1851" s="12">
        <f>(N1851/86400)+25569+(-6/24)</f>
        <v>41169.595590277779</v>
      </c>
      <c r="N1851">
        <v>1347913059</v>
      </c>
      <c r="O1851" t="b">
        <v>0</v>
      </c>
      <c r="P1851">
        <v>8</v>
      </c>
      <c r="Q1851" t="b">
        <v>1</v>
      </c>
      <c r="R1851" t="s">
        <v>8276</v>
      </c>
      <c r="S1851" s="6">
        <f>F1851/E1851</f>
        <v>1.0033333333333334</v>
      </c>
      <c r="T1851" s="7">
        <f>F1851/P1851</f>
        <v>37.625</v>
      </c>
      <c r="U1851" t="s">
        <v>8324</v>
      </c>
      <c r="V1851" t="s">
        <v>8325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 s="3">
        <f t="shared" si="56"/>
        <v>-137</v>
      </c>
      <c r="E1852">
        <v>9000</v>
      </c>
      <c r="F1852">
        <v>9137</v>
      </c>
      <c r="G1852" t="s">
        <v>8219</v>
      </c>
      <c r="H1852" t="s">
        <v>8224</v>
      </c>
      <c r="I1852" t="s">
        <v>8246</v>
      </c>
      <c r="J1852" s="12">
        <f>(K1852/86400)+25569+(-6/24)</f>
        <v>41830.709490740745</v>
      </c>
      <c r="K1852">
        <v>1405033300</v>
      </c>
      <c r="L1852" t="str">
        <f t="shared" si="57"/>
        <v>Jun</v>
      </c>
      <c r="M1852" s="12">
        <f>(N1852/86400)+25569+(-6/24)</f>
        <v>41800.709490740745</v>
      </c>
      <c r="N1852">
        <v>1402441300</v>
      </c>
      <c r="O1852" t="b">
        <v>0</v>
      </c>
      <c r="P1852">
        <v>179</v>
      </c>
      <c r="Q1852" t="b">
        <v>1</v>
      </c>
      <c r="R1852" t="s">
        <v>8276</v>
      </c>
      <c r="S1852" s="6">
        <f>F1852/E1852</f>
        <v>1.0152222222222222</v>
      </c>
      <c r="T1852" s="7">
        <f>F1852/P1852</f>
        <v>51.044692737430168</v>
      </c>
      <c r="U1852" t="s">
        <v>8324</v>
      </c>
      <c r="V1852" t="s">
        <v>8325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 s="3">
        <f t="shared" si="56"/>
        <v>-1</v>
      </c>
      <c r="E1853">
        <v>1300</v>
      </c>
      <c r="F1853">
        <v>1301</v>
      </c>
      <c r="G1853" t="s">
        <v>8219</v>
      </c>
      <c r="H1853" t="s">
        <v>8224</v>
      </c>
      <c r="I1853" t="s">
        <v>8246</v>
      </c>
      <c r="J1853" s="12">
        <f>(K1853/86400)+25569+(-6/24)</f>
        <v>41847.791666666664</v>
      </c>
      <c r="K1853">
        <v>1406509200</v>
      </c>
      <c r="L1853" t="str">
        <f t="shared" si="57"/>
        <v>Jul</v>
      </c>
      <c r="M1853" s="12">
        <f>(N1853/86400)+25569+(-6/24)</f>
        <v>41827.656689814816</v>
      </c>
      <c r="N1853">
        <v>1404769538</v>
      </c>
      <c r="O1853" t="b">
        <v>0</v>
      </c>
      <c r="P1853">
        <v>26</v>
      </c>
      <c r="Q1853" t="b">
        <v>1</v>
      </c>
      <c r="R1853" t="s">
        <v>8276</v>
      </c>
      <c r="S1853" s="6">
        <f>F1853/E1853</f>
        <v>1.0007692307692309</v>
      </c>
      <c r="T1853" s="7">
        <f>F1853/P1853</f>
        <v>50.03846153846154</v>
      </c>
      <c r="U1853" t="s">
        <v>8324</v>
      </c>
      <c r="V1853" t="s">
        <v>8325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 s="3">
        <f t="shared" si="56"/>
        <v>-2545</v>
      </c>
      <c r="E1854">
        <v>15000</v>
      </c>
      <c r="F1854">
        <v>17545</v>
      </c>
      <c r="G1854" t="s">
        <v>8219</v>
      </c>
      <c r="H1854" t="s">
        <v>8224</v>
      </c>
      <c r="I1854" t="s">
        <v>8246</v>
      </c>
      <c r="J1854" s="12">
        <f>(K1854/86400)+25569+(-6/24)</f>
        <v>42118.75</v>
      </c>
      <c r="K1854">
        <v>1429920000</v>
      </c>
      <c r="L1854" t="str">
        <f t="shared" si="57"/>
        <v>Mar</v>
      </c>
      <c r="M1854" s="12">
        <f>(N1854/86400)+25569+(-6/24)</f>
        <v>42081.52143518519</v>
      </c>
      <c r="N1854">
        <v>1426703452</v>
      </c>
      <c r="O1854" t="b">
        <v>0</v>
      </c>
      <c r="P1854">
        <v>131</v>
      </c>
      <c r="Q1854" t="b">
        <v>1</v>
      </c>
      <c r="R1854" t="s">
        <v>8276</v>
      </c>
      <c r="S1854" s="6">
        <f>F1854/E1854</f>
        <v>1.1696666666666666</v>
      </c>
      <c r="T1854" s="7">
        <f>F1854/P1854</f>
        <v>133.93129770992365</v>
      </c>
      <c r="U1854" t="s">
        <v>8324</v>
      </c>
      <c r="V1854" t="s">
        <v>8325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 s="3">
        <f t="shared" si="56"/>
        <v>-15</v>
      </c>
      <c r="E1855">
        <v>800</v>
      </c>
      <c r="F1855">
        <v>815</v>
      </c>
      <c r="G1855" t="s">
        <v>8219</v>
      </c>
      <c r="H1855" t="s">
        <v>8224</v>
      </c>
      <c r="I1855" t="s">
        <v>8246</v>
      </c>
      <c r="J1855" s="12">
        <f>(K1855/86400)+25569+(-6/24)</f>
        <v>41226.852048611108</v>
      </c>
      <c r="K1855">
        <v>1352860017</v>
      </c>
      <c r="L1855" t="str">
        <f t="shared" si="57"/>
        <v>Sep</v>
      </c>
      <c r="M1855" s="12">
        <f>(N1855/86400)+25569+(-6/24)</f>
        <v>41176.810381944444</v>
      </c>
      <c r="N1855">
        <v>1348536417</v>
      </c>
      <c r="O1855" t="b">
        <v>0</v>
      </c>
      <c r="P1855">
        <v>14</v>
      </c>
      <c r="Q1855" t="b">
        <v>1</v>
      </c>
      <c r="R1855" t="s">
        <v>8276</v>
      </c>
      <c r="S1855" s="6">
        <f>F1855/E1855</f>
        <v>1.01875</v>
      </c>
      <c r="T1855" s="7">
        <f>F1855/P1855</f>
        <v>58.214285714285715</v>
      </c>
      <c r="U1855" t="s">
        <v>8324</v>
      </c>
      <c r="V1855" t="s">
        <v>8325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 s="3">
        <f t="shared" si="56"/>
        <v>-318.54999999999927</v>
      </c>
      <c r="E1856">
        <v>15000</v>
      </c>
      <c r="F1856">
        <v>15318.55</v>
      </c>
      <c r="G1856" t="s">
        <v>8219</v>
      </c>
      <c r="H1856" t="s">
        <v>8224</v>
      </c>
      <c r="I1856" t="s">
        <v>8246</v>
      </c>
      <c r="J1856" s="12">
        <f>(K1856/86400)+25569+(-6/24)</f>
        <v>41417.771261574075</v>
      </c>
      <c r="K1856">
        <v>1369355437</v>
      </c>
      <c r="L1856" t="str">
        <f t="shared" si="57"/>
        <v>Apr</v>
      </c>
      <c r="M1856" s="12">
        <f>(N1856/86400)+25569+(-6/24)</f>
        <v>41387.771261574075</v>
      </c>
      <c r="N1856">
        <v>1366763437</v>
      </c>
      <c r="O1856" t="b">
        <v>0</v>
      </c>
      <c r="P1856">
        <v>174</v>
      </c>
      <c r="Q1856" t="b">
        <v>1</v>
      </c>
      <c r="R1856" t="s">
        <v>8276</v>
      </c>
      <c r="S1856" s="6">
        <f>F1856/E1856</f>
        <v>1.0212366666666666</v>
      </c>
      <c r="T1856" s="7">
        <f>F1856/P1856</f>
        <v>88.037643678160919</v>
      </c>
      <c r="U1856" t="s">
        <v>8324</v>
      </c>
      <c r="V1856" t="s">
        <v>8325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 s="3">
        <f t="shared" si="56"/>
        <v>-4730.16</v>
      </c>
      <c r="E1857">
        <v>8750</v>
      </c>
      <c r="F1857">
        <v>13480.16</v>
      </c>
      <c r="G1857" t="s">
        <v>8219</v>
      </c>
      <c r="H1857" t="s">
        <v>8229</v>
      </c>
      <c r="I1857" t="s">
        <v>8251</v>
      </c>
      <c r="J1857" s="12">
        <f>(K1857/86400)+25569+(-6/24)</f>
        <v>41645.288657407407</v>
      </c>
      <c r="K1857">
        <v>1389012940</v>
      </c>
      <c r="L1857" t="str">
        <f t="shared" si="57"/>
        <v>Nov</v>
      </c>
      <c r="M1857" s="12">
        <f>(N1857/86400)+25569+(-6/24)</f>
        <v>41600.288657407407</v>
      </c>
      <c r="N1857">
        <v>1385124940</v>
      </c>
      <c r="O1857" t="b">
        <v>0</v>
      </c>
      <c r="P1857">
        <v>191</v>
      </c>
      <c r="Q1857" t="b">
        <v>1</v>
      </c>
      <c r="R1857" t="s">
        <v>8276</v>
      </c>
      <c r="S1857" s="6">
        <f>F1857/E1857</f>
        <v>1.5405897142857143</v>
      </c>
      <c r="T1857" s="7">
        <f>F1857/P1857</f>
        <v>70.576753926701571</v>
      </c>
      <c r="U1857" t="s">
        <v>8324</v>
      </c>
      <c r="V1857" t="s">
        <v>8325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 s="3">
        <f t="shared" si="56"/>
        <v>-25</v>
      </c>
      <c r="E1858">
        <v>2000</v>
      </c>
      <c r="F1858">
        <v>2025</v>
      </c>
      <c r="G1858" t="s">
        <v>8219</v>
      </c>
      <c r="H1858" t="s">
        <v>8224</v>
      </c>
      <c r="I1858" t="s">
        <v>8246</v>
      </c>
      <c r="J1858" s="12">
        <f>(K1858/86400)+25569+(-6/24)</f>
        <v>41838.604999999996</v>
      </c>
      <c r="K1858">
        <v>1405715472</v>
      </c>
      <c r="L1858" t="str">
        <f t="shared" si="57"/>
        <v>Jun</v>
      </c>
      <c r="M1858" s="12">
        <f>(N1858/86400)+25569+(-6/24)</f>
        <v>41817.604999999996</v>
      </c>
      <c r="N1858">
        <v>1403901072</v>
      </c>
      <c r="O1858" t="b">
        <v>0</v>
      </c>
      <c r="P1858">
        <v>38</v>
      </c>
      <c r="Q1858" t="b">
        <v>1</v>
      </c>
      <c r="R1858" t="s">
        <v>8276</v>
      </c>
      <c r="S1858" s="6">
        <f>F1858/E1858</f>
        <v>1.0125</v>
      </c>
      <c r="T1858" s="7">
        <f>F1858/P1858</f>
        <v>53.289473684210527</v>
      </c>
      <c r="U1858" t="s">
        <v>8324</v>
      </c>
      <c r="V1858" t="s">
        <v>8325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 s="3">
        <f t="shared" ref="D1859:D1922" si="58">E1859-F1859</f>
        <v>0</v>
      </c>
      <c r="E1859">
        <v>3000</v>
      </c>
      <c r="F1859">
        <v>3000</v>
      </c>
      <c r="G1859" t="s">
        <v>8219</v>
      </c>
      <c r="H1859" t="s">
        <v>8224</v>
      </c>
      <c r="I1859" t="s">
        <v>8246</v>
      </c>
      <c r="J1859" s="12">
        <f>(K1859/86400)+25569+(-6/24)</f>
        <v>41894.51866898148</v>
      </c>
      <c r="K1859">
        <v>1410546413</v>
      </c>
      <c r="L1859" t="str">
        <f t="shared" ref="L1859:L1922" si="59">TEXT(M1859,"mmm")</f>
        <v>Aug</v>
      </c>
      <c r="M1859" s="12">
        <f>(N1859/86400)+25569+(-6/24)</f>
        <v>41864.51866898148</v>
      </c>
      <c r="N1859">
        <v>1407954413</v>
      </c>
      <c r="O1859" t="b">
        <v>0</v>
      </c>
      <c r="P1859">
        <v>22</v>
      </c>
      <c r="Q1859" t="b">
        <v>1</v>
      </c>
      <c r="R1859" t="s">
        <v>8276</v>
      </c>
      <c r="S1859" s="6">
        <f>F1859/E1859</f>
        <v>1</v>
      </c>
      <c r="T1859" s="7">
        <f>F1859/P1859</f>
        <v>136.36363636363637</v>
      </c>
      <c r="U1859" t="s">
        <v>8324</v>
      </c>
      <c r="V1859" t="s">
        <v>8325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 s="3">
        <f t="shared" si="58"/>
        <v>-486</v>
      </c>
      <c r="E1860">
        <v>5555.55</v>
      </c>
      <c r="F1860">
        <v>6041.55</v>
      </c>
      <c r="G1860" t="s">
        <v>8219</v>
      </c>
      <c r="H1860" t="s">
        <v>8224</v>
      </c>
      <c r="I1860" t="s">
        <v>8246</v>
      </c>
      <c r="J1860" s="12">
        <f>(K1860/86400)+25569+(-6/24)</f>
        <v>40892.992141203707</v>
      </c>
      <c r="K1860">
        <v>1324014521</v>
      </c>
      <c r="L1860" t="str">
        <f t="shared" si="59"/>
        <v>Oct</v>
      </c>
      <c r="M1860" s="12">
        <f>(N1860/86400)+25569+(-6/24)</f>
        <v>40832.950474537036</v>
      </c>
      <c r="N1860">
        <v>1318826921</v>
      </c>
      <c r="O1860" t="b">
        <v>0</v>
      </c>
      <c r="P1860">
        <v>149</v>
      </c>
      <c r="Q1860" t="b">
        <v>1</v>
      </c>
      <c r="R1860" t="s">
        <v>8276</v>
      </c>
      <c r="S1860" s="6">
        <f>F1860/E1860</f>
        <v>1.0874800874800874</v>
      </c>
      <c r="T1860" s="7">
        <f>F1860/P1860</f>
        <v>40.547315436241611</v>
      </c>
      <c r="U1860" t="s">
        <v>8324</v>
      </c>
      <c r="V1860" t="s">
        <v>8325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 s="3">
        <f t="shared" si="58"/>
        <v>-955</v>
      </c>
      <c r="E1861">
        <v>3000</v>
      </c>
      <c r="F1861">
        <v>3955</v>
      </c>
      <c r="G1861" t="s">
        <v>8219</v>
      </c>
      <c r="H1861" t="s">
        <v>8224</v>
      </c>
      <c r="I1861" t="s">
        <v>8246</v>
      </c>
      <c r="J1861" s="12">
        <f>(K1861/86400)+25569+(-6/24)</f>
        <v>40808.520011574074</v>
      </c>
      <c r="K1861">
        <v>1316716129</v>
      </c>
      <c r="L1861" t="str">
        <f t="shared" si="59"/>
        <v>Aug</v>
      </c>
      <c r="M1861" s="12">
        <f>(N1861/86400)+25569+(-6/24)</f>
        <v>40778.520011574074</v>
      </c>
      <c r="N1861">
        <v>1314124129</v>
      </c>
      <c r="O1861" t="b">
        <v>0</v>
      </c>
      <c r="P1861">
        <v>56</v>
      </c>
      <c r="Q1861" t="b">
        <v>1</v>
      </c>
      <c r="R1861" t="s">
        <v>8276</v>
      </c>
      <c r="S1861" s="6">
        <f>F1861/E1861</f>
        <v>1.3183333333333334</v>
      </c>
      <c r="T1861" s="7">
        <f>F1861/P1861</f>
        <v>70.625</v>
      </c>
      <c r="U1861" t="s">
        <v>8324</v>
      </c>
      <c r="V1861" t="s">
        <v>8325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 s="3">
        <f t="shared" si="58"/>
        <v>-251</v>
      </c>
      <c r="E1862">
        <v>750</v>
      </c>
      <c r="F1862">
        <v>1001</v>
      </c>
      <c r="G1862" t="s">
        <v>8219</v>
      </c>
      <c r="H1862" t="s">
        <v>8224</v>
      </c>
      <c r="I1862" t="s">
        <v>8246</v>
      </c>
      <c r="J1862" s="12">
        <f>(K1862/86400)+25569+(-6/24)</f>
        <v>41676.45930555556</v>
      </c>
      <c r="K1862">
        <v>1391706084</v>
      </c>
      <c r="L1862" t="str">
        <f t="shared" si="59"/>
        <v>Jan</v>
      </c>
      <c r="M1862" s="12">
        <f>(N1862/86400)+25569+(-6/24)</f>
        <v>41655.45930555556</v>
      </c>
      <c r="N1862">
        <v>1389891684</v>
      </c>
      <c r="O1862" t="b">
        <v>0</v>
      </c>
      <c r="P1862">
        <v>19</v>
      </c>
      <c r="Q1862" t="b">
        <v>1</v>
      </c>
      <c r="R1862" t="s">
        <v>8276</v>
      </c>
      <c r="S1862" s="6">
        <f>F1862/E1862</f>
        <v>1.3346666666666667</v>
      </c>
      <c r="T1862" s="7">
        <f>F1862/P1862</f>
        <v>52.684210526315788</v>
      </c>
      <c r="U1862" t="s">
        <v>8324</v>
      </c>
      <c r="V1862" t="s">
        <v>8325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 s="3">
        <f t="shared" si="58"/>
        <v>250000</v>
      </c>
      <c r="E1863">
        <v>250000</v>
      </c>
      <c r="F1863">
        <v>0</v>
      </c>
      <c r="G1863" t="s">
        <v>8221</v>
      </c>
      <c r="H1863" t="s">
        <v>8225</v>
      </c>
      <c r="I1863" t="s">
        <v>8247</v>
      </c>
      <c r="J1863" s="12">
        <f>(K1863/86400)+25569+(-6/24)</f>
        <v>42030.050243055557</v>
      </c>
      <c r="K1863">
        <v>1422256341</v>
      </c>
      <c r="L1863" t="str">
        <f t="shared" si="59"/>
        <v>Dec</v>
      </c>
      <c r="M1863" s="12">
        <f>(N1863/86400)+25569+(-6/24)</f>
        <v>42000.050243055557</v>
      </c>
      <c r="N1863">
        <v>1419664341</v>
      </c>
      <c r="O1863" t="b">
        <v>0</v>
      </c>
      <c r="P1863">
        <v>0</v>
      </c>
      <c r="Q1863" t="b">
        <v>0</v>
      </c>
      <c r="R1863" t="s">
        <v>8283</v>
      </c>
      <c r="S1863" s="6">
        <f>F1863/E1863</f>
        <v>0</v>
      </c>
      <c r="T1863" s="9" t="s">
        <v>7235</v>
      </c>
      <c r="U1863" t="s">
        <v>8332</v>
      </c>
      <c r="V1863" t="s">
        <v>8334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 s="3">
        <f t="shared" si="58"/>
        <v>16545</v>
      </c>
      <c r="E1864">
        <v>18000</v>
      </c>
      <c r="F1864">
        <v>1455</v>
      </c>
      <c r="G1864" t="s">
        <v>8221</v>
      </c>
      <c r="H1864" t="s">
        <v>8224</v>
      </c>
      <c r="I1864" t="s">
        <v>8246</v>
      </c>
      <c r="J1864" s="12">
        <f>(K1864/86400)+25569+(-6/24)</f>
        <v>42802.0625</v>
      </c>
      <c r="K1864">
        <v>1488958200</v>
      </c>
      <c r="L1864" t="str">
        <f t="shared" si="59"/>
        <v>Jan</v>
      </c>
      <c r="M1864" s="12">
        <f>(N1864/86400)+25569+(-6/24)</f>
        <v>42755.242754629631</v>
      </c>
      <c r="N1864">
        <v>1484912974</v>
      </c>
      <c r="O1864" t="b">
        <v>0</v>
      </c>
      <c r="P1864">
        <v>16</v>
      </c>
      <c r="Q1864" t="b">
        <v>0</v>
      </c>
      <c r="R1864" t="s">
        <v>8283</v>
      </c>
      <c r="S1864" s="6">
        <f>F1864/E1864</f>
        <v>8.0833333333333326E-2</v>
      </c>
      <c r="T1864" s="7">
        <f>F1864/P1864</f>
        <v>90.9375</v>
      </c>
      <c r="U1864" t="s">
        <v>8332</v>
      </c>
      <c r="V1864" t="s">
        <v>8334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 s="3">
        <f t="shared" si="58"/>
        <v>2490</v>
      </c>
      <c r="E1865">
        <v>2500</v>
      </c>
      <c r="F1865">
        <v>10</v>
      </c>
      <c r="G1865" t="s">
        <v>8221</v>
      </c>
      <c r="H1865" t="s">
        <v>8224</v>
      </c>
      <c r="I1865" t="s">
        <v>8246</v>
      </c>
      <c r="J1865" s="12">
        <f>(K1865/86400)+25569+(-6/24)</f>
        <v>41802.547280092593</v>
      </c>
      <c r="K1865">
        <v>1402600085</v>
      </c>
      <c r="L1865" t="str">
        <f t="shared" si="59"/>
        <v>May</v>
      </c>
      <c r="M1865" s="12">
        <f>(N1865/86400)+25569+(-6/24)</f>
        <v>41772.547280092593</v>
      </c>
      <c r="N1865">
        <v>1400008085</v>
      </c>
      <c r="O1865" t="b">
        <v>0</v>
      </c>
      <c r="P1865">
        <v>2</v>
      </c>
      <c r="Q1865" t="b">
        <v>0</v>
      </c>
      <c r="R1865" t="s">
        <v>8283</v>
      </c>
      <c r="S1865" s="6">
        <f>F1865/E1865</f>
        <v>4.0000000000000001E-3</v>
      </c>
      <c r="T1865" s="7">
        <f>F1865/P1865</f>
        <v>5</v>
      </c>
      <c r="U1865" t="s">
        <v>8332</v>
      </c>
      <c r="V1865" t="s">
        <v>8334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 s="3">
        <f t="shared" si="58"/>
        <v>3712</v>
      </c>
      <c r="E1866">
        <v>6500</v>
      </c>
      <c r="F1866">
        <v>2788</v>
      </c>
      <c r="G1866" t="s">
        <v>8221</v>
      </c>
      <c r="H1866" t="s">
        <v>8224</v>
      </c>
      <c r="I1866" t="s">
        <v>8246</v>
      </c>
      <c r="J1866" s="12">
        <f>(K1866/86400)+25569+(-6/24)</f>
        <v>41763.466435185182</v>
      </c>
      <c r="K1866">
        <v>1399223500</v>
      </c>
      <c r="L1866" t="str">
        <f t="shared" si="59"/>
        <v>Apr</v>
      </c>
      <c r="M1866" s="12">
        <f>(N1866/86400)+25569+(-6/24)</f>
        <v>41733.466435185182</v>
      </c>
      <c r="N1866">
        <v>1396631500</v>
      </c>
      <c r="O1866" t="b">
        <v>0</v>
      </c>
      <c r="P1866">
        <v>48</v>
      </c>
      <c r="Q1866" t="b">
        <v>0</v>
      </c>
      <c r="R1866" t="s">
        <v>8283</v>
      </c>
      <c r="S1866" s="6">
        <f>F1866/E1866</f>
        <v>0.42892307692307691</v>
      </c>
      <c r="T1866" s="7">
        <f>F1866/P1866</f>
        <v>58.083333333333336</v>
      </c>
      <c r="U1866" t="s">
        <v>8332</v>
      </c>
      <c r="V1866" t="s">
        <v>8334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 s="3">
        <f t="shared" si="58"/>
        <v>109996</v>
      </c>
      <c r="E1867">
        <v>110000</v>
      </c>
      <c r="F1867">
        <v>4</v>
      </c>
      <c r="G1867" t="s">
        <v>8221</v>
      </c>
      <c r="H1867" t="s">
        <v>8225</v>
      </c>
      <c r="I1867" t="s">
        <v>8247</v>
      </c>
      <c r="J1867" s="12">
        <f>(K1867/86400)+25569+(-6/24)</f>
        <v>42680.159108796295</v>
      </c>
      <c r="K1867">
        <v>1478425747</v>
      </c>
      <c r="L1867" t="str">
        <f t="shared" si="59"/>
        <v>Oct</v>
      </c>
      <c r="M1867" s="12">
        <f>(N1867/86400)+25569+(-6/24)</f>
        <v>42645.117442129631</v>
      </c>
      <c r="N1867">
        <v>1475398147</v>
      </c>
      <c r="O1867" t="b">
        <v>0</v>
      </c>
      <c r="P1867">
        <v>2</v>
      </c>
      <c r="Q1867" t="b">
        <v>0</v>
      </c>
      <c r="R1867" t="s">
        <v>8283</v>
      </c>
      <c r="S1867" s="6">
        <f>F1867/E1867</f>
        <v>3.6363636363636364E-5</v>
      </c>
      <c r="T1867" s="7">
        <f>F1867/P1867</f>
        <v>2</v>
      </c>
      <c r="U1867" t="s">
        <v>8332</v>
      </c>
      <c r="V1867" t="s">
        <v>8334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 s="3">
        <f t="shared" si="58"/>
        <v>24875</v>
      </c>
      <c r="E1868">
        <v>25000</v>
      </c>
      <c r="F1868">
        <v>125</v>
      </c>
      <c r="G1868" t="s">
        <v>8221</v>
      </c>
      <c r="H1868" t="s">
        <v>8224</v>
      </c>
      <c r="I1868" t="s">
        <v>8246</v>
      </c>
      <c r="J1868" s="12">
        <f>(K1868/86400)+25569+(-6/24)</f>
        <v>42794.916666666672</v>
      </c>
      <c r="K1868">
        <v>1488340800</v>
      </c>
      <c r="L1868" t="str">
        <f t="shared" si="59"/>
        <v>Jan</v>
      </c>
      <c r="M1868" s="12">
        <f>(N1868/86400)+25569+(-6/24)</f>
        <v>42741.996493055558</v>
      </c>
      <c r="N1868">
        <v>1483768497</v>
      </c>
      <c r="O1868" t="b">
        <v>0</v>
      </c>
      <c r="P1868">
        <v>2</v>
      </c>
      <c r="Q1868" t="b">
        <v>0</v>
      </c>
      <c r="R1868" t="s">
        <v>8283</v>
      </c>
      <c r="S1868" s="6">
        <f>F1868/E1868</f>
        <v>5.0000000000000001E-3</v>
      </c>
      <c r="T1868" s="7">
        <f>F1868/P1868</f>
        <v>62.5</v>
      </c>
      <c r="U1868" t="s">
        <v>8332</v>
      </c>
      <c r="V1868" t="s">
        <v>8334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 s="3">
        <f t="shared" si="58"/>
        <v>19990</v>
      </c>
      <c r="E1869">
        <v>20000</v>
      </c>
      <c r="F1869">
        <v>10</v>
      </c>
      <c r="G1869" t="s">
        <v>8221</v>
      </c>
      <c r="H1869" t="s">
        <v>8224</v>
      </c>
      <c r="I1869" t="s">
        <v>8246</v>
      </c>
      <c r="J1869" s="12">
        <f>(K1869/86400)+25569+(-6/24)</f>
        <v>42679.674907407403</v>
      </c>
      <c r="K1869">
        <v>1478383912</v>
      </c>
      <c r="L1869" t="str">
        <f t="shared" si="59"/>
        <v>Oct</v>
      </c>
      <c r="M1869" s="12">
        <f>(N1869/86400)+25569+(-6/24)</f>
        <v>42649.674907407403</v>
      </c>
      <c r="N1869">
        <v>1475791912</v>
      </c>
      <c r="O1869" t="b">
        <v>0</v>
      </c>
      <c r="P1869">
        <v>1</v>
      </c>
      <c r="Q1869" t="b">
        <v>0</v>
      </c>
      <c r="R1869" t="s">
        <v>8283</v>
      </c>
      <c r="S1869" s="6">
        <f>F1869/E1869</f>
        <v>5.0000000000000001E-4</v>
      </c>
      <c r="T1869" s="7">
        <f>F1869/P1869</f>
        <v>10</v>
      </c>
      <c r="U1869" t="s">
        <v>8332</v>
      </c>
      <c r="V1869" t="s">
        <v>8334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 s="3">
        <f t="shared" si="58"/>
        <v>23783</v>
      </c>
      <c r="E1870">
        <v>25000</v>
      </c>
      <c r="F1870">
        <v>1217</v>
      </c>
      <c r="G1870" t="s">
        <v>8221</v>
      </c>
      <c r="H1870" t="s">
        <v>8224</v>
      </c>
      <c r="I1870" t="s">
        <v>8246</v>
      </c>
      <c r="J1870" s="12">
        <f>(K1870/86400)+25569+(-6/24)</f>
        <v>42353.082638888889</v>
      </c>
      <c r="K1870">
        <v>1450166340</v>
      </c>
      <c r="L1870" t="str">
        <f t="shared" si="59"/>
        <v>Nov</v>
      </c>
      <c r="M1870" s="12">
        <f>(N1870/86400)+25569+(-6/24)</f>
        <v>42328.529224537036</v>
      </c>
      <c r="N1870">
        <v>1448044925</v>
      </c>
      <c r="O1870" t="b">
        <v>0</v>
      </c>
      <c r="P1870">
        <v>17</v>
      </c>
      <c r="Q1870" t="b">
        <v>0</v>
      </c>
      <c r="R1870" t="s">
        <v>8283</v>
      </c>
      <c r="S1870" s="6">
        <f>F1870/E1870</f>
        <v>4.8680000000000001E-2</v>
      </c>
      <c r="T1870" s="7">
        <f>F1870/P1870</f>
        <v>71.588235294117652</v>
      </c>
      <c r="U1870" t="s">
        <v>8332</v>
      </c>
      <c r="V1870" t="s">
        <v>8334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 s="3">
        <f t="shared" si="58"/>
        <v>10000</v>
      </c>
      <c r="E1871">
        <v>10000</v>
      </c>
      <c r="F1871">
        <v>0</v>
      </c>
      <c r="G1871" t="s">
        <v>8221</v>
      </c>
      <c r="H1871" t="s">
        <v>8224</v>
      </c>
      <c r="I1871" t="s">
        <v>8246</v>
      </c>
      <c r="J1871" s="12">
        <f>(K1871/86400)+25569+(-6/24)</f>
        <v>42738.752881944441</v>
      </c>
      <c r="K1871">
        <v>1483488249</v>
      </c>
      <c r="L1871" t="str">
        <f t="shared" si="59"/>
        <v>Dec</v>
      </c>
      <c r="M1871" s="12">
        <f>(N1871/86400)+25569+(-6/24)</f>
        <v>42708.752881944441</v>
      </c>
      <c r="N1871">
        <v>1480896249</v>
      </c>
      <c r="O1871" t="b">
        <v>0</v>
      </c>
      <c r="P1871">
        <v>0</v>
      </c>
      <c r="Q1871" t="b">
        <v>0</v>
      </c>
      <c r="R1871" t="s">
        <v>8283</v>
      </c>
      <c r="S1871" s="6">
        <f>F1871/E1871</f>
        <v>0</v>
      </c>
      <c r="T1871" s="9" t="s">
        <v>7235</v>
      </c>
      <c r="U1871" t="s">
        <v>8332</v>
      </c>
      <c r="V1871" t="s">
        <v>8334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 s="3">
        <f t="shared" si="58"/>
        <v>3139</v>
      </c>
      <c r="E1872">
        <v>3500</v>
      </c>
      <c r="F1872">
        <v>361</v>
      </c>
      <c r="G1872" t="s">
        <v>8221</v>
      </c>
      <c r="H1872" t="s">
        <v>8224</v>
      </c>
      <c r="I1872" t="s">
        <v>8246</v>
      </c>
      <c r="J1872" s="12">
        <f>(K1872/86400)+25569+(-6/24)</f>
        <v>42399.928472222222</v>
      </c>
      <c r="K1872">
        <v>1454213820</v>
      </c>
      <c r="L1872" t="str">
        <f t="shared" si="59"/>
        <v>Jan</v>
      </c>
      <c r="M1872" s="12">
        <f>(N1872/86400)+25569+(-6/24)</f>
        <v>42371.105729166666</v>
      </c>
      <c r="N1872">
        <v>1451723535</v>
      </c>
      <c r="O1872" t="b">
        <v>0</v>
      </c>
      <c r="P1872">
        <v>11</v>
      </c>
      <c r="Q1872" t="b">
        <v>0</v>
      </c>
      <c r="R1872" t="s">
        <v>8283</v>
      </c>
      <c r="S1872" s="6">
        <f>F1872/E1872</f>
        <v>0.10314285714285715</v>
      </c>
      <c r="T1872" s="7">
        <f>F1872/P1872</f>
        <v>32.81818181818182</v>
      </c>
      <c r="U1872" t="s">
        <v>8332</v>
      </c>
      <c r="V1872" t="s">
        <v>8334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 s="3">
        <f t="shared" si="58"/>
        <v>1834</v>
      </c>
      <c r="E1873">
        <v>6500</v>
      </c>
      <c r="F1873">
        <v>4666</v>
      </c>
      <c r="G1873" t="s">
        <v>8221</v>
      </c>
      <c r="H1873" t="s">
        <v>8224</v>
      </c>
      <c r="I1873" t="s">
        <v>8246</v>
      </c>
      <c r="J1873" s="12">
        <f>(K1873/86400)+25569+(-6/24)</f>
        <v>41963.575243055559</v>
      </c>
      <c r="K1873">
        <v>1416512901</v>
      </c>
      <c r="L1873" t="str">
        <f t="shared" si="59"/>
        <v>Oct</v>
      </c>
      <c r="M1873" s="12">
        <f>(N1873/86400)+25569+(-6/24)</f>
        <v>41923.533576388887</v>
      </c>
      <c r="N1873">
        <v>1413053301</v>
      </c>
      <c r="O1873" t="b">
        <v>0</v>
      </c>
      <c r="P1873">
        <v>95</v>
      </c>
      <c r="Q1873" t="b">
        <v>0</v>
      </c>
      <c r="R1873" t="s">
        <v>8283</v>
      </c>
      <c r="S1873" s="6">
        <f>F1873/E1873</f>
        <v>0.7178461538461538</v>
      </c>
      <c r="T1873" s="7">
        <f>F1873/P1873</f>
        <v>49.11578947368421</v>
      </c>
      <c r="U1873" t="s">
        <v>8332</v>
      </c>
      <c r="V1873" t="s">
        <v>8334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 s="3">
        <f t="shared" si="58"/>
        <v>19788</v>
      </c>
      <c r="E1874">
        <v>20000</v>
      </c>
      <c r="F1874">
        <v>212</v>
      </c>
      <c r="G1874" t="s">
        <v>8221</v>
      </c>
      <c r="H1874" t="s">
        <v>8224</v>
      </c>
      <c r="I1874" t="s">
        <v>8246</v>
      </c>
      <c r="J1874" s="12">
        <f>(K1874/86400)+25569+(-6/24)</f>
        <v>42184.879652777774</v>
      </c>
      <c r="K1874">
        <v>1435633602</v>
      </c>
      <c r="L1874" t="str">
        <f t="shared" si="59"/>
        <v>May</v>
      </c>
      <c r="M1874" s="12">
        <f>(N1874/86400)+25569+(-6/24)</f>
        <v>42154.879652777774</v>
      </c>
      <c r="N1874">
        <v>1433041602</v>
      </c>
      <c r="O1874" t="b">
        <v>0</v>
      </c>
      <c r="P1874">
        <v>13</v>
      </c>
      <c r="Q1874" t="b">
        <v>0</v>
      </c>
      <c r="R1874" t="s">
        <v>8283</v>
      </c>
      <c r="S1874" s="6">
        <f>F1874/E1874</f>
        <v>1.06E-2</v>
      </c>
      <c r="T1874" s="7">
        <f>F1874/P1874</f>
        <v>16.307692307692307</v>
      </c>
      <c r="U1874" t="s">
        <v>8332</v>
      </c>
      <c r="V1874" t="s">
        <v>8334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 s="3">
        <f t="shared" si="58"/>
        <v>7964</v>
      </c>
      <c r="E1875">
        <v>8000</v>
      </c>
      <c r="F1875">
        <v>36</v>
      </c>
      <c r="G1875" t="s">
        <v>8221</v>
      </c>
      <c r="H1875" t="s">
        <v>8229</v>
      </c>
      <c r="I1875" t="s">
        <v>8251</v>
      </c>
      <c r="J1875" s="12">
        <f>(K1875/86400)+25569+(-6/24)</f>
        <v>42193.447916666672</v>
      </c>
      <c r="K1875">
        <v>1436373900</v>
      </c>
      <c r="L1875" t="str">
        <f t="shared" si="59"/>
        <v>Jun</v>
      </c>
      <c r="M1875" s="12">
        <f>(N1875/86400)+25569+(-6/24)</f>
        <v>42164.365856481483</v>
      </c>
      <c r="N1875">
        <v>1433861210</v>
      </c>
      <c r="O1875" t="b">
        <v>0</v>
      </c>
      <c r="P1875">
        <v>2</v>
      </c>
      <c r="Q1875" t="b">
        <v>0</v>
      </c>
      <c r="R1875" t="s">
        <v>8283</v>
      </c>
      <c r="S1875" s="6">
        <f>F1875/E1875</f>
        <v>4.4999999999999997E-3</v>
      </c>
      <c r="T1875" s="7">
        <f>F1875/P1875</f>
        <v>18</v>
      </c>
      <c r="U1875" t="s">
        <v>8332</v>
      </c>
      <c r="V1875" t="s">
        <v>8334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 s="3">
        <f t="shared" si="58"/>
        <v>159974</v>
      </c>
      <c r="E1876">
        <v>160000</v>
      </c>
      <c r="F1876">
        <v>26</v>
      </c>
      <c r="G1876" t="s">
        <v>8221</v>
      </c>
      <c r="H1876" t="s">
        <v>8224</v>
      </c>
      <c r="I1876" t="s">
        <v>8246</v>
      </c>
      <c r="J1876" s="12">
        <f>(K1876/86400)+25569+(-6/24)</f>
        <v>42549.719131944439</v>
      </c>
      <c r="K1876">
        <v>1467155733</v>
      </c>
      <c r="L1876" t="str">
        <f t="shared" si="59"/>
        <v>Jun</v>
      </c>
      <c r="M1876" s="12">
        <f>(N1876/86400)+25569+(-6/24)</f>
        <v>42529.719131944439</v>
      </c>
      <c r="N1876">
        <v>1465427733</v>
      </c>
      <c r="O1876" t="b">
        <v>0</v>
      </c>
      <c r="P1876">
        <v>2</v>
      </c>
      <c r="Q1876" t="b">
        <v>0</v>
      </c>
      <c r="R1876" t="s">
        <v>8283</v>
      </c>
      <c r="S1876" s="6">
        <f>F1876/E1876</f>
        <v>1.6249999999999999E-4</v>
      </c>
      <c r="T1876" s="7">
        <f>F1876/P1876</f>
        <v>13</v>
      </c>
      <c r="U1876" t="s">
        <v>8332</v>
      </c>
      <c r="V1876" t="s">
        <v>8334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 s="3">
        <f t="shared" si="58"/>
        <v>9949</v>
      </c>
      <c r="E1877">
        <v>10000</v>
      </c>
      <c r="F1877">
        <v>51</v>
      </c>
      <c r="G1877" t="s">
        <v>8221</v>
      </c>
      <c r="H1877" t="s">
        <v>8224</v>
      </c>
      <c r="I1877" t="s">
        <v>8246</v>
      </c>
      <c r="J1877" s="12">
        <f>(K1877/86400)+25569+(-6/24)</f>
        <v>42588.649398148147</v>
      </c>
      <c r="K1877">
        <v>1470519308</v>
      </c>
      <c r="L1877" t="str">
        <f t="shared" si="59"/>
        <v>Jun</v>
      </c>
      <c r="M1877" s="12">
        <f>(N1877/86400)+25569+(-6/24)</f>
        <v>42528.649398148147</v>
      </c>
      <c r="N1877">
        <v>1465335308</v>
      </c>
      <c r="O1877" t="b">
        <v>0</v>
      </c>
      <c r="P1877">
        <v>3</v>
      </c>
      <c r="Q1877" t="b">
        <v>0</v>
      </c>
      <c r="R1877" t="s">
        <v>8283</v>
      </c>
      <c r="S1877" s="6">
        <f>F1877/E1877</f>
        <v>5.1000000000000004E-3</v>
      </c>
      <c r="T1877" s="7">
        <f>F1877/P1877</f>
        <v>17</v>
      </c>
      <c r="U1877" t="s">
        <v>8332</v>
      </c>
      <c r="V1877" t="s">
        <v>8334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 s="3">
        <f t="shared" si="58"/>
        <v>280</v>
      </c>
      <c r="E1878">
        <v>280</v>
      </c>
      <c r="F1878">
        <v>0</v>
      </c>
      <c r="G1878" t="s">
        <v>8221</v>
      </c>
      <c r="H1878" t="s">
        <v>8226</v>
      </c>
      <c r="I1878" t="s">
        <v>8248</v>
      </c>
      <c r="J1878" s="12">
        <f>(K1878/86400)+25569+(-6/24)</f>
        <v>41806.034780092596</v>
      </c>
      <c r="K1878">
        <v>1402901405</v>
      </c>
      <c r="L1878" t="str">
        <f t="shared" si="59"/>
        <v>May</v>
      </c>
      <c r="M1878" s="12">
        <f>(N1878/86400)+25569+(-6/24)</f>
        <v>41776.034780092596</v>
      </c>
      <c r="N1878">
        <v>1400309405</v>
      </c>
      <c r="O1878" t="b">
        <v>0</v>
      </c>
      <c r="P1878">
        <v>0</v>
      </c>
      <c r="Q1878" t="b">
        <v>0</v>
      </c>
      <c r="R1878" t="s">
        <v>8283</v>
      </c>
      <c r="S1878" s="6">
        <f>F1878/E1878</f>
        <v>0</v>
      </c>
      <c r="T1878" s="9" t="s">
        <v>7235</v>
      </c>
      <c r="U1878" t="s">
        <v>8332</v>
      </c>
      <c r="V1878" t="s">
        <v>8334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 s="3">
        <f t="shared" si="58"/>
        <v>60</v>
      </c>
      <c r="E1879">
        <v>60</v>
      </c>
      <c r="F1879">
        <v>0</v>
      </c>
      <c r="G1879" t="s">
        <v>8221</v>
      </c>
      <c r="H1879" t="s">
        <v>8224</v>
      </c>
      <c r="I1879" t="s">
        <v>8246</v>
      </c>
      <c r="J1879" s="12">
        <f>(K1879/86400)+25569+(-6/24)</f>
        <v>42063.779224537036</v>
      </c>
      <c r="K1879">
        <v>1425170525</v>
      </c>
      <c r="L1879" t="str">
        <f t="shared" si="59"/>
        <v>Jan</v>
      </c>
      <c r="M1879" s="12">
        <f>(N1879/86400)+25569+(-6/24)</f>
        <v>42034.779224537036</v>
      </c>
      <c r="N1879">
        <v>1422664925</v>
      </c>
      <c r="O1879" t="b">
        <v>0</v>
      </c>
      <c r="P1879">
        <v>0</v>
      </c>
      <c r="Q1879" t="b">
        <v>0</v>
      </c>
      <c r="R1879" t="s">
        <v>8283</v>
      </c>
      <c r="S1879" s="6">
        <f>F1879/E1879</f>
        <v>0</v>
      </c>
      <c r="T1879" s="9" t="s">
        <v>7235</v>
      </c>
      <c r="U1879" t="s">
        <v>8332</v>
      </c>
      <c r="V1879" t="s">
        <v>8334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 s="3">
        <f t="shared" si="58"/>
        <v>8000</v>
      </c>
      <c r="E1880">
        <v>8000</v>
      </c>
      <c r="F1880">
        <v>0</v>
      </c>
      <c r="G1880" t="s">
        <v>8221</v>
      </c>
      <c r="H1880" t="s">
        <v>8226</v>
      </c>
      <c r="I1880" t="s">
        <v>8248</v>
      </c>
      <c r="J1880" s="12">
        <f>(K1880/86400)+25569+(-6/24)</f>
        <v>41802.758738425924</v>
      </c>
      <c r="K1880">
        <v>1402618355</v>
      </c>
      <c r="L1880" t="str">
        <f t="shared" si="59"/>
        <v>May</v>
      </c>
      <c r="M1880" s="12">
        <f>(N1880/86400)+25569+(-6/24)</f>
        <v>41772.758738425924</v>
      </c>
      <c r="N1880">
        <v>1400026355</v>
      </c>
      <c r="O1880" t="b">
        <v>0</v>
      </c>
      <c r="P1880">
        <v>0</v>
      </c>
      <c r="Q1880" t="b">
        <v>0</v>
      </c>
      <c r="R1880" t="s">
        <v>8283</v>
      </c>
      <c r="S1880" s="6">
        <f>F1880/E1880</f>
        <v>0</v>
      </c>
      <c r="T1880" s="9" t="s">
        <v>7235</v>
      </c>
      <c r="U1880" t="s">
        <v>8332</v>
      </c>
      <c r="V1880" t="s">
        <v>8334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 s="3">
        <f t="shared" si="58"/>
        <v>4994</v>
      </c>
      <c r="E1881">
        <v>5000</v>
      </c>
      <c r="F1881">
        <v>6</v>
      </c>
      <c r="G1881" t="s">
        <v>8221</v>
      </c>
      <c r="H1881" t="s">
        <v>8227</v>
      </c>
      <c r="I1881" t="s">
        <v>8249</v>
      </c>
      <c r="J1881" s="12">
        <f>(K1881/86400)+25569+(-6/24)</f>
        <v>42443.357974537037</v>
      </c>
      <c r="K1881">
        <v>1457966129</v>
      </c>
      <c r="L1881" t="str">
        <f t="shared" si="59"/>
        <v>Feb</v>
      </c>
      <c r="M1881" s="12">
        <f>(N1881/86400)+25569+(-6/24)</f>
        <v>42413.399641203709</v>
      </c>
      <c r="N1881">
        <v>1455377729</v>
      </c>
      <c r="O1881" t="b">
        <v>0</v>
      </c>
      <c r="P1881">
        <v>2</v>
      </c>
      <c r="Q1881" t="b">
        <v>0</v>
      </c>
      <c r="R1881" t="s">
        <v>8283</v>
      </c>
      <c r="S1881" s="6">
        <f>F1881/E1881</f>
        <v>1.1999999999999999E-3</v>
      </c>
      <c r="T1881" s="7">
        <f>F1881/P1881</f>
        <v>3</v>
      </c>
      <c r="U1881" t="s">
        <v>8332</v>
      </c>
      <c r="V1881" t="s">
        <v>8334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 s="3">
        <f t="shared" si="58"/>
        <v>3996</v>
      </c>
      <c r="E1882">
        <v>5000</v>
      </c>
      <c r="F1882">
        <v>1004</v>
      </c>
      <c r="G1882" t="s">
        <v>8221</v>
      </c>
      <c r="H1882" t="s">
        <v>8225</v>
      </c>
      <c r="I1882" t="s">
        <v>8247</v>
      </c>
      <c r="J1882" s="12">
        <f>(K1882/86400)+25569+(-6/24)</f>
        <v>42459.275231481486</v>
      </c>
      <c r="K1882">
        <v>1459341380</v>
      </c>
      <c r="L1882" t="str">
        <f t="shared" si="59"/>
        <v>Mar</v>
      </c>
      <c r="M1882" s="12">
        <f>(N1882/86400)+25569+(-6/24)</f>
        <v>42430.316898148143</v>
      </c>
      <c r="N1882">
        <v>1456839380</v>
      </c>
      <c r="O1882" t="b">
        <v>0</v>
      </c>
      <c r="P1882">
        <v>24</v>
      </c>
      <c r="Q1882" t="b">
        <v>0</v>
      </c>
      <c r="R1882" t="s">
        <v>8283</v>
      </c>
      <c r="S1882" s="6">
        <f>F1882/E1882</f>
        <v>0.20080000000000001</v>
      </c>
      <c r="T1882" s="7">
        <f>F1882/P1882</f>
        <v>41.833333333333336</v>
      </c>
      <c r="U1882" t="s">
        <v>8332</v>
      </c>
      <c r="V1882" t="s">
        <v>8334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 s="3">
        <f t="shared" si="58"/>
        <v>-1453.69</v>
      </c>
      <c r="E1883">
        <v>2000</v>
      </c>
      <c r="F1883">
        <v>3453.69</v>
      </c>
      <c r="G1883" t="s">
        <v>8219</v>
      </c>
      <c r="H1883" t="s">
        <v>8224</v>
      </c>
      <c r="I1883" t="s">
        <v>8246</v>
      </c>
      <c r="J1883" s="12">
        <f>(K1883/86400)+25569+(-6/24)</f>
        <v>42072.860983796301</v>
      </c>
      <c r="K1883">
        <v>1425955189</v>
      </c>
      <c r="L1883" t="str">
        <f t="shared" si="59"/>
        <v>Feb</v>
      </c>
      <c r="M1883" s="12">
        <f>(N1883/86400)+25569+(-6/24)</f>
        <v>42042.902650462958</v>
      </c>
      <c r="N1883">
        <v>1423366789</v>
      </c>
      <c r="O1883" t="b">
        <v>0</v>
      </c>
      <c r="P1883">
        <v>70</v>
      </c>
      <c r="Q1883" t="b">
        <v>1</v>
      </c>
      <c r="R1883" t="s">
        <v>8279</v>
      </c>
      <c r="S1883" s="6">
        <f>F1883/E1883</f>
        <v>1.726845</v>
      </c>
      <c r="T1883" s="7">
        <f>F1883/P1883</f>
        <v>49.338428571428572</v>
      </c>
      <c r="U1883" t="s">
        <v>8324</v>
      </c>
      <c r="V1883" t="s">
        <v>8328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 s="3">
        <f t="shared" si="58"/>
        <v>-30</v>
      </c>
      <c r="E1884">
        <v>3350</v>
      </c>
      <c r="F1884">
        <v>3380</v>
      </c>
      <c r="G1884" t="s">
        <v>8219</v>
      </c>
      <c r="H1884" t="s">
        <v>8224</v>
      </c>
      <c r="I1884" t="s">
        <v>8246</v>
      </c>
      <c r="J1884" s="12">
        <f>(K1884/86400)+25569+(-6/24)</f>
        <v>41100.741666666669</v>
      </c>
      <c r="K1884">
        <v>1341964080</v>
      </c>
      <c r="L1884" t="str">
        <f t="shared" si="59"/>
        <v>Jun</v>
      </c>
      <c r="M1884" s="12">
        <f>(N1884/86400)+25569+(-6/24)</f>
        <v>41067.699212962965</v>
      </c>
      <c r="N1884">
        <v>1339109212</v>
      </c>
      <c r="O1884" t="b">
        <v>0</v>
      </c>
      <c r="P1884">
        <v>81</v>
      </c>
      <c r="Q1884" t="b">
        <v>1</v>
      </c>
      <c r="R1884" t="s">
        <v>8279</v>
      </c>
      <c r="S1884" s="6">
        <f>F1884/E1884</f>
        <v>1.008955223880597</v>
      </c>
      <c r="T1884" s="7">
        <f>F1884/P1884</f>
        <v>41.728395061728392</v>
      </c>
      <c r="U1884" t="s">
        <v>8324</v>
      </c>
      <c r="V1884" t="s">
        <v>8328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 s="3">
        <f t="shared" si="58"/>
        <v>-48</v>
      </c>
      <c r="E1885">
        <v>999</v>
      </c>
      <c r="F1885">
        <v>1047</v>
      </c>
      <c r="G1885" t="s">
        <v>8219</v>
      </c>
      <c r="H1885" t="s">
        <v>8224</v>
      </c>
      <c r="I1885" t="s">
        <v>8246</v>
      </c>
      <c r="J1885" s="12">
        <f>(K1885/86400)+25569+(-6/24)</f>
        <v>41007.656342592592</v>
      </c>
      <c r="K1885">
        <v>1333921508</v>
      </c>
      <c r="L1885" t="str">
        <f t="shared" si="59"/>
        <v>Mar</v>
      </c>
      <c r="M1885" s="12">
        <f>(N1885/86400)+25569+(-6/24)</f>
        <v>40977.698009259257</v>
      </c>
      <c r="N1885">
        <v>1331333108</v>
      </c>
      <c r="O1885" t="b">
        <v>0</v>
      </c>
      <c r="P1885">
        <v>32</v>
      </c>
      <c r="Q1885" t="b">
        <v>1</v>
      </c>
      <c r="R1885" t="s">
        <v>8279</v>
      </c>
      <c r="S1885" s="6">
        <f>F1885/E1885</f>
        <v>1.0480480480480481</v>
      </c>
      <c r="T1885" s="7">
        <f>F1885/P1885</f>
        <v>32.71875</v>
      </c>
      <c r="U1885" t="s">
        <v>8324</v>
      </c>
      <c r="V1885" t="s">
        <v>8328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 s="3">
        <f t="shared" si="58"/>
        <v>-351</v>
      </c>
      <c r="E1886">
        <v>1000</v>
      </c>
      <c r="F1886">
        <v>1351</v>
      </c>
      <c r="G1886" t="s">
        <v>8219</v>
      </c>
      <c r="H1886" t="s">
        <v>8224</v>
      </c>
      <c r="I1886" t="s">
        <v>8246</v>
      </c>
      <c r="J1886" s="12">
        <f>(K1886/86400)+25569+(-6/24)</f>
        <v>41240.25</v>
      </c>
      <c r="K1886">
        <v>1354017600</v>
      </c>
      <c r="L1886" t="str">
        <f t="shared" si="59"/>
        <v>Oct</v>
      </c>
      <c r="M1886" s="12">
        <f>(N1886/86400)+25569+(-6/24)</f>
        <v>41204.948321759257</v>
      </c>
      <c r="N1886">
        <v>1350967535</v>
      </c>
      <c r="O1886" t="b">
        <v>0</v>
      </c>
      <c r="P1886">
        <v>26</v>
      </c>
      <c r="Q1886" t="b">
        <v>1</v>
      </c>
      <c r="R1886" t="s">
        <v>8279</v>
      </c>
      <c r="S1886" s="6">
        <f>F1886/E1886</f>
        <v>1.351</v>
      </c>
      <c r="T1886" s="7">
        <f>F1886/P1886</f>
        <v>51.96153846153846</v>
      </c>
      <c r="U1886" t="s">
        <v>8324</v>
      </c>
      <c r="V1886" t="s">
        <v>8328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 s="3">
        <f t="shared" si="58"/>
        <v>-747</v>
      </c>
      <c r="E1887">
        <v>4575</v>
      </c>
      <c r="F1887">
        <v>5322</v>
      </c>
      <c r="G1887" t="s">
        <v>8219</v>
      </c>
      <c r="H1887" t="s">
        <v>8224</v>
      </c>
      <c r="I1887" t="s">
        <v>8246</v>
      </c>
      <c r="J1887" s="12">
        <f>(K1887/86400)+25569+(-6/24)</f>
        <v>41131.666666666664</v>
      </c>
      <c r="K1887">
        <v>1344636000</v>
      </c>
      <c r="L1887" t="str">
        <f t="shared" si="59"/>
        <v>Jul</v>
      </c>
      <c r="M1887" s="12">
        <f>(N1887/86400)+25569+(-6/24)</f>
        <v>41098.843865740739</v>
      </c>
      <c r="N1887">
        <v>1341800110</v>
      </c>
      <c r="O1887" t="b">
        <v>0</v>
      </c>
      <c r="P1887">
        <v>105</v>
      </c>
      <c r="Q1887" t="b">
        <v>1</v>
      </c>
      <c r="R1887" t="s">
        <v>8279</v>
      </c>
      <c r="S1887" s="6">
        <f>F1887/E1887</f>
        <v>1.1632786885245903</v>
      </c>
      <c r="T1887" s="7">
        <f>F1887/P1887</f>
        <v>50.685714285714283</v>
      </c>
      <c r="U1887" t="s">
        <v>8324</v>
      </c>
      <c r="V1887" t="s">
        <v>8328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 s="3">
        <f t="shared" si="58"/>
        <v>-25</v>
      </c>
      <c r="E1888">
        <v>1200</v>
      </c>
      <c r="F1888">
        <v>1225</v>
      </c>
      <c r="G1888" t="s">
        <v>8219</v>
      </c>
      <c r="H1888" t="s">
        <v>8224</v>
      </c>
      <c r="I1888" t="s">
        <v>8246</v>
      </c>
      <c r="J1888" s="12">
        <f>(K1888/86400)+25569+(-6/24)</f>
        <v>41955.69835648148</v>
      </c>
      <c r="K1888">
        <v>1415832338</v>
      </c>
      <c r="L1888" t="str">
        <f t="shared" si="59"/>
        <v>Oct</v>
      </c>
      <c r="M1888" s="12">
        <f>(N1888/86400)+25569+(-6/24)</f>
        <v>41925.656689814816</v>
      </c>
      <c r="N1888">
        <v>1413236738</v>
      </c>
      <c r="O1888" t="b">
        <v>0</v>
      </c>
      <c r="P1888">
        <v>29</v>
      </c>
      <c r="Q1888" t="b">
        <v>1</v>
      </c>
      <c r="R1888" t="s">
        <v>8279</v>
      </c>
      <c r="S1888" s="6">
        <f>F1888/E1888</f>
        <v>1.0208333333333333</v>
      </c>
      <c r="T1888" s="7">
        <f>F1888/P1888</f>
        <v>42.241379310344826</v>
      </c>
      <c r="U1888" t="s">
        <v>8324</v>
      </c>
      <c r="V1888" t="s">
        <v>8328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 s="3">
        <f t="shared" si="58"/>
        <v>-335</v>
      </c>
      <c r="E1889">
        <v>3000</v>
      </c>
      <c r="F1889">
        <v>3335</v>
      </c>
      <c r="G1889" t="s">
        <v>8219</v>
      </c>
      <c r="H1889" t="s">
        <v>8227</v>
      </c>
      <c r="I1889" t="s">
        <v>8249</v>
      </c>
      <c r="J1889" s="12">
        <f>(K1889/86400)+25569+(-6/24)</f>
        <v>42341.645833333328</v>
      </c>
      <c r="K1889">
        <v>1449178200</v>
      </c>
      <c r="L1889" t="str">
        <f t="shared" si="59"/>
        <v>Nov</v>
      </c>
      <c r="M1889" s="12">
        <f>(N1889/86400)+25569+(-6/24)</f>
        <v>42323.550138888888</v>
      </c>
      <c r="N1889">
        <v>1447614732</v>
      </c>
      <c r="O1889" t="b">
        <v>0</v>
      </c>
      <c r="P1889">
        <v>8</v>
      </c>
      <c r="Q1889" t="b">
        <v>1</v>
      </c>
      <c r="R1889" t="s">
        <v>8279</v>
      </c>
      <c r="S1889" s="6">
        <f>F1889/E1889</f>
        <v>1.1116666666666666</v>
      </c>
      <c r="T1889" s="7">
        <f>F1889/P1889</f>
        <v>416.875</v>
      </c>
      <c r="U1889" t="s">
        <v>8324</v>
      </c>
      <c r="V1889" t="s">
        <v>8328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 s="3">
        <f t="shared" si="58"/>
        <v>-1652</v>
      </c>
      <c r="E1890">
        <v>2500</v>
      </c>
      <c r="F1890">
        <v>4152</v>
      </c>
      <c r="G1890" t="s">
        <v>8219</v>
      </c>
      <c r="H1890" t="s">
        <v>8224</v>
      </c>
      <c r="I1890" t="s">
        <v>8246</v>
      </c>
      <c r="J1890" s="12">
        <f>(K1890/86400)+25569+(-6/24)</f>
        <v>40329.957638888889</v>
      </c>
      <c r="K1890">
        <v>1275368340</v>
      </c>
      <c r="L1890" t="str">
        <f t="shared" si="59"/>
        <v>Apr</v>
      </c>
      <c r="M1890" s="12">
        <f>(N1890/86400)+25569+(-6/24)</f>
        <v>40298.989953703705</v>
      </c>
      <c r="N1890">
        <v>1272692732</v>
      </c>
      <c r="O1890" t="b">
        <v>0</v>
      </c>
      <c r="P1890">
        <v>89</v>
      </c>
      <c r="Q1890" t="b">
        <v>1</v>
      </c>
      <c r="R1890" t="s">
        <v>8279</v>
      </c>
      <c r="S1890" s="6">
        <f>F1890/E1890</f>
        <v>1.6608000000000001</v>
      </c>
      <c r="T1890" s="7">
        <f>F1890/P1890</f>
        <v>46.651685393258425</v>
      </c>
      <c r="U1890" t="s">
        <v>8324</v>
      </c>
      <c r="V1890" t="s">
        <v>8328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 s="3">
        <f t="shared" si="58"/>
        <v>-132</v>
      </c>
      <c r="E1891">
        <v>2000</v>
      </c>
      <c r="F1891">
        <v>2132</v>
      </c>
      <c r="G1891" t="s">
        <v>8219</v>
      </c>
      <c r="H1891" t="s">
        <v>8224</v>
      </c>
      <c r="I1891" t="s">
        <v>8246</v>
      </c>
      <c r="J1891" s="12">
        <f>(K1891/86400)+25569+(-6/24)</f>
        <v>41344.501689814817</v>
      </c>
      <c r="K1891">
        <v>1363024946</v>
      </c>
      <c r="L1891" t="str">
        <f t="shared" si="59"/>
        <v>Jan</v>
      </c>
      <c r="M1891" s="12">
        <f>(N1891/86400)+25569+(-6/24)</f>
        <v>41299.543356481481</v>
      </c>
      <c r="N1891">
        <v>1359140546</v>
      </c>
      <c r="O1891" t="b">
        <v>0</v>
      </c>
      <c r="P1891">
        <v>44</v>
      </c>
      <c r="Q1891" t="b">
        <v>1</v>
      </c>
      <c r="R1891" t="s">
        <v>8279</v>
      </c>
      <c r="S1891" s="6">
        <f>F1891/E1891</f>
        <v>1.0660000000000001</v>
      </c>
      <c r="T1891" s="7">
        <f>F1891/P1891</f>
        <v>48.454545454545453</v>
      </c>
      <c r="U1891" t="s">
        <v>8324</v>
      </c>
      <c r="V1891" t="s">
        <v>8328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 s="3">
        <f t="shared" si="58"/>
        <v>-5350.130000000001</v>
      </c>
      <c r="E1892">
        <v>12000</v>
      </c>
      <c r="F1892">
        <v>17350.13</v>
      </c>
      <c r="G1892" t="s">
        <v>8219</v>
      </c>
      <c r="H1892" t="s">
        <v>8224</v>
      </c>
      <c r="I1892" t="s">
        <v>8246</v>
      </c>
      <c r="J1892" s="12">
        <f>(K1892/86400)+25569+(-6/24)</f>
        <v>41258.536203703705</v>
      </c>
      <c r="K1892">
        <v>1355597528</v>
      </c>
      <c r="L1892" t="str">
        <f t="shared" si="59"/>
        <v>Nov</v>
      </c>
      <c r="M1892" s="12">
        <f>(N1892/86400)+25569+(-6/24)</f>
        <v>41228.536203703705</v>
      </c>
      <c r="N1892">
        <v>1353005528</v>
      </c>
      <c r="O1892" t="b">
        <v>0</v>
      </c>
      <c r="P1892">
        <v>246</v>
      </c>
      <c r="Q1892" t="b">
        <v>1</v>
      </c>
      <c r="R1892" t="s">
        <v>8279</v>
      </c>
      <c r="S1892" s="6">
        <f>F1892/E1892</f>
        <v>1.4458441666666668</v>
      </c>
      <c r="T1892" s="7">
        <f>F1892/P1892</f>
        <v>70.5289837398374</v>
      </c>
      <c r="U1892" t="s">
        <v>8324</v>
      </c>
      <c r="V1892" t="s">
        <v>8328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 s="3">
        <f t="shared" si="58"/>
        <v>-555</v>
      </c>
      <c r="E1893">
        <v>10000</v>
      </c>
      <c r="F1893">
        <v>10555</v>
      </c>
      <c r="G1893" t="s">
        <v>8219</v>
      </c>
      <c r="H1893" t="s">
        <v>8224</v>
      </c>
      <c r="I1893" t="s">
        <v>8246</v>
      </c>
      <c r="J1893" s="12">
        <f>(K1893/86400)+25569+(-6/24)</f>
        <v>40381</v>
      </c>
      <c r="K1893">
        <v>1279778400</v>
      </c>
      <c r="L1893" t="str">
        <f t="shared" si="59"/>
        <v>Jun</v>
      </c>
      <c r="M1893" s="12">
        <f>(N1893/86400)+25569+(-6/24)</f>
        <v>40335.548078703701</v>
      </c>
      <c r="N1893">
        <v>1275851354</v>
      </c>
      <c r="O1893" t="b">
        <v>0</v>
      </c>
      <c r="P1893">
        <v>120</v>
      </c>
      <c r="Q1893" t="b">
        <v>1</v>
      </c>
      <c r="R1893" t="s">
        <v>8279</v>
      </c>
      <c r="S1893" s="6">
        <f>F1893/E1893</f>
        <v>1.0555000000000001</v>
      </c>
      <c r="T1893" s="7">
        <f>F1893/P1893</f>
        <v>87.958333333333329</v>
      </c>
      <c r="U1893" t="s">
        <v>8324</v>
      </c>
      <c r="V1893" t="s">
        <v>8328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 s="3">
        <f t="shared" si="58"/>
        <v>-183</v>
      </c>
      <c r="E1894">
        <v>500</v>
      </c>
      <c r="F1894">
        <v>683</v>
      </c>
      <c r="G1894" t="s">
        <v>8219</v>
      </c>
      <c r="H1894" t="s">
        <v>8224</v>
      </c>
      <c r="I1894" t="s">
        <v>8246</v>
      </c>
      <c r="J1894" s="12">
        <f>(K1894/86400)+25569+(-6/24)</f>
        <v>40701.387511574074</v>
      </c>
      <c r="K1894">
        <v>1307459881</v>
      </c>
      <c r="L1894" t="str">
        <f t="shared" si="59"/>
        <v>May</v>
      </c>
      <c r="M1894" s="12">
        <f>(N1894/86400)+25569+(-6/24)</f>
        <v>40671.387511574074</v>
      </c>
      <c r="N1894">
        <v>1304867881</v>
      </c>
      <c r="O1894" t="b">
        <v>0</v>
      </c>
      <c r="P1894">
        <v>26</v>
      </c>
      <c r="Q1894" t="b">
        <v>1</v>
      </c>
      <c r="R1894" t="s">
        <v>8279</v>
      </c>
      <c r="S1894" s="6">
        <f>F1894/E1894</f>
        <v>1.3660000000000001</v>
      </c>
      <c r="T1894" s="7">
        <f>F1894/P1894</f>
        <v>26.26923076923077</v>
      </c>
      <c r="U1894" t="s">
        <v>8324</v>
      </c>
      <c r="V1894" t="s">
        <v>8328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 s="3">
        <f t="shared" si="58"/>
        <v>-100</v>
      </c>
      <c r="E1895">
        <v>2500</v>
      </c>
      <c r="F1895">
        <v>2600</v>
      </c>
      <c r="G1895" t="s">
        <v>8219</v>
      </c>
      <c r="H1895" t="s">
        <v>8224</v>
      </c>
      <c r="I1895" t="s">
        <v>8246</v>
      </c>
      <c r="J1895" s="12">
        <f>(K1895/86400)+25569+(-6/24)</f>
        <v>40648.915972222225</v>
      </c>
      <c r="K1895">
        <v>1302926340</v>
      </c>
      <c r="L1895" t="str">
        <f t="shared" si="59"/>
        <v>Mar</v>
      </c>
      <c r="M1895" s="12">
        <f>(N1895/86400)+25569+(-6/24)</f>
        <v>40632.69195601852</v>
      </c>
      <c r="N1895">
        <v>1301524585</v>
      </c>
      <c r="O1895" t="b">
        <v>0</v>
      </c>
      <c r="P1895">
        <v>45</v>
      </c>
      <c r="Q1895" t="b">
        <v>1</v>
      </c>
      <c r="R1895" t="s">
        <v>8279</v>
      </c>
      <c r="S1895" s="6">
        <f>F1895/E1895</f>
        <v>1.04</v>
      </c>
      <c r="T1895" s="7">
        <f>F1895/P1895</f>
        <v>57.777777777777779</v>
      </c>
      <c r="U1895" t="s">
        <v>8324</v>
      </c>
      <c r="V1895" t="s">
        <v>8328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 s="3">
        <f t="shared" si="58"/>
        <v>-145</v>
      </c>
      <c r="E1896">
        <v>1000</v>
      </c>
      <c r="F1896">
        <v>1145</v>
      </c>
      <c r="G1896" t="s">
        <v>8219</v>
      </c>
      <c r="H1896" t="s">
        <v>8224</v>
      </c>
      <c r="I1896" t="s">
        <v>8246</v>
      </c>
      <c r="J1896" s="12">
        <f>(K1896/86400)+25569+(-6/24)</f>
        <v>40951.65489583333</v>
      </c>
      <c r="K1896">
        <v>1329082983</v>
      </c>
      <c r="L1896" t="str">
        <f t="shared" si="59"/>
        <v>Jan</v>
      </c>
      <c r="M1896" s="12">
        <f>(N1896/86400)+25569+(-6/24)</f>
        <v>40920.65489583333</v>
      </c>
      <c r="N1896">
        <v>1326404583</v>
      </c>
      <c r="O1896" t="b">
        <v>0</v>
      </c>
      <c r="P1896">
        <v>20</v>
      </c>
      <c r="Q1896" t="b">
        <v>1</v>
      </c>
      <c r="R1896" t="s">
        <v>8279</v>
      </c>
      <c r="S1896" s="6">
        <f>F1896/E1896</f>
        <v>1.145</v>
      </c>
      <c r="T1896" s="7">
        <f>F1896/P1896</f>
        <v>57.25</v>
      </c>
      <c r="U1896" t="s">
        <v>8324</v>
      </c>
      <c r="V1896" t="s">
        <v>8328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 s="3">
        <f t="shared" si="58"/>
        <v>-156</v>
      </c>
      <c r="E1897">
        <v>9072</v>
      </c>
      <c r="F1897">
        <v>9228</v>
      </c>
      <c r="G1897" t="s">
        <v>8219</v>
      </c>
      <c r="H1897" t="s">
        <v>8224</v>
      </c>
      <c r="I1897" t="s">
        <v>8246</v>
      </c>
      <c r="J1897" s="12">
        <f>(K1897/86400)+25569+(-6/24)</f>
        <v>42297.496782407412</v>
      </c>
      <c r="K1897">
        <v>1445363722</v>
      </c>
      <c r="L1897" t="str">
        <f t="shared" si="59"/>
        <v>Sep</v>
      </c>
      <c r="M1897" s="12">
        <f>(N1897/86400)+25569+(-6/24)</f>
        <v>42267.496782407412</v>
      </c>
      <c r="N1897">
        <v>1442771722</v>
      </c>
      <c r="O1897" t="b">
        <v>0</v>
      </c>
      <c r="P1897">
        <v>47</v>
      </c>
      <c r="Q1897" t="b">
        <v>1</v>
      </c>
      <c r="R1897" t="s">
        <v>8279</v>
      </c>
      <c r="S1897" s="6">
        <f>F1897/E1897</f>
        <v>1.0171957671957672</v>
      </c>
      <c r="T1897" s="7">
        <f>F1897/P1897</f>
        <v>196.34042553191489</v>
      </c>
      <c r="U1897" t="s">
        <v>8324</v>
      </c>
      <c r="V1897" t="s">
        <v>8328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 s="3">
        <f t="shared" si="58"/>
        <v>-108</v>
      </c>
      <c r="E1898">
        <v>451</v>
      </c>
      <c r="F1898">
        <v>559</v>
      </c>
      <c r="G1898" t="s">
        <v>8219</v>
      </c>
      <c r="H1898" t="s">
        <v>8224</v>
      </c>
      <c r="I1898" t="s">
        <v>8246</v>
      </c>
      <c r="J1898" s="12">
        <f>(K1898/86400)+25569+(-6/24)</f>
        <v>41011.460243055553</v>
      </c>
      <c r="K1898">
        <v>1334250165</v>
      </c>
      <c r="L1898" t="str">
        <f t="shared" si="59"/>
        <v>Mar</v>
      </c>
      <c r="M1898" s="12">
        <f>(N1898/86400)+25569+(-6/24)</f>
        <v>40981.460243055553</v>
      </c>
      <c r="N1898">
        <v>1331658165</v>
      </c>
      <c r="O1898" t="b">
        <v>0</v>
      </c>
      <c r="P1898">
        <v>13</v>
      </c>
      <c r="Q1898" t="b">
        <v>1</v>
      </c>
      <c r="R1898" t="s">
        <v>8279</v>
      </c>
      <c r="S1898" s="6">
        <f>F1898/E1898</f>
        <v>1.2394678492239468</v>
      </c>
      <c r="T1898" s="7">
        <f>F1898/P1898</f>
        <v>43</v>
      </c>
      <c r="U1898" t="s">
        <v>8324</v>
      </c>
      <c r="V1898" t="s">
        <v>8328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 s="3">
        <f t="shared" si="58"/>
        <v>-156</v>
      </c>
      <c r="E1899">
        <v>6350</v>
      </c>
      <c r="F1899">
        <v>6506</v>
      </c>
      <c r="G1899" t="s">
        <v>8219</v>
      </c>
      <c r="H1899" t="s">
        <v>8224</v>
      </c>
      <c r="I1899" t="s">
        <v>8246</v>
      </c>
      <c r="J1899" s="12">
        <f>(K1899/86400)+25569+(-6/24)</f>
        <v>41702.625</v>
      </c>
      <c r="K1899">
        <v>1393966800</v>
      </c>
      <c r="L1899" t="str">
        <f t="shared" si="59"/>
        <v>Feb</v>
      </c>
      <c r="M1899" s="12">
        <f>(N1899/86400)+25569+(-6/24)</f>
        <v>41680.333402777775</v>
      </c>
      <c r="N1899">
        <v>1392040806</v>
      </c>
      <c r="O1899" t="b">
        <v>0</v>
      </c>
      <c r="P1899">
        <v>183</v>
      </c>
      <c r="Q1899" t="b">
        <v>1</v>
      </c>
      <c r="R1899" t="s">
        <v>8279</v>
      </c>
      <c r="S1899" s="6">
        <f>F1899/E1899</f>
        <v>1.0245669291338582</v>
      </c>
      <c r="T1899" s="7">
        <f>F1899/P1899</f>
        <v>35.551912568306008</v>
      </c>
      <c r="U1899" t="s">
        <v>8324</v>
      </c>
      <c r="V1899" t="s">
        <v>8328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 s="3">
        <f t="shared" si="58"/>
        <v>-445</v>
      </c>
      <c r="E1900">
        <v>1000</v>
      </c>
      <c r="F1900">
        <v>1445</v>
      </c>
      <c r="G1900" t="s">
        <v>8219</v>
      </c>
      <c r="H1900" t="s">
        <v>8224</v>
      </c>
      <c r="I1900" t="s">
        <v>8246</v>
      </c>
      <c r="J1900" s="12">
        <f>(K1900/86400)+25569+(-6/24)</f>
        <v>42401.5</v>
      </c>
      <c r="K1900">
        <v>1454349600</v>
      </c>
      <c r="L1900" t="str">
        <f t="shared" si="59"/>
        <v>Dec</v>
      </c>
      <c r="M1900" s="12">
        <f>(N1900/86400)+25569+(-6/24)</f>
        <v>42365.942974537036</v>
      </c>
      <c r="N1900">
        <v>1451277473</v>
      </c>
      <c r="O1900" t="b">
        <v>0</v>
      </c>
      <c r="P1900">
        <v>21</v>
      </c>
      <c r="Q1900" t="b">
        <v>1</v>
      </c>
      <c r="R1900" t="s">
        <v>8279</v>
      </c>
      <c r="S1900" s="6">
        <f>F1900/E1900</f>
        <v>1.4450000000000001</v>
      </c>
      <c r="T1900" s="7">
        <f>F1900/P1900</f>
        <v>68.80952380952381</v>
      </c>
      <c r="U1900" t="s">
        <v>8324</v>
      </c>
      <c r="V1900" t="s">
        <v>8328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 s="3">
        <f t="shared" si="58"/>
        <v>-300</v>
      </c>
      <c r="E1901">
        <v>900</v>
      </c>
      <c r="F1901">
        <v>1200</v>
      </c>
      <c r="G1901" t="s">
        <v>8219</v>
      </c>
      <c r="H1901" t="s">
        <v>8224</v>
      </c>
      <c r="I1901" t="s">
        <v>8246</v>
      </c>
      <c r="J1901" s="12">
        <f>(K1901/86400)+25569+(-6/24)</f>
        <v>42088.65006944444</v>
      </c>
      <c r="K1901">
        <v>1427319366</v>
      </c>
      <c r="L1901" t="str">
        <f t="shared" si="59"/>
        <v>Feb</v>
      </c>
      <c r="M1901" s="12">
        <f>(N1901/86400)+25569+(-6/24)</f>
        <v>42058.691736111112</v>
      </c>
      <c r="N1901">
        <v>1424730966</v>
      </c>
      <c r="O1901" t="b">
        <v>0</v>
      </c>
      <c r="P1901">
        <v>42</v>
      </c>
      <c r="Q1901" t="b">
        <v>1</v>
      </c>
      <c r="R1901" t="s">
        <v>8279</v>
      </c>
      <c r="S1901" s="6">
        <f>F1901/E1901</f>
        <v>1.3333333333333333</v>
      </c>
      <c r="T1901" s="7">
        <f>F1901/P1901</f>
        <v>28.571428571428573</v>
      </c>
      <c r="U1901" t="s">
        <v>8324</v>
      </c>
      <c r="V1901" t="s">
        <v>8328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 s="3">
        <f t="shared" si="58"/>
        <v>-234.11000000000013</v>
      </c>
      <c r="E1902">
        <v>2500</v>
      </c>
      <c r="F1902">
        <v>2734.11</v>
      </c>
      <c r="G1902" t="s">
        <v>8219</v>
      </c>
      <c r="H1902" t="s">
        <v>8224</v>
      </c>
      <c r="I1902" t="s">
        <v>8246</v>
      </c>
      <c r="J1902" s="12">
        <f>(K1902/86400)+25569+(-6/24)</f>
        <v>41188.165972222225</v>
      </c>
      <c r="K1902">
        <v>1349517540</v>
      </c>
      <c r="L1902" t="str">
        <f t="shared" si="59"/>
        <v>Sep</v>
      </c>
      <c r="M1902" s="12">
        <f>(N1902/86400)+25569+(-6/24)</f>
        <v>41160.621886574074</v>
      </c>
      <c r="N1902">
        <v>1347137731</v>
      </c>
      <c r="O1902" t="b">
        <v>0</v>
      </c>
      <c r="P1902">
        <v>54</v>
      </c>
      <c r="Q1902" t="b">
        <v>1</v>
      </c>
      <c r="R1902" t="s">
        <v>8279</v>
      </c>
      <c r="S1902" s="6">
        <f>F1902/E1902</f>
        <v>1.0936440000000001</v>
      </c>
      <c r="T1902" s="7">
        <f>F1902/P1902</f>
        <v>50.631666666666668</v>
      </c>
      <c r="U1902" t="s">
        <v>8324</v>
      </c>
      <c r="V1902" t="s">
        <v>8328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 s="3">
        <f t="shared" si="58"/>
        <v>96330</v>
      </c>
      <c r="E1903">
        <v>99000</v>
      </c>
      <c r="F1903">
        <v>2670</v>
      </c>
      <c r="G1903" t="s">
        <v>8221</v>
      </c>
      <c r="H1903" t="s">
        <v>8225</v>
      </c>
      <c r="I1903" t="s">
        <v>8247</v>
      </c>
      <c r="J1903" s="12">
        <f>(K1903/86400)+25569+(-6/24)</f>
        <v>42146.291666666672</v>
      </c>
      <c r="K1903">
        <v>1432299600</v>
      </c>
      <c r="L1903" t="str">
        <f t="shared" si="59"/>
        <v>Apr</v>
      </c>
      <c r="M1903" s="12">
        <f>(N1903/86400)+25569+(-6/24)</f>
        <v>42116.29315972222</v>
      </c>
      <c r="N1903">
        <v>1429707729</v>
      </c>
      <c r="O1903" t="b">
        <v>0</v>
      </c>
      <c r="P1903">
        <v>25</v>
      </c>
      <c r="Q1903" t="b">
        <v>0</v>
      </c>
      <c r="R1903" t="s">
        <v>8294</v>
      </c>
      <c r="S1903" s="6">
        <f>F1903/E1903</f>
        <v>2.696969696969697E-2</v>
      </c>
      <c r="T1903" s="7">
        <f>F1903/P1903</f>
        <v>106.8</v>
      </c>
      <c r="U1903" t="s">
        <v>8318</v>
      </c>
      <c r="V1903" t="s">
        <v>8347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 s="3">
        <f t="shared" si="58"/>
        <v>988</v>
      </c>
      <c r="E1904">
        <v>1000</v>
      </c>
      <c r="F1904">
        <v>12</v>
      </c>
      <c r="G1904" t="s">
        <v>8221</v>
      </c>
      <c r="H1904" t="s">
        <v>8233</v>
      </c>
      <c r="I1904" t="s">
        <v>8249</v>
      </c>
      <c r="J1904" s="12">
        <f>(K1904/86400)+25569+(-6/24)</f>
        <v>42067.539895833332</v>
      </c>
      <c r="K1904">
        <v>1425495447</v>
      </c>
      <c r="L1904" t="str">
        <f t="shared" si="59"/>
        <v>Feb</v>
      </c>
      <c r="M1904" s="12">
        <f>(N1904/86400)+25569+(-6/24)</f>
        <v>42037.539895833332</v>
      </c>
      <c r="N1904">
        <v>1422903447</v>
      </c>
      <c r="O1904" t="b">
        <v>0</v>
      </c>
      <c r="P1904">
        <v>3</v>
      </c>
      <c r="Q1904" t="b">
        <v>0</v>
      </c>
      <c r="R1904" t="s">
        <v>8294</v>
      </c>
      <c r="S1904" s="6">
        <f>F1904/E1904</f>
        <v>1.2E-2</v>
      </c>
      <c r="T1904" s="7">
        <f>F1904/P1904</f>
        <v>4</v>
      </c>
      <c r="U1904" t="s">
        <v>8318</v>
      </c>
      <c r="V1904" t="s">
        <v>8347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 s="3">
        <f t="shared" si="58"/>
        <v>1602</v>
      </c>
      <c r="E1905">
        <v>3000</v>
      </c>
      <c r="F1905">
        <v>1398</v>
      </c>
      <c r="G1905" t="s">
        <v>8221</v>
      </c>
      <c r="H1905" t="s">
        <v>8224</v>
      </c>
      <c r="I1905" t="s">
        <v>8246</v>
      </c>
      <c r="J1905" s="12">
        <f>(K1905/86400)+25569+(-6/24)</f>
        <v>42762.520729166667</v>
      </c>
      <c r="K1905">
        <v>1485541791</v>
      </c>
      <c r="L1905" t="str">
        <f t="shared" si="59"/>
        <v>Nov</v>
      </c>
      <c r="M1905" s="12">
        <f>(N1905/86400)+25569+(-6/24)</f>
        <v>42702.520729166667</v>
      </c>
      <c r="N1905">
        <v>1480357791</v>
      </c>
      <c r="O1905" t="b">
        <v>0</v>
      </c>
      <c r="P1905">
        <v>41</v>
      </c>
      <c r="Q1905" t="b">
        <v>0</v>
      </c>
      <c r="R1905" t="s">
        <v>8294</v>
      </c>
      <c r="S1905" s="6">
        <f>F1905/E1905</f>
        <v>0.46600000000000003</v>
      </c>
      <c r="T1905" s="7">
        <f>F1905/P1905</f>
        <v>34.097560975609753</v>
      </c>
      <c r="U1905" t="s">
        <v>8318</v>
      </c>
      <c r="V1905" t="s">
        <v>8347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 s="3">
        <f t="shared" si="58"/>
        <v>49950</v>
      </c>
      <c r="E1906">
        <v>50000</v>
      </c>
      <c r="F1906">
        <v>50</v>
      </c>
      <c r="G1906" t="s">
        <v>8221</v>
      </c>
      <c r="H1906" t="s">
        <v>8224</v>
      </c>
      <c r="I1906" t="s">
        <v>8246</v>
      </c>
      <c r="J1906" s="12">
        <f>(K1906/86400)+25569+(-6/24)</f>
        <v>42371.435428240744</v>
      </c>
      <c r="K1906">
        <v>1451752021</v>
      </c>
      <c r="L1906" t="str">
        <f t="shared" si="59"/>
        <v>Nov</v>
      </c>
      <c r="M1906" s="12">
        <f>(N1906/86400)+25569+(-6/24)</f>
        <v>42326.435428240744</v>
      </c>
      <c r="N1906">
        <v>1447864021</v>
      </c>
      <c r="O1906" t="b">
        <v>0</v>
      </c>
      <c r="P1906">
        <v>2</v>
      </c>
      <c r="Q1906" t="b">
        <v>0</v>
      </c>
      <c r="R1906" t="s">
        <v>8294</v>
      </c>
      <c r="S1906" s="6">
        <f>F1906/E1906</f>
        <v>1E-3</v>
      </c>
      <c r="T1906" s="7">
        <f>F1906/P1906</f>
        <v>25</v>
      </c>
      <c r="U1906" t="s">
        <v>8318</v>
      </c>
      <c r="V1906" t="s">
        <v>8347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 s="3">
        <f t="shared" si="58"/>
        <v>24958</v>
      </c>
      <c r="E1907">
        <v>25000</v>
      </c>
      <c r="F1907">
        <v>42</v>
      </c>
      <c r="G1907" t="s">
        <v>8221</v>
      </c>
      <c r="H1907" t="s">
        <v>8224</v>
      </c>
      <c r="I1907" t="s">
        <v>8246</v>
      </c>
      <c r="J1907" s="12">
        <f>(K1907/86400)+25569+(-6/24)</f>
        <v>41889.675856481481</v>
      </c>
      <c r="K1907">
        <v>1410127994</v>
      </c>
      <c r="L1907" t="str">
        <f t="shared" si="59"/>
        <v>Aug</v>
      </c>
      <c r="M1907" s="12">
        <f>(N1907/86400)+25569+(-6/24)</f>
        <v>41859.675856481481</v>
      </c>
      <c r="N1907">
        <v>1407535994</v>
      </c>
      <c r="O1907" t="b">
        <v>0</v>
      </c>
      <c r="P1907">
        <v>4</v>
      </c>
      <c r="Q1907" t="b">
        <v>0</v>
      </c>
      <c r="R1907" t="s">
        <v>8294</v>
      </c>
      <c r="S1907" s="6">
        <f>F1907/E1907</f>
        <v>1.6800000000000001E-3</v>
      </c>
      <c r="T1907" s="7">
        <f>F1907/P1907</f>
        <v>10.5</v>
      </c>
      <c r="U1907" t="s">
        <v>8318</v>
      </c>
      <c r="V1907" t="s">
        <v>8347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 s="3">
        <f t="shared" si="58"/>
        <v>28620</v>
      </c>
      <c r="E1908">
        <v>50000</v>
      </c>
      <c r="F1908">
        <v>21380</v>
      </c>
      <c r="G1908" t="s">
        <v>8221</v>
      </c>
      <c r="H1908" t="s">
        <v>8224</v>
      </c>
      <c r="I1908" t="s">
        <v>8246</v>
      </c>
      <c r="J1908" s="12">
        <f>(K1908/86400)+25569+(-6/24)</f>
        <v>42544.421099537038</v>
      </c>
      <c r="K1908">
        <v>1466697983</v>
      </c>
      <c r="L1908" t="str">
        <f t="shared" si="59"/>
        <v>May</v>
      </c>
      <c r="M1908" s="12">
        <f>(N1908/86400)+25569+(-6/24)</f>
        <v>42514.421099537038</v>
      </c>
      <c r="N1908">
        <v>1464105983</v>
      </c>
      <c r="O1908" t="b">
        <v>0</v>
      </c>
      <c r="P1908">
        <v>99</v>
      </c>
      <c r="Q1908" t="b">
        <v>0</v>
      </c>
      <c r="R1908" t="s">
        <v>8294</v>
      </c>
      <c r="S1908" s="6">
        <f>F1908/E1908</f>
        <v>0.42759999999999998</v>
      </c>
      <c r="T1908" s="7">
        <f>F1908/P1908</f>
        <v>215.95959595959596</v>
      </c>
      <c r="U1908" t="s">
        <v>8318</v>
      </c>
      <c r="V1908" t="s">
        <v>8347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 s="3">
        <f t="shared" si="58"/>
        <v>29915</v>
      </c>
      <c r="E1909">
        <v>30000</v>
      </c>
      <c r="F1909">
        <v>85</v>
      </c>
      <c r="G1909" t="s">
        <v>8221</v>
      </c>
      <c r="H1909" t="s">
        <v>8224</v>
      </c>
      <c r="I1909" t="s">
        <v>8246</v>
      </c>
      <c r="J1909" s="12">
        <f>(K1909/86400)+25569+(-6/24)</f>
        <v>41782.337094907409</v>
      </c>
      <c r="K1909">
        <v>1400853925</v>
      </c>
      <c r="L1909" t="str">
        <f t="shared" si="59"/>
        <v>May</v>
      </c>
      <c r="M1909" s="12">
        <f>(N1909/86400)+25569+(-6/24)</f>
        <v>41767.337094907409</v>
      </c>
      <c r="N1909">
        <v>1399557925</v>
      </c>
      <c r="O1909" t="b">
        <v>0</v>
      </c>
      <c r="P1909">
        <v>4</v>
      </c>
      <c r="Q1909" t="b">
        <v>0</v>
      </c>
      <c r="R1909" t="s">
        <v>8294</v>
      </c>
      <c r="S1909" s="6">
        <f>F1909/E1909</f>
        <v>2.8333333333333335E-3</v>
      </c>
      <c r="T1909" s="7">
        <f>F1909/P1909</f>
        <v>21.25</v>
      </c>
      <c r="U1909" t="s">
        <v>8318</v>
      </c>
      <c r="V1909" t="s">
        <v>8347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 s="3">
        <f t="shared" si="58"/>
        <v>24567</v>
      </c>
      <c r="E1910">
        <v>25000</v>
      </c>
      <c r="F1910">
        <v>433</v>
      </c>
      <c r="G1910" t="s">
        <v>8221</v>
      </c>
      <c r="H1910" t="s">
        <v>8224</v>
      </c>
      <c r="I1910" t="s">
        <v>8246</v>
      </c>
      <c r="J1910" s="12">
        <f>(K1910/86400)+25569+(-6/24)</f>
        <v>42733.667824074073</v>
      </c>
      <c r="K1910">
        <v>1483048900</v>
      </c>
      <c r="L1910" t="str">
        <f t="shared" si="59"/>
        <v>Nov</v>
      </c>
      <c r="M1910" s="12">
        <f>(N1910/86400)+25569+(-6/24)</f>
        <v>42703.667824074073</v>
      </c>
      <c r="N1910">
        <v>1480456900</v>
      </c>
      <c r="O1910" t="b">
        <v>0</v>
      </c>
      <c r="P1910">
        <v>4</v>
      </c>
      <c r="Q1910" t="b">
        <v>0</v>
      </c>
      <c r="R1910" t="s">
        <v>8294</v>
      </c>
      <c r="S1910" s="6">
        <f>F1910/E1910</f>
        <v>1.7319999999999999E-2</v>
      </c>
      <c r="T1910" s="7">
        <f>F1910/P1910</f>
        <v>108.25</v>
      </c>
      <c r="U1910" t="s">
        <v>8318</v>
      </c>
      <c r="V1910" t="s">
        <v>8347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 s="3">
        <f t="shared" si="58"/>
        <v>30061</v>
      </c>
      <c r="E1911">
        <v>35000</v>
      </c>
      <c r="F1911">
        <v>4939</v>
      </c>
      <c r="G1911" t="s">
        <v>8221</v>
      </c>
      <c r="H1911" t="s">
        <v>8224</v>
      </c>
      <c r="I1911" t="s">
        <v>8246</v>
      </c>
      <c r="J1911" s="12">
        <f>(K1911/86400)+25569+(-6/24)</f>
        <v>41935.179155092592</v>
      </c>
      <c r="K1911">
        <v>1414059479</v>
      </c>
      <c r="L1911" t="str">
        <f t="shared" si="59"/>
        <v>Sep</v>
      </c>
      <c r="M1911" s="12">
        <f>(N1911/86400)+25569+(-6/24)</f>
        <v>41905.179155092592</v>
      </c>
      <c r="N1911">
        <v>1411467479</v>
      </c>
      <c r="O1911" t="b">
        <v>0</v>
      </c>
      <c r="P1911">
        <v>38</v>
      </c>
      <c r="Q1911" t="b">
        <v>0</v>
      </c>
      <c r="R1911" t="s">
        <v>8294</v>
      </c>
      <c r="S1911" s="6">
        <f>F1911/E1911</f>
        <v>0.14111428571428572</v>
      </c>
      <c r="T1911" s="7">
        <f>F1911/P1911</f>
        <v>129.97368421052633</v>
      </c>
      <c r="U1911" t="s">
        <v>8318</v>
      </c>
      <c r="V1911" t="s">
        <v>8347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 s="3">
        <f t="shared" si="58"/>
        <v>51514</v>
      </c>
      <c r="E1912">
        <v>85000</v>
      </c>
      <c r="F1912">
        <v>33486</v>
      </c>
      <c r="G1912" t="s">
        <v>8221</v>
      </c>
      <c r="H1912" t="s">
        <v>8233</v>
      </c>
      <c r="I1912" t="s">
        <v>8249</v>
      </c>
      <c r="J1912" s="12">
        <f>(K1912/86400)+25569+(-6/24)</f>
        <v>42308.697916666672</v>
      </c>
      <c r="K1912">
        <v>1446331500</v>
      </c>
      <c r="L1912" t="str">
        <f t="shared" si="59"/>
        <v>Sep</v>
      </c>
      <c r="M1912" s="12">
        <f>(N1912/86400)+25569+(-6/24)</f>
        <v>42264.713159722218</v>
      </c>
      <c r="N1912">
        <v>1442531217</v>
      </c>
      <c r="O1912" t="b">
        <v>0</v>
      </c>
      <c r="P1912">
        <v>285</v>
      </c>
      <c r="Q1912" t="b">
        <v>0</v>
      </c>
      <c r="R1912" t="s">
        <v>8294</v>
      </c>
      <c r="S1912" s="6">
        <f>F1912/E1912</f>
        <v>0.39395294117647056</v>
      </c>
      <c r="T1912" s="7">
        <f>F1912/P1912</f>
        <v>117.49473684210527</v>
      </c>
      <c r="U1912" t="s">
        <v>8318</v>
      </c>
      <c r="V1912" t="s">
        <v>8347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 s="3">
        <f t="shared" si="58"/>
        <v>42490</v>
      </c>
      <c r="E1913">
        <v>42500</v>
      </c>
      <c r="F1913">
        <v>10</v>
      </c>
      <c r="G1913" t="s">
        <v>8221</v>
      </c>
      <c r="H1913" t="s">
        <v>8228</v>
      </c>
      <c r="I1913" t="s">
        <v>8250</v>
      </c>
      <c r="J1913" s="12">
        <f>(K1913/86400)+25569+(-6/24)</f>
        <v>41859.783958333333</v>
      </c>
      <c r="K1913">
        <v>1407545334</v>
      </c>
      <c r="L1913" t="str">
        <f t="shared" si="59"/>
        <v>Jul</v>
      </c>
      <c r="M1913" s="12">
        <f>(N1913/86400)+25569+(-6/24)</f>
        <v>41829.783958333333</v>
      </c>
      <c r="N1913">
        <v>1404953334</v>
      </c>
      <c r="O1913" t="b">
        <v>0</v>
      </c>
      <c r="P1913">
        <v>1</v>
      </c>
      <c r="Q1913" t="b">
        <v>0</v>
      </c>
      <c r="R1913" t="s">
        <v>8294</v>
      </c>
      <c r="S1913" s="6">
        <f>F1913/E1913</f>
        <v>2.3529411764705883E-4</v>
      </c>
      <c r="T1913" s="7">
        <f>F1913/P1913</f>
        <v>10</v>
      </c>
      <c r="U1913" t="s">
        <v>8318</v>
      </c>
      <c r="V1913" t="s">
        <v>8347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 s="3">
        <f t="shared" si="58"/>
        <v>2035</v>
      </c>
      <c r="E1914">
        <v>5000</v>
      </c>
      <c r="F1914">
        <v>2965</v>
      </c>
      <c r="G1914" t="s">
        <v>8221</v>
      </c>
      <c r="H1914" t="s">
        <v>8224</v>
      </c>
      <c r="I1914" t="s">
        <v>8246</v>
      </c>
      <c r="J1914" s="12">
        <f>(K1914/86400)+25569+(-6/24)</f>
        <v>42158.976388888885</v>
      </c>
      <c r="K1914">
        <v>1433395560</v>
      </c>
      <c r="L1914" t="str">
        <f t="shared" si="59"/>
        <v>May</v>
      </c>
      <c r="M1914" s="12">
        <f>(N1914/86400)+25569+(-6/24)</f>
        <v>42128.976388888885</v>
      </c>
      <c r="N1914">
        <v>1430803560</v>
      </c>
      <c r="O1914" t="b">
        <v>0</v>
      </c>
      <c r="P1914">
        <v>42</v>
      </c>
      <c r="Q1914" t="b">
        <v>0</v>
      </c>
      <c r="R1914" t="s">
        <v>8294</v>
      </c>
      <c r="S1914" s="6">
        <f>F1914/E1914</f>
        <v>0.59299999999999997</v>
      </c>
      <c r="T1914" s="7">
        <f>F1914/P1914</f>
        <v>70.595238095238102</v>
      </c>
      <c r="U1914" t="s">
        <v>8318</v>
      </c>
      <c r="V1914" t="s">
        <v>8347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 s="3">
        <f t="shared" si="58"/>
        <v>47363</v>
      </c>
      <c r="E1915">
        <v>48000</v>
      </c>
      <c r="F1915">
        <v>637</v>
      </c>
      <c r="G1915" t="s">
        <v>8221</v>
      </c>
      <c r="H1915" t="s">
        <v>8225</v>
      </c>
      <c r="I1915" t="s">
        <v>8247</v>
      </c>
      <c r="J1915" s="12">
        <f>(K1915/86400)+25569+(-6/24)</f>
        <v>41920.261319444442</v>
      </c>
      <c r="K1915">
        <v>1412770578</v>
      </c>
      <c r="L1915" t="str">
        <f t="shared" si="59"/>
        <v>Sep</v>
      </c>
      <c r="M1915" s="12">
        <f>(N1915/86400)+25569+(-6/24)</f>
        <v>41890.261319444442</v>
      </c>
      <c r="N1915">
        <v>1410178578</v>
      </c>
      <c r="O1915" t="b">
        <v>0</v>
      </c>
      <c r="P1915">
        <v>26</v>
      </c>
      <c r="Q1915" t="b">
        <v>0</v>
      </c>
      <c r="R1915" t="s">
        <v>8294</v>
      </c>
      <c r="S1915" s="6">
        <f>F1915/E1915</f>
        <v>1.3270833333333334E-2</v>
      </c>
      <c r="T1915" s="7">
        <f>F1915/P1915</f>
        <v>24.5</v>
      </c>
      <c r="U1915" t="s">
        <v>8318</v>
      </c>
      <c r="V1915" t="s">
        <v>8347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 s="3">
        <f t="shared" si="58"/>
        <v>606</v>
      </c>
      <c r="E1916">
        <v>666</v>
      </c>
      <c r="F1916">
        <v>60</v>
      </c>
      <c r="G1916" t="s">
        <v>8221</v>
      </c>
      <c r="H1916" t="s">
        <v>8224</v>
      </c>
      <c r="I1916" t="s">
        <v>8246</v>
      </c>
      <c r="J1916" s="12">
        <f>(K1916/86400)+25569+(-6/24)</f>
        <v>41943.915972222225</v>
      </c>
      <c r="K1916">
        <v>1414814340</v>
      </c>
      <c r="L1916" t="str">
        <f t="shared" si="59"/>
        <v>Oct</v>
      </c>
      <c r="M1916" s="12">
        <f>(N1916/86400)+25569+(-6/24)</f>
        <v>41928.924456018518</v>
      </c>
      <c r="N1916">
        <v>1413519073</v>
      </c>
      <c r="O1916" t="b">
        <v>0</v>
      </c>
      <c r="P1916">
        <v>2</v>
      </c>
      <c r="Q1916" t="b">
        <v>0</v>
      </c>
      <c r="R1916" t="s">
        <v>8294</v>
      </c>
      <c r="S1916" s="6">
        <f>F1916/E1916</f>
        <v>9.0090090090090086E-2</v>
      </c>
      <c r="T1916" s="7">
        <f>F1916/P1916</f>
        <v>30</v>
      </c>
      <c r="U1916" t="s">
        <v>8318</v>
      </c>
      <c r="V1916" t="s">
        <v>8347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 s="3">
        <f t="shared" si="58"/>
        <v>492</v>
      </c>
      <c r="E1917">
        <v>500</v>
      </c>
      <c r="F1917">
        <v>8</v>
      </c>
      <c r="G1917" t="s">
        <v>8221</v>
      </c>
      <c r="H1917" t="s">
        <v>8224</v>
      </c>
      <c r="I1917" t="s">
        <v>8246</v>
      </c>
      <c r="J1917" s="12">
        <f>(K1917/86400)+25569+(-6/24)</f>
        <v>41883.79886574074</v>
      </c>
      <c r="K1917">
        <v>1409620222</v>
      </c>
      <c r="L1917" t="str">
        <f t="shared" si="59"/>
        <v>Aug</v>
      </c>
      <c r="M1917" s="12">
        <f>(N1917/86400)+25569+(-6/24)</f>
        <v>41863.79886574074</v>
      </c>
      <c r="N1917">
        <v>1407892222</v>
      </c>
      <c r="O1917" t="b">
        <v>0</v>
      </c>
      <c r="P1917">
        <v>4</v>
      </c>
      <c r="Q1917" t="b">
        <v>0</v>
      </c>
      <c r="R1917" t="s">
        <v>8294</v>
      </c>
      <c r="S1917" s="6">
        <f>F1917/E1917</f>
        <v>1.6E-2</v>
      </c>
      <c r="T1917" s="7">
        <f>F1917/P1917</f>
        <v>2</v>
      </c>
      <c r="U1917" t="s">
        <v>8318</v>
      </c>
      <c r="V1917" t="s">
        <v>8347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 s="3">
        <f t="shared" si="58"/>
        <v>19898</v>
      </c>
      <c r="E1918">
        <v>20000</v>
      </c>
      <c r="F1918">
        <v>102</v>
      </c>
      <c r="G1918" t="s">
        <v>8221</v>
      </c>
      <c r="H1918" t="s">
        <v>8224</v>
      </c>
      <c r="I1918" t="s">
        <v>8246</v>
      </c>
      <c r="J1918" s="12">
        <f>(K1918/86400)+25569+(-6/24)</f>
        <v>42681.508969907409</v>
      </c>
      <c r="K1918">
        <v>1478542375</v>
      </c>
      <c r="L1918" t="str">
        <f t="shared" si="59"/>
        <v>Oct</v>
      </c>
      <c r="M1918" s="12">
        <f>(N1918/86400)+25569+(-6/24)</f>
        <v>42656.467303240745</v>
      </c>
      <c r="N1918">
        <v>1476378775</v>
      </c>
      <c r="O1918" t="b">
        <v>0</v>
      </c>
      <c r="P1918">
        <v>6</v>
      </c>
      <c r="Q1918" t="b">
        <v>0</v>
      </c>
      <c r="R1918" t="s">
        <v>8294</v>
      </c>
      <c r="S1918" s="6">
        <f>F1918/E1918</f>
        <v>5.1000000000000004E-3</v>
      </c>
      <c r="T1918" s="7">
        <f>F1918/P1918</f>
        <v>17</v>
      </c>
      <c r="U1918" t="s">
        <v>8318</v>
      </c>
      <c r="V1918" t="s">
        <v>8347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 s="3">
        <f t="shared" si="58"/>
        <v>184975</v>
      </c>
      <c r="E1919">
        <v>390000</v>
      </c>
      <c r="F1919">
        <v>205025</v>
      </c>
      <c r="G1919" t="s">
        <v>8221</v>
      </c>
      <c r="H1919" t="s">
        <v>8231</v>
      </c>
      <c r="I1919" t="s">
        <v>8252</v>
      </c>
      <c r="J1919" s="12">
        <f>(K1919/86400)+25569+(-6/24)</f>
        <v>42776.020057870366</v>
      </c>
      <c r="K1919">
        <v>1486708133</v>
      </c>
      <c r="L1919" t="str">
        <f t="shared" si="59"/>
        <v>Jan</v>
      </c>
      <c r="M1919" s="12">
        <f>(N1919/86400)+25569+(-6/24)</f>
        <v>42746.020057870366</v>
      </c>
      <c r="N1919">
        <v>1484116133</v>
      </c>
      <c r="O1919" t="b">
        <v>0</v>
      </c>
      <c r="P1919">
        <v>70</v>
      </c>
      <c r="Q1919" t="b">
        <v>0</v>
      </c>
      <c r="R1919" t="s">
        <v>8294</v>
      </c>
      <c r="S1919" s="6">
        <f>F1919/E1919</f>
        <v>0.52570512820512816</v>
      </c>
      <c r="T1919" s="7">
        <f>F1919/P1919</f>
        <v>2928.9285714285716</v>
      </c>
      <c r="U1919" t="s">
        <v>8318</v>
      </c>
      <c r="V1919" t="s">
        <v>8347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 s="3">
        <f t="shared" si="58"/>
        <v>24740</v>
      </c>
      <c r="E1920">
        <v>25000</v>
      </c>
      <c r="F1920">
        <v>260</v>
      </c>
      <c r="G1920" t="s">
        <v>8221</v>
      </c>
      <c r="H1920" t="s">
        <v>8224</v>
      </c>
      <c r="I1920" t="s">
        <v>8246</v>
      </c>
      <c r="J1920" s="12">
        <f>(K1920/86400)+25569+(-6/24)</f>
        <v>41863.539942129632</v>
      </c>
      <c r="K1920">
        <v>1407869851</v>
      </c>
      <c r="L1920" t="str">
        <f t="shared" si="59"/>
        <v>Jul</v>
      </c>
      <c r="M1920" s="12">
        <f>(N1920/86400)+25569+(-6/24)</f>
        <v>41828.539942129632</v>
      </c>
      <c r="N1920">
        <v>1404845851</v>
      </c>
      <c r="O1920" t="b">
        <v>0</v>
      </c>
      <c r="P1920">
        <v>9</v>
      </c>
      <c r="Q1920" t="b">
        <v>0</v>
      </c>
      <c r="R1920" t="s">
        <v>8294</v>
      </c>
      <c r="S1920" s="6">
        <f>F1920/E1920</f>
        <v>1.04E-2</v>
      </c>
      <c r="T1920" s="7">
        <f>F1920/P1920</f>
        <v>28.888888888888889</v>
      </c>
      <c r="U1920" t="s">
        <v>8318</v>
      </c>
      <c r="V1920" t="s">
        <v>8347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 s="3">
        <f t="shared" si="58"/>
        <v>263</v>
      </c>
      <c r="E1921">
        <v>500</v>
      </c>
      <c r="F1921">
        <v>237</v>
      </c>
      <c r="G1921" t="s">
        <v>8221</v>
      </c>
      <c r="H1921" t="s">
        <v>8224</v>
      </c>
      <c r="I1921" t="s">
        <v>8246</v>
      </c>
      <c r="J1921" s="12">
        <f>(K1921/86400)+25569+(-6/24)</f>
        <v>42143.625567129631</v>
      </c>
      <c r="K1921">
        <v>1432069249</v>
      </c>
      <c r="L1921" t="str">
        <f t="shared" si="59"/>
        <v>Apr</v>
      </c>
      <c r="M1921" s="12">
        <f>(N1921/86400)+25569+(-6/24)</f>
        <v>42113.625567129631</v>
      </c>
      <c r="N1921">
        <v>1429477249</v>
      </c>
      <c r="O1921" t="b">
        <v>0</v>
      </c>
      <c r="P1921">
        <v>8</v>
      </c>
      <c r="Q1921" t="b">
        <v>0</v>
      </c>
      <c r="R1921" t="s">
        <v>8294</v>
      </c>
      <c r="S1921" s="6">
        <f>F1921/E1921</f>
        <v>0.47399999999999998</v>
      </c>
      <c r="T1921" s="7">
        <f>F1921/P1921</f>
        <v>29.625</v>
      </c>
      <c r="U1921" t="s">
        <v>8318</v>
      </c>
      <c r="V1921" t="s">
        <v>8347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 s="3">
        <f t="shared" si="58"/>
        <v>5697</v>
      </c>
      <c r="E1922">
        <v>10000</v>
      </c>
      <c r="F1922">
        <v>4303</v>
      </c>
      <c r="G1922" t="s">
        <v>8221</v>
      </c>
      <c r="H1922" t="s">
        <v>8225</v>
      </c>
      <c r="I1922" t="s">
        <v>8247</v>
      </c>
      <c r="J1922" s="12">
        <f>(K1922/86400)+25569+(-6/24)</f>
        <v>42298.708333333328</v>
      </c>
      <c r="K1922">
        <v>1445468400</v>
      </c>
      <c r="L1922" t="str">
        <f t="shared" si="59"/>
        <v>Sep</v>
      </c>
      <c r="M1922" s="12">
        <f>(N1922/86400)+25569+(-6/24)</f>
        <v>42270.625706018516</v>
      </c>
      <c r="N1922">
        <v>1443042061</v>
      </c>
      <c r="O1922" t="b">
        <v>0</v>
      </c>
      <c r="P1922">
        <v>105</v>
      </c>
      <c r="Q1922" t="b">
        <v>0</v>
      </c>
      <c r="R1922" t="s">
        <v>8294</v>
      </c>
      <c r="S1922" s="6">
        <f>F1922/E1922</f>
        <v>0.43030000000000002</v>
      </c>
      <c r="T1922" s="7">
        <f>F1922/P1922</f>
        <v>40.980952380952381</v>
      </c>
      <c r="U1922" t="s">
        <v>8318</v>
      </c>
      <c r="V1922" t="s">
        <v>8347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 s="3">
        <f t="shared" ref="D1923:D1986" si="60">E1923-F1923</f>
        <v>-552</v>
      </c>
      <c r="E1923">
        <v>1500</v>
      </c>
      <c r="F1923">
        <v>2052</v>
      </c>
      <c r="G1923" t="s">
        <v>8219</v>
      </c>
      <c r="H1923" t="s">
        <v>8224</v>
      </c>
      <c r="I1923" t="s">
        <v>8246</v>
      </c>
      <c r="J1923" s="12">
        <f>(K1923/86400)+25569+(-6/24)</f>
        <v>41103.971562500003</v>
      </c>
      <c r="K1923">
        <v>1342243143</v>
      </c>
      <c r="L1923" t="str">
        <f t="shared" ref="L1923:L1986" si="61">TEXT(M1923,"mmm")</f>
        <v>Jun</v>
      </c>
      <c r="M1923" s="12">
        <f>(N1923/86400)+25569+(-6/24)</f>
        <v>41073.971562500003</v>
      </c>
      <c r="N1923">
        <v>1339651143</v>
      </c>
      <c r="O1923" t="b">
        <v>0</v>
      </c>
      <c r="P1923">
        <v>38</v>
      </c>
      <c r="Q1923" t="b">
        <v>1</v>
      </c>
      <c r="R1923" t="s">
        <v>8279</v>
      </c>
      <c r="S1923" s="6">
        <f>F1923/E1923</f>
        <v>1.3680000000000001</v>
      </c>
      <c r="T1923" s="7">
        <f>F1923/P1923</f>
        <v>54</v>
      </c>
      <c r="U1923" t="s">
        <v>8324</v>
      </c>
      <c r="V1923" t="s">
        <v>8328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 s="3">
        <f t="shared" si="60"/>
        <v>-311</v>
      </c>
      <c r="E1924">
        <v>2000</v>
      </c>
      <c r="F1924">
        <v>2311</v>
      </c>
      <c r="G1924" t="s">
        <v>8219</v>
      </c>
      <c r="H1924" t="s">
        <v>8224</v>
      </c>
      <c r="I1924" t="s">
        <v>8246</v>
      </c>
      <c r="J1924" s="12">
        <f>(K1924/86400)+25569+(-6/24)</f>
        <v>41620.005868055552</v>
      </c>
      <c r="K1924">
        <v>1386828507</v>
      </c>
      <c r="L1924" t="str">
        <f t="shared" si="61"/>
        <v>Nov</v>
      </c>
      <c r="M1924" s="12">
        <f>(N1924/86400)+25569+(-6/24)</f>
        <v>41590.005868055552</v>
      </c>
      <c r="N1924">
        <v>1384236507</v>
      </c>
      <c r="O1924" t="b">
        <v>0</v>
      </c>
      <c r="P1924">
        <v>64</v>
      </c>
      <c r="Q1924" t="b">
        <v>1</v>
      </c>
      <c r="R1924" t="s">
        <v>8279</v>
      </c>
      <c r="S1924" s="6">
        <f>F1924/E1924</f>
        <v>1.1555</v>
      </c>
      <c r="T1924" s="7">
        <f>F1924/P1924</f>
        <v>36.109375</v>
      </c>
      <c r="U1924" t="s">
        <v>8324</v>
      </c>
      <c r="V1924" t="s">
        <v>8328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 s="3">
        <f t="shared" si="60"/>
        <v>-176</v>
      </c>
      <c r="E1925">
        <v>125</v>
      </c>
      <c r="F1925">
        <v>301</v>
      </c>
      <c r="G1925" t="s">
        <v>8219</v>
      </c>
      <c r="H1925" t="s">
        <v>8224</v>
      </c>
      <c r="I1925" t="s">
        <v>8246</v>
      </c>
      <c r="J1925" s="12">
        <f>(K1925/86400)+25569+(-6/24)</f>
        <v>40812.957638888889</v>
      </c>
      <c r="K1925">
        <v>1317099540</v>
      </c>
      <c r="L1925" t="str">
        <f t="shared" si="61"/>
        <v>Aug</v>
      </c>
      <c r="M1925" s="12">
        <f>(N1925/86400)+25569+(-6/24)</f>
        <v>40772.598749999997</v>
      </c>
      <c r="N1925">
        <v>1313612532</v>
      </c>
      <c r="O1925" t="b">
        <v>0</v>
      </c>
      <c r="P1925">
        <v>13</v>
      </c>
      <c r="Q1925" t="b">
        <v>1</v>
      </c>
      <c r="R1925" t="s">
        <v>8279</v>
      </c>
      <c r="S1925" s="6">
        <f>F1925/E1925</f>
        <v>2.4079999999999999</v>
      </c>
      <c r="T1925" s="7">
        <f>F1925/P1925</f>
        <v>23.153846153846153</v>
      </c>
      <c r="U1925" t="s">
        <v>8324</v>
      </c>
      <c r="V1925" t="s">
        <v>8328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 s="3">
        <f t="shared" si="60"/>
        <v>-432</v>
      </c>
      <c r="E1926">
        <v>3000</v>
      </c>
      <c r="F1926">
        <v>3432</v>
      </c>
      <c r="G1926" t="s">
        <v>8219</v>
      </c>
      <c r="H1926" t="s">
        <v>8224</v>
      </c>
      <c r="I1926" t="s">
        <v>8246</v>
      </c>
      <c r="J1926" s="12">
        <f>(K1926/86400)+25569+(-6/24)</f>
        <v>41654.564583333333</v>
      </c>
      <c r="K1926">
        <v>1389814380</v>
      </c>
      <c r="L1926" t="str">
        <f t="shared" si="61"/>
        <v>Dec</v>
      </c>
      <c r="M1926" s="12">
        <f>(N1926/86400)+25569+(-6/24)</f>
        <v>41626.511053240742</v>
      </c>
      <c r="N1926">
        <v>1387390555</v>
      </c>
      <c r="O1926" t="b">
        <v>0</v>
      </c>
      <c r="P1926">
        <v>33</v>
      </c>
      <c r="Q1926" t="b">
        <v>1</v>
      </c>
      <c r="R1926" t="s">
        <v>8279</v>
      </c>
      <c r="S1926" s="6">
        <f>F1926/E1926</f>
        <v>1.1439999999999999</v>
      </c>
      <c r="T1926" s="7">
        <f>F1926/P1926</f>
        <v>104</v>
      </c>
      <c r="U1926" t="s">
        <v>8324</v>
      </c>
      <c r="V1926" t="s">
        <v>8328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 s="3">
        <f t="shared" si="60"/>
        <v>-155</v>
      </c>
      <c r="E1927">
        <v>1500</v>
      </c>
      <c r="F1927">
        <v>1655</v>
      </c>
      <c r="G1927" t="s">
        <v>8219</v>
      </c>
      <c r="H1927" t="s">
        <v>8224</v>
      </c>
      <c r="I1927" t="s">
        <v>8246</v>
      </c>
      <c r="J1927" s="12">
        <f>(K1927/86400)+25569+(-6/24)</f>
        <v>41557.75</v>
      </c>
      <c r="K1927">
        <v>1381449600</v>
      </c>
      <c r="L1927" t="str">
        <f t="shared" si="61"/>
        <v>Sep</v>
      </c>
      <c r="M1927" s="12">
        <f>(N1927/86400)+25569+(-6/24)</f>
        <v>41535.65148148148</v>
      </c>
      <c r="N1927">
        <v>1379540288</v>
      </c>
      <c r="O1927" t="b">
        <v>0</v>
      </c>
      <c r="P1927">
        <v>52</v>
      </c>
      <c r="Q1927" t="b">
        <v>1</v>
      </c>
      <c r="R1927" t="s">
        <v>8279</v>
      </c>
      <c r="S1927" s="6">
        <f>F1927/E1927</f>
        <v>1.1033333333333333</v>
      </c>
      <c r="T1927" s="7">
        <f>F1927/P1927</f>
        <v>31.826923076923077</v>
      </c>
      <c r="U1927" t="s">
        <v>8324</v>
      </c>
      <c r="V1927" t="s">
        <v>8328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 s="3">
        <f t="shared" si="60"/>
        <v>-1430.69</v>
      </c>
      <c r="E1928">
        <v>1500</v>
      </c>
      <c r="F1928">
        <v>2930.69</v>
      </c>
      <c r="G1928" t="s">
        <v>8219</v>
      </c>
      <c r="H1928" t="s">
        <v>8224</v>
      </c>
      <c r="I1928" t="s">
        <v>8246</v>
      </c>
      <c r="J1928" s="12">
        <f>(K1928/86400)+25569+(-6/24)</f>
        <v>40483.768055555556</v>
      </c>
      <c r="K1928">
        <v>1288657560</v>
      </c>
      <c r="L1928" t="str">
        <f t="shared" si="61"/>
        <v>Oct</v>
      </c>
      <c r="M1928" s="12">
        <f>(N1928/86400)+25569+(-6/24)</f>
        <v>40456.704351851848</v>
      </c>
      <c r="N1928">
        <v>1286319256</v>
      </c>
      <c r="O1928" t="b">
        <v>0</v>
      </c>
      <c r="P1928">
        <v>107</v>
      </c>
      <c r="Q1928" t="b">
        <v>1</v>
      </c>
      <c r="R1928" t="s">
        <v>8279</v>
      </c>
      <c r="S1928" s="6">
        <f>F1928/E1928</f>
        <v>1.9537933333333333</v>
      </c>
      <c r="T1928" s="7">
        <f>F1928/P1928</f>
        <v>27.3896261682243</v>
      </c>
      <c r="U1928" t="s">
        <v>8324</v>
      </c>
      <c r="V1928" t="s">
        <v>8328</v>
      </c>
    </row>
    <row r="1929" spans="1:22" x14ac:dyDescent="0.25">
      <c r="A1929">
        <v>1927</v>
      </c>
      <c r="B1929" s="3" t="s">
        <v>1928</v>
      </c>
      <c r="C1929" s="3" t="s">
        <v>6037</v>
      </c>
      <c r="D1929" s="3">
        <f t="shared" si="60"/>
        <v>-20</v>
      </c>
      <c r="E1929">
        <v>600</v>
      </c>
      <c r="F1929">
        <v>620</v>
      </c>
      <c r="G1929" t="s">
        <v>8219</v>
      </c>
      <c r="H1929" t="s">
        <v>8224</v>
      </c>
      <c r="I1929" t="s">
        <v>8246</v>
      </c>
      <c r="J1929" s="12">
        <f>(K1929/86400)+25569+(-6/24)</f>
        <v>40975.957638888889</v>
      </c>
      <c r="K1929">
        <v>1331182740</v>
      </c>
      <c r="L1929" t="str">
        <f t="shared" si="61"/>
        <v>Feb</v>
      </c>
      <c r="M1929" s="12">
        <f>(N1929/86400)+25569+(-6/24)</f>
        <v>40960.611562500002</v>
      </c>
      <c r="N1929">
        <v>1329856839</v>
      </c>
      <c r="O1929" t="b">
        <v>0</v>
      </c>
      <c r="P1929">
        <v>11</v>
      </c>
      <c r="Q1929" t="b">
        <v>1</v>
      </c>
      <c r="R1929" t="s">
        <v>8279</v>
      </c>
      <c r="S1929" s="6">
        <f>F1929/E1929</f>
        <v>1.0333333333333334</v>
      </c>
      <c r="T1929" s="7">
        <f>F1929/P1929</f>
        <v>56.363636363636367</v>
      </c>
      <c r="U1929" t="s">
        <v>8324</v>
      </c>
      <c r="V1929" t="s">
        <v>8328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 s="3">
        <f t="shared" si="60"/>
        <v>-80</v>
      </c>
      <c r="E1930">
        <v>2550</v>
      </c>
      <c r="F1930">
        <v>2630</v>
      </c>
      <c r="G1930" t="s">
        <v>8219</v>
      </c>
      <c r="H1930" t="s">
        <v>8224</v>
      </c>
      <c r="I1930" t="s">
        <v>8246</v>
      </c>
      <c r="J1930" s="12">
        <f>(K1930/86400)+25569+(-6/24)</f>
        <v>41401.3980787037</v>
      </c>
      <c r="K1930">
        <v>1367940794</v>
      </c>
      <c r="L1930" t="str">
        <f t="shared" si="61"/>
        <v>Apr</v>
      </c>
      <c r="M1930" s="12">
        <f>(N1930/86400)+25569+(-6/24)</f>
        <v>41371.3980787037</v>
      </c>
      <c r="N1930">
        <v>1365348794</v>
      </c>
      <c r="O1930" t="b">
        <v>0</v>
      </c>
      <c r="P1930">
        <v>34</v>
      </c>
      <c r="Q1930" t="b">
        <v>1</v>
      </c>
      <c r="R1930" t="s">
        <v>8279</v>
      </c>
      <c r="S1930" s="6">
        <f>F1930/E1930</f>
        <v>1.031372549019608</v>
      </c>
      <c r="T1930" s="7">
        <f>F1930/P1930</f>
        <v>77.352941176470594</v>
      </c>
      <c r="U1930" t="s">
        <v>8324</v>
      </c>
      <c r="V1930" t="s">
        <v>8328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 s="3">
        <f t="shared" si="60"/>
        <v>-10</v>
      </c>
      <c r="E1931">
        <v>3200</v>
      </c>
      <c r="F1931">
        <v>3210</v>
      </c>
      <c r="G1931" t="s">
        <v>8219</v>
      </c>
      <c r="H1931" t="s">
        <v>8224</v>
      </c>
      <c r="I1931" t="s">
        <v>8246</v>
      </c>
      <c r="J1931" s="12">
        <f>(K1931/86400)+25569+(-6/24)</f>
        <v>40728.771597222221</v>
      </c>
      <c r="K1931">
        <v>1309825866</v>
      </c>
      <c r="L1931" t="str">
        <f t="shared" si="61"/>
        <v>May</v>
      </c>
      <c r="M1931" s="12">
        <f>(N1931/86400)+25569+(-6/24)</f>
        <v>40686.771597222221</v>
      </c>
      <c r="N1931">
        <v>1306197066</v>
      </c>
      <c r="O1931" t="b">
        <v>0</v>
      </c>
      <c r="P1931">
        <v>75</v>
      </c>
      <c r="Q1931" t="b">
        <v>1</v>
      </c>
      <c r="R1931" t="s">
        <v>8279</v>
      </c>
      <c r="S1931" s="6">
        <f>F1931/E1931</f>
        <v>1.003125</v>
      </c>
      <c r="T1931" s="7">
        <f>F1931/P1931</f>
        <v>42.8</v>
      </c>
      <c r="U1931" t="s">
        <v>8324</v>
      </c>
      <c r="V1931" t="s">
        <v>8328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 s="3">
        <f t="shared" si="60"/>
        <v>-270</v>
      </c>
      <c r="E1932">
        <v>1000</v>
      </c>
      <c r="F1932">
        <v>1270</v>
      </c>
      <c r="G1932" t="s">
        <v>8219</v>
      </c>
      <c r="H1932" t="s">
        <v>8224</v>
      </c>
      <c r="I1932" t="s">
        <v>8246</v>
      </c>
      <c r="J1932" s="12">
        <f>(K1932/86400)+25569+(-6/24)</f>
        <v>41462.308819444443</v>
      </c>
      <c r="K1932">
        <v>1373203482</v>
      </c>
      <c r="L1932" t="str">
        <f t="shared" si="61"/>
        <v>May</v>
      </c>
      <c r="M1932" s="12">
        <f>(N1932/86400)+25569+(-6/24)</f>
        <v>41402.308819444443</v>
      </c>
      <c r="N1932">
        <v>1368019482</v>
      </c>
      <c r="O1932" t="b">
        <v>0</v>
      </c>
      <c r="P1932">
        <v>26</v>
      </c>
      <c r="Q1932" t="b">
        <v>1</v>
      </c>
      <c r="R1932" t="s">
        <v>8279</v>
      </c>
      <c r="S1932" s="6">
        <f>F1932/E1932</f>
        <v>1.27</v>
      </c>
      <c r="T1932" s="7">
        <f>F1932/P1932</f>
        <v>48.846153846153847</v>
      </c>
      <c r="U1932" t="s">
        <v>8324</v>
      </c>
      <c r="V1932" t="s">
        <v>8328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 s="3">
        <f t="shared" si="60"/>
        <v>-412.02</v>
      </c>
      <c r="E1933">
        <v>2000</v>
      </c>
      <c r="F1933">
        <v>2412.02</v>
      </c>
      <c r="G1933" t="s">
        <v>8219</v>
      </c>
      <c r="H1933" t="s">
        <v>8224</v>
      </c>
      <c r="I1933" t="s">
        <v>8246</v>
      </c>
      <c r="J1933" s="12">
        <f>(K1933/86400)+25569+(-6/24)</f>
        <v>41050.895833333336</v>
      </c>
      <c r="K1933">
        <v>1337657400</v>
      </c>
      <c r="L1933" t="str">
        <f t="shared" si="61"/>
        <v>May</v>
      </c>
      <c r="M1933" s="12">
        <f>(N1933/86400)+25569+(-6/24)</f>
        <v>41037.642465277779</v>
      </c>
      <c r="N1933">
        <v>1336512309</v>
      </c>
      <c r="O1933" t="b">
        <v>0</v>
      </c>
      <c r="P1933">
        <v>50</v>
      </c>
      <c r="Q1933" t="b">
        <v>1</v>
      </c>
      <c r="R1933" t="s">
        <v>8279</v>
      </c>
      <c r="S1933" s="6">
        <f>F1933/E1933</f>
        <v>1.20601</v>
      </c>
      <c r="T1933" s="7">
        <f>F1933/P1933</f>
        <v>48.240400000000001</v>
      </c>
      <c r="U1933" t="s">
        <v>8324</v>
      </c>
      <c r="V1933" t="s">
        <v>8328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 s="3">
        <f t="shared" si="60"/>
        <v>-367</v>
      </c>
      <c r="E1934">
        <v>5250</v>
      </c>
      <c r="F1934">
        <v>5617</v>
      </c>
      <c r="G1934" t="s">
        <v>8219</v>
      </c>
      <c r="H1934" t="s">
        <v>8224</v>
      </c>
      <c r="I1934" t="s">
        <v>8246</v>
      </c>
      <c r="J1934" s="12">
        <f>(K1934/86400)+25569+(-6/24)</f>
        <v>40932.559872685189</v>
      </c>
      <c r="K1934">
        <v>1327433173</v>
      </c>
      <c r="L1934" t="str">
        <f t="shared" si="61"/>
        <v>Jan</v>
      </c>
      <c r="M1934" s="12">
        <f>(N1934/86400)+25569+(-6/24)</f>
        <v>40911.559872685189</v>
      </c>
      <c r="N1934">
        <v>1325618773</v>
      </c>
      <c r="O1934" t="b">
        <v>0</v>
      </c>
      <c r="P1934">
        <v>80</v>
      </c>
      <c r="Q1934" t="b">
        <v>1</v>
      </c>
      <c r="R1934" t="s">
        <v>8279</v>
      </c>
      <c r="S1934" s="6">
        <f>F1934/E1934</f>
        <v>1.0699047619047619</v>
      </c>
      <c r="T1934" s="7">
        <f>F1934/P1934</f>
        <v>70.212500000000006</v>
      </c>
      <c r="U1934" t="s">
        <v>8324</v>
      </c>
      <c r="V1934" t="s">
        <v>8328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 s="3">
        <f t="shared" si="60"/>
        <v>-4346</v>
      </c>
      <c r="E1935">
        <v>6000</v>
      </c>
      <c r="F1935">
        <v>10346</v>
      </c>
      <c r="G1935" t="s">
        <v>8219</v>
      </c>
      <c r="H1935" t="s">
        <v>8224</v>
      </c>
      <c r="I1935" t="s">
        <v>8246</v>
      </c>
      <c r="J1935" s="12">
        <f>(K1935/86400)+25569+(-6/24)</f>
        <v>41908.880868055552</v>
      </c>
      <c r="K1935">
        <v>1411787307</v>
      </c>
      <c r="L1935" t="str">
        <f t="shared" si="61"/>
        <v>Aug</v>
      </c>
      <c r="M1935" s="12">
        <f>(N1935/86400)+25569+(-6/24)</f>
        <v>41878.880868055552</v>
      </c>
      <c r="N1935">
        <v>1409195307</v>
      </c>
      <c r="O1935" t="b">
        <v>0</v>
      </c>
      <c r="P1935">
        <v>110</v>
      </c>
      <c r="Q1935" t="b">
        <v>1</v>
      </c>
      <c r="R1935" t="s">
        <v>8279</v>
      </c>
      <c r="S1935" s="6">
        <f>F1935/E1935</f>
        <v>1.7243333333333333</v>
      </c>
      <c r="T1935" s="7">
        <f>F1935/P1935</f>
        <v>94.054545454545448</v>
      </c>
      <c r="U1935" t="s">
        <v>8324</v>
      </c>
      <c r="V1935" t="s">
        <v>8328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 s="3">
        <f t="shared" si="60"/>
        <v>-1181</v>
      </c>
      <c r="E1936">
        <v>5000</v>
      </c>
      <c r="F1936">
        <v>6181</v>
      </c>
      <c r="G1936" t="s">
        <v>8219</v>
      </c>
      <c r="H1936" t="s">
        <v>8224</v>
      </c>
      <c r="I1936" t="s">
        <v>8246</v>
      </c>
      <c r="J1936" s="12">
        <f>(K1936/86400)+25569+(-6/24)</f>
        <v>40901.958333333336</v>
      </c>
      <c r="K1936">
        <v>1324789200</v>
      </c>
      <c r="L1936" t="str">
        <f t="shared" si="61"/>
        <v>Nov</v>
      </c>
      <c r="M1936" s="12">
        <f>(N1936/86400)+25569+(-6/24)</f>
        <v>40865.617141203707</v>
      </c>
      <c r="N1936">
        <v>1321649321</v>
      </c>
      <c r="O1936" t="b">
        <v>0</v>
      </c>
      <c r="P1936">
        <v>77</v>
      </c>
      <c r="Q1936" t="b">
        <v>1</v>
      </c>
      <c r="R1936" t="s">
        <v>8279</v>
      </c>
      <c r="S1936" s="6">
        <f>F1936/E1936</f>
        <v>1.2362</v>
      </c>
      <c r="T1936" s="7">
        <f>F1936/P1936</f>
        <v>80.272727272727266</v>
      </c>
      <c r="U1936" t="s">
        <v>8324</v>
      </c>
      <c r="V1936" t="s">
        <v>8328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 s="3">
        <f t="shared" si="60"/>
        <v>-210</v>
      </c>
      <c r="E1937">
        <v>2500</v>
      </c>
      <c r="F1937">
        <v>2710</v>
      </c>
      <c r="G1937" t="s">
        <v>8219</v>
      </c>
      <c r="H1937" t="s">
        <v>8224</v>
      </c>
      <c r="I1937" t="s">
        <v>8246</v>
      </c>
      <c r="J1937" s="12">
        <f>(K1937/86400)+25569+(-6/24)</f>
        <v>41810.957638888889</v>
      </c>
      <c r="K1937">
        <v>1403326740</v>
      </c>
      <c r="L1937" t="str">
        <f t="shared" si="61"/>
        <v>May</v>
      </c>
      <c r="M1937" s="12">
        <f>(N1937/86400)+25569+(-6/24)</f>
        <v>41773.682534722218</v>
      </c>
      <c r="N1937">
        <v>1400106171</v>
      </c>
      <c r="O1937" t="b">
        <v>0</v>
      </c>
      <c r="P1937">
        <v>50</v>
      </c>
      <c r="Q1937" t="b">
        <v>1</v>
      </c>
      <c r="R1937" t="s">
        <v>8279</v>
      </c>
      <c r="S1937" s="6">
        <f>F1937/E1937</f>
        <v>1.0840000000000001</v>
      </c>
      <c r="T1937" s="7">
        <f>F1937/P1937</f>
        <v>54.2</v>
      </c>
      <c r="U1937" t="s">
        <v>8324</v>
      </c>
      <c r="V1937" t="s">
        <v>8328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 s="3">
        <f t="shared" si="60"/>
        <v>-1239.0100000000002</v>
      </c>
      <c r="E1938">
        <v>7500</v>
      </c>
      <c r="F1938">
        <v>8739.01</v>
      </c>
      <c r="G1938" t="s">
        <v>8219</v>
      </c>
      <c r="H1938" t="s">
        <v>8224</v>
      </c>
      <c r="I1938" t="s">
        <v>8246</v>
      </c>
      <c r="J1938" s="12">
        <f>(K1938/86400)+25569+(-6/24)</f>
        <v>40882.999305555553</v>
      </c>
      <c r="K1938">
        <v>1323151140</v>
      </c>
      <c r="L1938" t="str">
        <f t="shared" si="61"/>
        <v>Nov</v>
      </c>
      <c r="M1938" s="12">
        <f>(N1938/86400)+25569+(-6/24)</f>
        <v>40852.639699074076</v>
      </c>
      <c r="N1938">
        <v>1320528070</v>
      </c>
      <c r="O1938" t="b">
        <v>0</v>
      </c>
      <c r="P1938">
        <v>145</v>
      </c>
      <c r="Q1938" t="b">
        <v>1</v>
      </c>
      <c r="R1938" t="s">
        <v>8279</v>
      </c>
      <c r="S1938" s="6">
        <f>F1938/E1938</f>
        <v>1.1652013333333333</v>
      </c>
      <c r="T1938" s="7">
        <f>F1938/P1938</f>
        <v>60.26903448275862</v>
      </c>
      <c r="U1938" t="s">
        <v>8324</v>
      </c>
      <c r="V1938" t="s">
        <v>8328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 s="3">
        <f t="shared" si="60"/>
        <v>-523.47</v>
      </c>
      <c r="E1939">
        <v>600</v>
      </c>
      <c r="F1939">
        <v>1123.47</v>
      </c>
      <c r="G1939" t="s">
        <v>8219</v>
      </c>
      <c r="H1939" t="s">
        <v>8224</v>
      </c>
      <c r="I1939" t="s">
        <v>8246</v>
      </c>
      <c r="J1939" s="12">
        <f>(K1939/86400)+25569+(-6/24)</f>
        <v>41074.915972222225</v>
      </c>
      <c r="K1939">
        <v>1339732740</v>
      </c>
      <c r="L1939" t="str">
        <f t="shared" si="61"/>
        <v>May</v>
      </c>
      <c r="M1939" s="12">
        <f>(N1939/86400)+25569+(-6/24)</f>
        <v>41058.868993055556</v>
      </c>
      <c r="N1939">
        <v>1338346281</v>
      </c>
      <c r="O1939" t="b">
        <v>0</v>
      </c>
      <c r="P1939">
        <v>29</v>
      </c>
      <c r="Q1939" t="b">
        <v>1</v>
      </c>
      <c r="R1939" t="s">
        <v>8279</v>
      </c>
      <c r="S1939" s="6">
        <f>F1939/E1939</f>
        <v>1.8724499999999999</v>
      </c>
      <c r="T1939" s="7">
        <f>F1939/P1939</f>
        <v>38.740344827586206</v>
      </c>
      <c r="U1939" t="s">
        <v>8324</v>
      </c>
      <c r="V1939" t="s">
        <v>8328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 s="3">
        <f t="shared" si="60"/>
        <v>-2390</v>
      </c>
      <c r="E1940">
        <v>15000</v>
      </c>
      <c r="F1940">
        <v>17390</v>
      </c>
      <c r="G1940" t="s">
        <v>8219</v>
      </c>
      <c r="H1940" t="s">
        <v>8224</v>
      </c>
      <c r="I1940" t="s">
        <v>8246</v>
      </c>
      <c r="J1940" s="12">
        <f>(K1940/86400)+25569+(-6/24)</f>
        <v>41456.958333333336</v>
      </c>
      <c r="K1940">
        <v>1372741200</v>
      </c>
      <c r="L1940" t="str">
        <f t="shared" si="61"/>
        <v>Jun</v>
      </c>
      <c r="M1940" s="12">
        <f>(N1940/86400)+25569+(-6/24)</f>
        <v>41426.009618055556</v>
      </c>
      <c r="N1940">
        <v>1370067231</v>
      </c>
      <c r="O1940" t="b">
        <v>0</v>
      </c>
      <c r="P1940">
        <v>114</v>
      </c>
      <c r="Q1940" t="b">
        <v>1</v>
      </c>
      <c r="R1940" t="s">
        <v>8279</v>
      </c>
      <c r="S1940" s="6">
        <f>F1940/E1940</f>
        <v>1.1593333333333333</v>
      </c>
      <c r="T1940" s="7">
        <f>F1940/P1940</f>
        <v>152.54385964912279</v>
      </c>
      <c r="U1940" t="s">
        <v>8324</v>
      </c>
      <c r="V1940" t="s">
        <v>8328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 s="3">
        <f t="shared" si="60"/>
        <v>-1070</v>
      </c>
      <c r="E1941">
        <v>10000</v>
      </c>
      <c r="F1941">
        <v>11070</v>
      </c>
      <c r="G1941" t="s">
        <v>8219</v>
      </c>
      <c r="H1941" t="s">
        <v>8224</v>
      </c>
      <c r="I1941" t="s">
        <v>8246</v>
      </c>
      <c r="J1941" s="12">
        <f>(K1941/86400)+25569+(-6/24)</f>
        <v>41343.693379629629</v>
      </c>
      <c r="K1941">
        <v>1362955108</v>
      </c>
      <c r="L1941" t="str">
        <f t="shared" si="61"/>
        <v>Feb</v>
      </c>
      <c r="M1941" s="12">
        <f>(N1941/86400)+25569+(-6/24)</f>
        <v>41313.735046296293</v>
      </c>
      <c r="N1941">
        <v>1360366708</v>
      </c>
      <c r="O1941" t="b">
        <v>0</v>
      </c>
      <c r="P1941">
        <v>96</v>
      </c>
      <c r="Q1941" t="b">
        <v>1</v>
      </c>
      <c r="R1941" t="s">
        <v>8279</v>
      </c>
      <c r="S1941" s="6">
        <f>F1941/E1941</f>
        <v>1.107</v>
      </c>
      <c r="T1941" s="7">
        <f>F1941/P1941</f>
        <v>115.3125</v>
      </c>
      <c r="U1941" t="s">
        <v>8324</v>
      </c>
      <c r="V1941" t="s">
        <v>8328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 s="3">
        <f t="shared" si="60"/>
        <v>-461</v>
      </c>
      <c r="E1942">
        <v>650</v>
      </c>
      <c r="F1942">
        <v>1111</v>
      </c>
      <c r="G1942" t="s">
        <v>8219</v>
      </c>
      <c r="H1942" t="s">
        <v>8224</v>
      </c>
      <c r="I1942" t="s">
        <v>8246</v>
      </c>
      <c r="J1942" s="12">
        <f>(K1942/86400)+25569+(-6/24)</f>
        <v>40708.915972222225</v>
      </c>
      <c r="K1942">
        <v>1308110340</v>
      </c>
      <c r="L1942" t="str">
        <f t="shared" si="61"/>
        <v>May</v>
      </c>
      <c r="M1942" s="12">
        <f>(N1942/86400)+25569+(-6/24)</f>
        <v>40670.257326388892</v>
      </c>
      <c r="N1942">
        <v>1304770233</v>
      </c>
      <c r="O1942" t="b">
        <v>0</v>
      </c>
      <c r="P1942">
        <v>31</v>
      </c>
      <c r="Q1942" t="b">
        <v>1</v>
      </c>
      <c r="R1942" t="s">
        <v>8279</v>
      </c>
      <c r="S1942" s="6">
        <f>F1942/E1942</f>
        <v>1.7092307692307693</v>
      </c>
      <c r="T1942" s="7">
        <f>F1942/P1942</f>
        <v>35.838709677419352</v>
      </c>
      <c r="U1942" t="s">
        <v>8324</v>
      </c>
      <c r="V1942" t="s">
        <v>8328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 s="3">
        <f t="shared" si="60"/>
        <v>-65295.890000000014</v>
      </c>
      <c r="E1943">
        <v>250000</v>
      </c>
      <c r="F1943">
        <v>315295.89</v>
      </c>
      <c r="G1943" t="s">
        <v>8219</v>
      </c>
      <c r="H1943" t="s">
        <v>8224</v>
      </c>
      <c r="I1943" t="s">
        <v>8246</v>
      </c>
      <c r="J1943" s="12">
        <f>(K1943/86400)+25569+(-6/24)</f>
        <v>41774.040868055556</v>
      </c>
      <c r="K1943">
        <v>1400137131</v>
      </c>
      <c r="L1943" t="str">
        <f t="shared" si="61"/>
        <v>Apr</v>
      </c>
      <c r="M1943" s="12">
        <f>(N1943/86400)+25569+(-6/24)</f>
        <v>41744.040868055556</v>
      </c>
      <c r="N1943">
        <v>1397545131</v>
      </c>
      <c r="O1943" t="b">
        <v>1</v>
      </c>
      <c r="P1943">
        <v>4883</v>
      </c>
      <c r="Q1943" t="b">
        <v>1</v>
      </c>
      <c r="R1943" t="s">
        <v>8295</v>
      </c>
      <c r="S1943" s="6">
        <f>F1943/E1943</f>
        <v>1.2611835600000001</v>
      </c>
      <c r="T1943" s="7">
        <f>F1943/P1943</f>
        <v>64.570118779438872</v>
      </c>
      <c r="U1943" t="s">
        <v>8318</v>
      </c>
      <c r="V1943" t="s">
        <v>8348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 s="3">
        <f t="shared" si="60"/>
        <v>-2306.42</v>
      </c>
      <c r="E1944">
        <v>6000</v>
      </c>
      <c r="F1944">
        <v>8306.42</v>
      </c>
      <c r="G1944" t="s">
        <v>8219</v>
      </c>
      <c r="H1944" t="s">
        <v>8224</v>
      </c>
      <c r="I1944" t="s">
        <v>8246</v>
      </c>
      <c r="J1944" s="12">
        <f>(K1944/86400)+25569+(-6/24)</f>
        <v>40728.578009259261</v>
      </c>
      <c r="K1944">
        <v>1309809140</v>
      </c>
      <c r="L1944" t="str">
        <f t="shared" si="61"/>
        <v>Apr</v>
      </c>
      <c r="M1944" s="12">
        <f>(N1944/86400)+25569+(-6/24)</f>
        <v>40638.578009259261</v>
      </c>
      <c r="N1944">
        <v>1302033140</v>
      </c>
      <c r="O1944" t="b">
        <v>1</v>
      </c>
      <c r="P1944">
        <v>95</v>
      </c>
      <c r="Q1944" t="b">
        <v>1</v>
      </c>
      <c r="R1944" t="s">
        <v>8295</v>
      </c>
      <c r="S1944" s="6">
        <f>F1944/E1944</f>
        <v>1.3844033333333334</v>
      </c>
      <c r="T1944" s="7">
        <f>F1944/P1944</f>
        <v>87.436000000000007</v>
      </c>
      <c r="U1944" t="s">
        <v>8318</v>
      </c>
      <c r="V1944" t="s">
        <v>8348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 s="3">
        <f t="shared" si="60"/>
        <v>-160525</v>
      </c>
      <c r="E1945">
        <v>10000</v>
      </c>
      <c r="F1945">
        <v>170525</v>
      </c>
      <c r="G1945" t="s">
        <v>8219</v>
      </c>
      <c r="H1945" t="s">
        <v>8224</v>
      </c>
      <c r="I1945" t="s">
        <v>8246</v>
      </c>
      <c r="J1945" s="12">
        <f>(K1945/86400)+25569+(-6/24)</f>
        <v>42593.019861111112</v>
      </c>
      <c r="K1945">
        <v>1470896916</v>
      </c>
      <c r="L1945" t="str">
        <f t="shared" si="61"/>
        <v>Jun</v>
      </c>
      <c r="M1945" s="12">
        <f>(N1945/86400)+25569+(-6/24)</f>
        <v>42548.019861111112</v>
      </c>
      <c r="N1945">
        <v>1467008916</v>
      </c>
      <c r="O1945" t="b">
        <v>1</v>
      </c>
      <c r="P1945">
        <v>2478</v>
      </c>
      <c r="Q1945" t="b">
        <v>1</v>
      </c>
      <c r="R1945" t="s">
        <v>8295</v>
      </c>
      <c r="S1945" s="6">
        <f>F1945/E1945</f>
        <v>17.052499999999998</v>
      </c>
      <c r="T1945" s="7">
        <f>F1945/P1945</f>
        <v>68.815577078288939</v>
      </c>
      <c r="U1945" t="s">
        <v>8318</v>
      </c>
      <c r="V1945" t="s">
        <v>8348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 s="3">
        <f t="shared" si="60"/>
        <v>-275222.2</v>
      </c>
      <c r="E1946">
        <v>40000</v>
      </c>
      <c r="F1946">
        <v>315222.2</v>
      </c>
      <c r="G1946" t="s">
        <v>8219</v>
      </c>
      <c r="H1946" t="s">
        <v>8224</v>
      </c>
      <c r="I1946" t="s">
        <v>8246</v>
      </c>
      <c r="J1946" s="12">
        <f>(K1946/86400)+25569+(-6/24)</f>
        <v>41760.334374999999</v>
      </c>
      <c r="K1946">
        <v>1398952890</v>
      </c>
      <c r="L1946" t="str">
        <f t="shared" si="61"/>
        <v>Apr</v>
      </c>
      <c r="M1946" s="12">
        <f>(N1946/86400)+25569+(-6/24)</f>
        <v>41730.334374999999</v>
      </c>
      <c r="N1946">
        <v>1396360890</v>
      </c>
      <c r="O1946" t="b">
        <v>1</v>
      </c>
      <c r="P1946">
        <v>1789</v>
      </c>
      <c r="Q1946" t="b">
        <v>1</v>
      </c>
      <c r="R1946" t="s">
        <v>8295</v>
      </c>
      <c r="S1946" s="6">
        <f>F1946/E1946</f>
        <v>7.8805550000000002</v>
      </c>
      <c r="T1946" s="7">
        <f>F1946/P1946</f>
        <v>176.200223588597</v>
      </c>
      <c r="U1946" t="s">
        <v>8318</v>
      </c>
      <c r="V1946" t="s">
        <v>8348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 s="3">
        <f t="shared" si="60"/>
        <v>-248018</v>
      </c>
      <c r="E1947">
        <v>100000</v>
      </c>
      <c r="F1947">
        <v>348018</v>
      </c>
      <c r="G1947" t="s">
        <v>8219</v>
      </c>
      <c r="H1947" t="s">
        <v>8227</v>
      </c>
      <c r="I1947" t="s">
        <v>8249</v>
      </c>
      <c r="J1947" s="12">
        <f>(K1947/86400)+25569+(-6/24)</f>
        <v>42197.001828703702</v>
      </c>
      <c r="K1947">
        <v>1436680958</v>
      </c>
      <c r="L1947" t="str">
        <f t="shared" si="61"/>
        <v>Jun</v>
      </c>
      <c r="M1947" s="12">
        <f>(N1947/86400)+25569+(-6/24)</f>
        <v>42157.001828703702</v>
      </c>
      <c r="N1947">
        <v>1433224958</v>
      </c>
      <c r="O1947" t="b">
        <v>1</v>
      </c>
      <c r="P1947">
        <v>680</v>
      </c>
      <c r="Q1947" t="b">
        <v>1</v>
      </c>
      <c r="R1947" t="s">
        <v>8295</v>
      </c>
      <c r="S1947" s="6">
        <f>F1947/E1947</f>
        <v>3.4801799999999998</v>
      </c>
      <c r="T1947" s="7">
        <f>F1947/P1947</f>
        <v>511.79117647058825</v>
      </c>
      <c r="U1947" t="s">
        <v>8318</v>
      </c>
      <c r="V1947" t="s">
        <v>8348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 s="3">
        <f t="shared" si="60"/>
        <v>-3731</v>
      </c>
      <c r="E1948">
        <v>7500</v>
      </c>
      <c r="F1948">
        <v>11231</v>
      </c>
      <c r="G1948" t="s">
        <v>8219</v>
      </c>
      <c r="H1948" t="s">
        <v>8224</v>
      </c>
      <c r="I1948" t="s">
        <v>8246</v>
      </c>
      <c r="J1948" s="12">
        <f>(K1948/86400)+25569+(-6/24)</f>
        <v>41748.858344907407</v>
      </c>
      <c r="K1948">
        <v>1397961361</v>
      </c>
      <c r="L1948" t="str">
        <f t="shared" si="61"/>
        <v>Feb</v>
      </c>
      <c r="M1948" s="12">
        <f>(N1948/86400)+25569+(-6/24)</f>
        <v>41688.900011574078</v>
      </c>
      <c r="N1948">
        <v>1392780961</v>
      </c>
      <c r="O1948" t="b">
        <v>1</v>
      </c>
      <c r="P1948">
        <v>70</v>
      </c>
      <c r="Q1948" t="b">
        <v>1</v>
      </c>
      <c r="R1948" t="s">
        <v>8295</v>
      </c>
      <c r="S1948" s="6">
        <f>F1948/E1948</f>
        <v>1.4974666666666667</v>
      </c>
      <c r="T1948" s="7">
        <f>F1948/P1948</f>
        <v>160.44285714285715</v>
      </c>
      <c r="U1948" t="s">
        <v>8318</v>
      </c>
      <c r="V1948" t="s">
        <v>8348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 s="3">
        <f t="shared" si="60"/>
        <v>-5.07000000000005</v>
      </c>
      <c r="E1949">
        <v>800</v>
      </c>
      <c r="F1949">
        <v>805.07</v>
      </c>
      <c r="G1949" t="s">
        <v>8219</v>
      </c>
      <c r="H1949" t="s">
        <v>8224</v>
      </c>
      <c r="I1949" t="s">
        <v>8246</v>
      </c>
      <c r="J1949" s="12">
        <f>(K1949/86400)+25569+(-6/24)</f>
        <v>40139.999305555553</v>
      </c>
      <c r="K1949">
        <v>1258955940</v>
      </c>
      <c r="L1949" t="str">
        <f t="shared" si="61"/>
        <v>Oct</v>
      </c>
      <c r="M1949" s="12">
        <f>(N1949/86400)+25569+(-6/24)</f>
        <v>40102.668055555558</v>
      </c>
      <c r="N1949">
        <v>1255730520</v>
      </c>
      <c r="O1949" t="b">
        <v>1</v>
      </c>
      <c r="P1949">
        <v>23</v>
      </c>
      <c r="Q1949" t="b">
        <v>1</v>
      </c>
      <c r="R1949" t="s">
        <v>8295</v>
      </c>
      <c r="S1949" s="6">
        <f>F1949/E1949</f>
        <v>1.0063375000000001</v>
      </c>
      <c r="T1949" s="7">
        <f>F1949/P1949</f>
        <v>35.003043478260871</v>
      </c>
      <c r="U1949" t="s">
        <v>8318</v>
      </c>
      <c r="V1949" t="s">
        <v>8348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 s="3">
        <f t="shared" si="60"/>
        <v>-700211</v>
      </c>
      <c r="E1950">
        <v>100000</v>
      </c>
      <c r="F1950">
        <v>800211</v>
      </c>
      <c r="G1950" t="s">
        <v>8219</v>
      </c>
      <c r="H1950" t="s">
        <v>8224</v>
      </c>
      <c r="I1950" t="s">
        <v>8246</v>
      </c>
      <c r="J1950" s="12">
        <f>(K1950/86400)+25569+(-6/24)</f>
        <v>42527.459722222222</v>
      </c>
      <c r="K1950">
        <v>1465232520</v>
      </c>
      <c r="L1950" t="str">
        <f t="shared" si="61"/>
        <v>Apr</v>
      </c>
      <c r="M1950" s="12">
        <f>(N1950/86400)+25569+(-6/24)</f>
        <v>42473.354270833333</v>
      </c>
      <c r="N1950">
        <v>1460557809</v>
      </c>
      <c r="O1950" t="b">
        <v>1</v>
      </c>
      <c r="P1950">
        <v>4245</v>
      </c>
      <c r="Q1950" t="b">
        <v>1</v>
      </c>
      <c r="R1950" t="s">
        <v>8295</v>
      </c>
      <c r="S1950" s="6">
        <f>F1950/E1950</f>
        <v>8.0021100000000001</v>
      </c>
      <c r="T1950" s="7">
        <f>F1950/P1950</f>
        <v>188.50671378091872</v>
      </c>
      <c r="U1950" t="s">
        <v>8318</v>
      </c>
      <c r="V1950" t="s">
        <v>8348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 s="3">
        <f t="shared" si="60"/>
        <v>-3001.3000000000029</v>
      </c>
      <c r="E1951">
        <v>50000</v>
      </c>
      <c r="F1951">
        <v>53001.3</v>
      </c>
      <c r="G1951" t="s">
        <v>8219</v>
      </c>
      <c r="H1951" t="s">
        <v>8225</v>
      </c>
      <c r="I1951" t="s">
        <v>8247</v>
      </c>
      <c r="J1951" s="12">
        <f>(K1951/86400)+25569+(-6/24)</f>
        <v>41830.173043981486</v>
      </c>
      <c r="K1951">
        <v>1404986951</v>
      </c>
      <c r="L1951" t="str">
        <f t="shared" si="61"/>
        <v>Jun</v>
      </c>
      <c r="M1951" s="12">
        <f>(N1951/86400)+25569+(-6/24)</f>
        <v>41800.173043981486</v>
      </c>
      <c r="N1951">
        <v>1402394951</v>
      </c>
      <c r="O1951" t="b">
        <v>1</v>
      </c>
      <c r="P1951">
        <v>943</v>
      </c>
      <c r="Q1951" t="b">
        <v>1</v>
      </c>
      <c r="R1951" t="s">
        <v>8295</v>
      </c>
      <c r="S1951" s="6">
        <f>F1951/E1951</f>
        <v>1.0600260000000001</v>
      </c>
      <c r="T1951" s="7">
        <f>F1951/P1951</f>
        <v>56.204984093319197</v>
      </c>
      <c r="U1951" t="s">
        <v>8318</v>
      </c>
      <c r="V1951" t="s">
        <v>8348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 s="3">
        <f t="shared" si="60"/>
        <v>-48248.960000000006</v>
      </c>
      <c r="E1952">
        <v>48000</v>
      </c>
      <c r="F1952">
        <v>96248.960000000006</v>
      </c>
      <c r="G1952" t="s">
        <v>8219</v>
      </c>
      <c r="H1952" t="s">
        <v>8224</v>
      </c>
      <c r="I1952" t="s">
        <v>8246</v>
      </c>
      <c r="J1952" s="12">
        <f>(K1952/86400)+25569+(-6/24)</f>
        <v>40654.931400462963</v>
      </c>
      <c r="K1952">
        <v>1303446073</v>
      </c>
      <c r="L1952" t="str">
        <f t="shared" si="61"/>
        <v>Mar</v>
      </c>
      <c r="M1952" s="12">
        <f>(N1952/86400)+25569+(-6/24)</f>
        <v>40623.931400462963</v>
      </c>
      <c r="N1952">
        <v>1300767673</v>
      </c>
      <c r="O1952" t="b">
        <v>1</v>
      </c>
      <c r="P1952">
        <v>1876</v>
      </c>
      <c r="Q1952" t="b">
        <v>1</v>
      </c>
      <c r="R1952" t="s">
        <v>8295</v>
      </c>
      <c r="S1952" s="6">
        <f>F1952/E1952</f>
        <v>2.0051866666666669</v>
      </c>
      <c r="T1952" s="7">
        <f>F1952/P1952</f>
        <v>51.3054157782516</v>
      </c>
      <c r="U1952" t="s">
        <v>8318</v>
      </c>
      <c r="V1952" t="s">
        <v>8348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 s="3">
        <f t="shared" si="60"/>
        <v>-56222</v>
      </c>
      <c r="E1953">
        <v>50000</v>
      </c>
      <c r="F1953">
        <v>106222</v>
      </c>
      <c r="G1953" t="s">
        <v>8219</v>
      </c>
      <c r="H1953" t="s">
        <v>8224</v>
      </c>
      <c r="I1953" t="s">
        <v>8246</v>
      </c>
      <c r="J1953" s="12">
        <f>(K1953/86400)+25569+(-6/24)</f>
        <v>42681.212233796294</v>
      </c>
      <c r="K1953">
        <v>1478516737</v>
      </c>
      <c r="L1953" t="str">
        <f t="shared" si="61"/>
        <v>Oct</v>
      </c>
      <c r="M1953" s="12">
        <f>(N1953/86400)+25569+(-6/24)</f>
        <v>42651.170567129629</v>
      </c>
      <c r="N1953">
        <v>1475921137</v>
      </c>
      <c r="O1953" t="b">
        <v>1</v>
      </c>
      <c r="P1953">
        <v>834</v>
      </c>
      <c r="Q1953" t="b">
        <v>1</v>
      </c>
      <c r="R1953" t="s">
        <v>8295</v>
      </c>
      <c r="S1953" s="6">
        <f>F1953/E1953</f>
        <v>2.1244399999999999</v>
      </c>
      <c r="T1953" s="7">
        <f>F1953/P1953</f>
        <v>127.36450839328538</v>
      </c>
      <c r="U1953" t="s">
        <v>8318</v>
      </c>
      <c r="V1953" t="s">
        <v>8348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 s="3">
        <f t="shared" si="60"/>
        <v>-34465.33</v>
      </c>
      <c r="E1954">
        <v>35000</v>
      </c>
      <c r="F1954">
        <v>69465.33</v>
      </c>
      <c r="G1954" t="s">
        <v>8219</v>
      </c>
      <c r="H1954" t="s">
        <v>8229</v>
      </c>
      <c r="I1954" t="s">
        <v>8251</v>
      </c>
      <c r="J1954" s="12">
        <f>(K1954/86400)+25569+(-6/24)</f>
        <v>41563.35665509259</v>
      </c>
      <c r="K1954">
        <v>1381934015</v>
      </c>
      <c r="L1954" t="str">
        <f t="shared" si="61"/>
        <v>Sep</v>
      </c>
      <c r="M1954" s="12">
        <f>(N1954/86400)+25569+(-6/24)</f>
        <v>41526.35665509259</v>
      </c>
      <c r="N1954">
        <v>1378737215</v>
      </c>
      <c r="O1954" t="b">
        <v>1</v>
      </c>
      <c r="P1954">
        <v>682</v>
      </c>
      <c r="Q1954" t="b">
        <v>1</v>
      </c>
      <c r="R1954" t="s">
        <v>8295</v>
      </c>
      <c r="S1954" s="6">
        <f>F1954/E1954</f>
        <v>1.9847237142857144</v>
      </c>
      <c r="T1954" s="7">
        <f>F1954/P1954</f>
        <v>101.85532258064516</v>
      </c>
      <c r="U1954" t="s">
        <v>8318</v>
      </c>
      <c r="V1954" t="s">
        <v>8348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 s="3">
        <f t="shared" si="60"/>
        <v>-18892</v>
      </c>
      <c r="E1955">
        <v>15000</v>
      </c>
      <c r="F1955">
        <v>33892</v>
      </c>
      <c r="G1955" t="s">
        <v>8219</v>
      </c>
      <c r="H1955" t="s">
        <v>8224</v>
      </c>
      <c r="I1955" t="s">
        <v>8246</v>
      </c>
      <c r="J1955" s="12">
        <f>(K1955/86400)+25569+(-6/24)</f>
        <v>40969.875</v>
      </c>
      <c r="K1955">
        <v>1330657200</v>
      </c>
      <c r="L1955" t="str">
        <f t="shared" si="61"/>
        <v>Feb</v>
      </c>
      <c r="M1955" s="12">
        <f>(N1955/86400)+25569+(-6/24)</f>
        <v>40940.949826388889</v>
      </c>
      <c r="N1955">
        <v>1328158065</v>
      </c>
      <c r="O1955" t="b">
        <v>1</v>
      </c>
      <c r="P1955">
        <v>147</v>
      </c>
      <c r="Q1955" t="b">
        <v>1</v>
      </c>
      <c r="R1955" t="s">
        <v>8295</v>
      </c>
      <c r="S1955" s="6">
        <f>F1955/E1955</f>
        <v>2.2594666666666665</v>
      </c>
      <c r="T1955" s="7">
        <f>F1955/P1955</f>
        <v>230.55782312925169</v>
      </c>
      <c r="U1955" t="s">
        <v>8318</v>
      </c>
      <c r="V1955" t="s">
        <v>8348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 s="3">
        <f t="shared" si="60"/>
        <v>-299474</v>
      </c>
      <c r="E1956">
        <v>50000</v>
      </c>
      <c r="F1956">
        <v>349474</v>
      </c>
      <c r="G1956" t="s">
        <v>8219</v>
      </c>
      <c r="H1956" t="s">
        <v>8224</v>
      </c>
      <c r="I1956" t="s">
        <v>8246</v>
      </c>
      <c r="J1956" s="12">
        <f>(K1956/86400)+25569+(-6/24)</f>
        <v>42440.958333333328</v>
      </c>
      <c r="K1956">
        <v>1457758800</v>
      </c>
      <c r="L1956" t="str">
        <f t="shared" si="61"/>
        <v>Jan</v>
      </c>
      <c r="M1956" s="12">
        <f>(N1956/86400)+25569+(-6/24)</f>
        <v>42394.330740740741</v>
      </c>
      <c r="N1956">
        <v>1453730176</v>
      </c>
      <c r="O1956" t="b">
        <v>1</v>
      </c>
      <c r="P1956">
        <v>415</v>
      </c>
      <c r="Q1956" t="b">
        <v>1</v>
      </c>
      <c r="R1956" t="s">
        <v>8295</v>
      </c>
      <c r="S1956" s="6">
        <f>F1956/E1956</f>
        <v>6.9894800000000004</v>
      </c>
      <c r="T1956" s="7">
        <f>F1956/P1956</f>
        <v>842.10602409638557</v>
      </c>
      <c r="U1956" t="s">
        <v>8318</v>
      </c>
      <c r="V1956" t="s">
        <v>8348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 s="3">
        <f t="shared" si="60"/>
        <v>-125410.01999999999</v>
      </c>
      <c r="E1957">
        <v>42000</v>
      </c>
      <c r="F1957">
        <v>167410.01999999999</v>
      </c>
      <c r="G1957" t="s">
        <v>8219</v>
      </c>
      <c r="H1957" t="s">
        <v>8224</v>
      </c>
      <c r="I1957" t="s">
        <v>8246</v>
      </c>
      <c r="J1957" s="12">
        <f>(K1957/86400)+25569+(-6/24)</f>
        <v>41052.541666666664</v>
      </c>
      <c r="K1957">
        <v>1337799600</v>
      </c>
      <c r="L1957" t="str">
        <f t="shared" si="61"/>
        <v>Apr</v>
      </c>
      <c r="M1957" s="12">
        <f>(N1957/86400)+25569+(-6/24)</f>
        <v>41020.021770833337</v>
      </c>
      <c r="N1957">
        <v>1334989881</v>
      </c>
      <c r="O1957" t="b">
        <v>1</v>
      </c>
      <c r="P1957">
        <v>290</v>
      </c>
      <c r="Q1957" t="b">
        <v>1</v>
      </c>
      <c r="R1957" t="s">
        <v>8295</v>
      </c>
      <c r="S1957" s="6">
        <f>F1957/E1957</f>
        <v>3.9859528571428569</v>
      </c>
      <c r="T1957" s="7">
        <f>F1957/P1957</f>
        <v>577.27593103448271</v>
      </c>
      <c r="U1957" t="s">
        <v>8318</v>
      </c>
      <c r="V1957" t="s">
        <v>8348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 s="3">
        <f t="shared" si="60"/>
        <v>-116420</v>
      </c>
      <c r="E1958">
        <v>60000</v>
      </c>
      <c r="F1958">
        <v>176420</v>
      </c>
      <c r="G1958" t="s">
        <v>8219</v>
      </c>
      <c r="H1958" t="s">
        <v>8224</v>
      </c>
      <c r="I1958" t="s">
        <v>8246</v>
      </c>
      <c r="J1958" s="12">
        <f>(K1958/86400)+25569+(-6/24)</f>
        <v>42112.632002314815</v>
      </c>
      <c r="K1958">
        <v>1429391405</v>
      </c>
      <c r="L1958" t="str">
        <f t="shared" si="61"/>
        <v>Mar</v>
      </c>
      <c r="M1958" s="12">
        <f>(N1958/86400)+25569+(-6/24)</f>
        <v>42067.673668981486</v>
      </c>
      <c r="N1958">
        <v>1425507005</v>
      </c>
      <c r="O1958" t="b">
        <v>1</v>
      </c>
      <c r="P1958">
        <v>365</v>
      </c>
      <c r="Q1958" t="b">
        <v>1</v>
      </c>
      <c r="R1958" t="s">
        <v>8295</v>
      </c>
      <c r="S1958" s="6">
        <f>F1958/E1958</f>
        <v>2.9403333333333332</v>
      </c>
      <c r="T1958" s="7">
        <f>F1958/P1958</f>
        <v>483.34246575342468</v>
      </c>
      <c r="U1958" t="s">
        <v>8318</v>
      </c>
      <c r="V1958" t="s">
        <v>8348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 s="3">
        <f t="shared" si="60"/>
        <v>-20251.410000000003</v>
      </c>
      <c r="E1959">
        <v>30000</v>
      </c>
      <c r="F1959">
        <v>50251.41</v>
      </c>
      <c r="G1959" t="s">
        <v>8219</v>
      </c>
      <c r="H1959" t="s">
        <v>8224</v>
      </c>
      <c r="I1959" t="s">
        <v>8246</v>
      </c>
      <c r="J1959" s="12">
        <f>(K1959/86400)+25569+(-6/24)</f>
        <v>41208.848530092597</v>
      </c>
      <c r="K1959">
        <v>1351304513</v>
      </c>
      <c r="L1959" t="str">
        <f t="shared" si="61"/>
        <v>Sep</v>
      </c>
      <c r="M1959" s="12">
        <f>(N1959/86400)+25569+(-6/24)</f>
        <v>41178.848530092597</v>
      </c>
      <c r="N1959">
        <v>1348712513</v>
      </c>
      <c r="O1959" t="b">
        <v>1</v>
      </c>
      <c r="P1959">
        <v>660</v>
      </c>
      <c r="Q1959" t="b">
        <v>1</v>
      </c>
      <c r="R1959" t="s">
        <v>8295</v>
      </c>
      <c r="S1959" s="6">
        <f>F1959/E1959</f>
        <v>1.6750470000000002</v>
      </c>
      <c r="T1959" s="7">
        <f>F1959/P1959</f>
        <v>76.138500000000008</v>
      </c>
      <c r="U1959" t="s">
        <v>8318</v>
      </c>
      <c r="V1959" t="s">
        <v>8348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 s="3">
        <f t="shared" si="60"/>
        <v>-93490.02</v>
      </c>
      <c r="E1960">
        <v>7000</v>
      </c>
      <c r="F1960">
        <v>100490.02</v>
      </c>
      <c r="G1960" t="s">
        <v>8219</v>
      </c>
      <c r="H1960" t="s">
        <v>8224</v>
      </c>
      <c r="I1960" t="s">
        <v>8246</v>
      </c>
      <c r="J1960" s="12">
        <f>(K1960/86400)+25569+(-6/24)</f>
        <v>41356.69630787037</v>
      </c>
      <c r="K1960">
        <v>1364078561</v>
      </c>
      <c r="L1960" t="str">
        <f t="shared" si="61"/>
        <v>Feb</v>
      </c>
      <c r="M1960" s="12">
        <f>(N1960/86400)+25569+(-6/24)</f>
        <v>41326.737974537034</v>
      </c>
      <c r="N1960">
        <v>1361490161</v>
      </c>
      <c r="O1960" t="b">
        <v>1</v>
      </c>
      <c r="P1960">
        <v>1356</v>
      </c>
      <c r="Q1960" t="b">
        <v>1</v>
      </c>
      <c r="R1960" t="s">
        <v>8295</v>
      </c>
      <c r="S1960" s="6">
        <f>F1960/E1960</f>
        <v>14.355717142857143</v>
      </c>
      <c r="T1960" s="7">
        <f>F1960/P1960</f>
        <v>74.107684365781708</v>
      </c>
      <c r="U1960" t="s">
        <v>8318</v>
      </c>
      <c r="V1960" t="s">
        <v>8348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 s="3">
        <f t="shared" si="60"/>
        <v>-5673.4400000000005</v>
      </c>
      <c r="E1961">
        <v>10000</v>
      </c>
      <c r="F1961">
        <v>15673.44</v>
      </c>
      <c r="G1961" t="s">
        <v>8219</v>
      </c>
      <c r="H1961" t="s">
        <v>8224</v>
      </c>
      <c r="I1961" t="s">
        <v>8246</v>
      </c>
      <c r="J1961" s="12">
        <f>(K1961/86400)+25569+(-6/24)</f>
        <v>41912.75</v>
      </c>
      <c r="K1961">
        <v>1412121600</v>
      </c>
      <c r="L1961" t="str">
        <f t="shared" si="61"/>
        <v>Aug</v>
      </c>
      <c r="M1961" s="12">
        <f>(N1961/86400)+25569+(-6/24)</f>
        <v>41871.595601851848</v>
      </c>
      <c r="N1961">
        <v>1408565860</v>
      </c>
      <c r="O1961" t="b">
        <v>1</v>
      </c>
      <c r="P1961">
        <v>424</v>
      </c>
      <c r="Q1961" t="b">
        <v>1</v>
      </c>
      <c r="R1961" t="s">
        <v>8295</v>
      </c>
      <c r="S1961" s="6">
        <f>F1961/E1961</f>
        <v>1.5673440000000001</v>
      </c>
      <c r="T1961" s="7">
        <f>F1961/P1961</f>
        <v>36.965660377358489</v>
      </c>
      <c r="U1961" t="s">
        <v>8318</v>
      </c>
      <c r="V1961" t="s">
        <v>8348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 s="3">
        <f t="shared" si="60"/>
        <v>-12532</v>
      </c>
      <c r="E1962">
        <v>70000</v>
      </c>
      <c r="F1962">
        <v>82532</v>
      </c>
      <c r="G1962" t="s">
        <v>8219</v>
      </c>
      <c r="H1962" t="s">
        <v>8235</v>
      </c>
      <c r="I1962" t="s">
        <v>8255</v>
      </c>
      <c r="J1962" s="12">
        <f>(K1962/86400)+25569+(-6/24)</f>
        <v>41994.112743055557</v>
      </c>
      <c r="K1962">
        <v>1419151341</v>
      </c>
      <c r="L1962" t="str">
        <f t="shared" si="61"/>
        <v>Nov</v>
      </c>
      <c r="M1962" s="12">
        <f>(N1962/86400)+25569+(-6/24)</f>
        <v>41964.112743055557</v>
      </c>
      <c r="N1962">
        <v>1416559341</v>
      </c>
      <c r="O1962" t="b">
        <v>1</v>
      </c>
      <c r="P1962">
        <v>33</v>
      </c>
      <c r="Q1962" t="b">
        <v>1</v>
      </c>
      <c r="R1962" t="s">
        <v>8295</v>
      </c>
      <c r="S1962" s="6">
        <f>F1962/E1962</f>
        <v>1.1790285714285715</v>
      </c>
      <c r="T1962" s="7">
        <f>F1962/P1962</f>
        <v>2500.969696969697</v>
      </c>
      <c r="U1962" t="s">
        <v>8318</v>
      </c>
      <c r="V1962" t="s">
        <v>8348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 s="3">
        <f t="shared" si="60"/>
        <v>-100538.12</v>
      </c>
      <c r="E1963">
        <v>10000</v>
      </c>
      <c r="F1963">
        <v>110538.12</v>
      </c>
      <c r="G1963" t="s">
        <v>8219</v>
      </c>
      <c r="H1963" t="s">
        <v>8224</v>
      </c>
      <c r="I1963" t="s">
        <v>8246</v>
      </c>
      <c r="J1963" s="12">
        <f>(K1963/86400)+25569+(-6/24)</f>
        <v>41187.915972222225</v>
      </c>
      <c r="K1963">
        <v>1349495940</v>
      </c>
      <c r="L1963" t="str">
        <f t="shared" si="61"/>
        <v>Aug</v>
      </c>
      <c r="M1963" s="12">
        <f>(N1963/86400)+25569+(-6/24)</f>
        <v>41147.944641203707</v>
      </c>
      <c r="N1963">
        <v>1346042417</v>
      </c>
      <c r="O1963" t="b">
        <v>1</v>
      </c>
      <c r="P1963">
        <v>1633</v>
      </c>
      <c r="Q1963" t="b">
        <v>1</v>
      </c>
      <c r="R1963" t="s">
        <v>8295</v>
      </c>
      <c r="S1963" s="6">
        <f>F1963/E1963</f>
        <v>11.053811999999999</v>
      </c>
      <c r="T1963" s="7">
        <f>F1963/P1963</f>
        <v>67.690214329454989</v>
      </c>
      <c r="U1963" t="s">
        <v>8318</v>
      </c>
      <c r="V1963" t="s">
        <v>8348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 s="3">
        <f t="shared" si="60"/>
        <v>-9292.5</v>
      </c>
      <c r="E1964">
        <v>10000</v>
      </c>
      <c r="F1964">
        <v>19292.5</v>
      </c>
      <c r="G1964" t="s">
        <v>8219</v>
      </c>
      <c r="H1964" t="s">
        <v>8224</v>
      </c>
      <c r="I1964" t="s">
        <v>8246</v>
      </c>
      <c r="J1964" s="12">
        <f>(K1964/86400)+25569+(-6/24)</f>
        <v>41772.530509259261</v>
      </c>
      <c r="K1964">
        <v>1400006636</v>
      </c>
      <c r="L1964" t="str">
        <f t="shared" si="61"/>
        <v>Apr</v>
      </c>
      <c r="M1964" s="12">
        <f>(N1964/86400)+25569+(-6/24)</f>
        <v>41742.530509259261</v>
      </c>
      <c r="N1964">
        <v>1397414636</v>
      </c>
      <c r="O1964" t="b">
        <v>1</v>
      </c>
      <c r="P1964">
        <v>306</v>
      </c>
      <c r="Q1964" t="b">
        <v>1</v>
      </c>
      <c r="R1964" t="s">
        <v>8295</v>
      </c>
      <c r="S1964" s="6">
        <f>F1964/E1964</f>
        <v>1.9292499999999999</v>
      </c>
      <c r="T1964" s="7">
        <f>F1964/P1964</f>
        <v>63.04738562091503</v>
      </c>
      <c r="U1964" t="s">
        <v>8318</v>
      </c>
      <c r="V1964" t="s">
        <v>8348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 s="3">
        <f t="shared" si="60"/>
        <v>-5108</v>
      </c>
      <c r="E1965">
        <v>19000</v>
      </c>
      <c r="F1965">
        <v>24108</v>
      </c>
      <c r="G1965" t="s">
        <v>8219</v>
      </c>
      <c r="H1965" t="s">
        <v>8225</v>
      </c>
      <c r="I1965" t="s">
        <v>8247</v>
      </c>
      <c r="J1965" s="12">
        <f>(K1965/86400)+25569+(-6/24)</f>
        <v>41898.179791666669</v>
      </c>
      <c r="K1965">
        <v>1410862734</v>
      </c>
      <c r="L1965" t="str">
        <f t="shared" si="61"/>
        <v>Aug</v>
      </c>
      <c r="M1965" s="12">
        <f>(N1965/86400)+25569+(-6/24)</f>
        <v>41863.179791666669</v>
      </c>
      <c r="N1965">
        <v>1407838734</v>
      </c>
      <c r="O1965" t="b">
        <v>1</v>
      </c>
      <c r="P1965">
        <v>205</v>
      </c>
      <c r="Q1965" t="b">
        <v>1</v>
      </c>
      <c r="R1965" t="s">
        <v>8295</v>
      </c>
      <c r="S1965" s="6">
        <f>F1965/E1965</f>
        <v>1.268842105263158</v>
      </c>
      <c r="T1965" s="7">
        <f>F1965/P1965</f>
        <v>117.6</v>
      </c>
      <c r="U1965" t="s">
        <v>8318</v>
      </c>
      <c r="V1965" t="s">
        <v>8348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 s="3">
        <f t="shared" si="60"/>
        <v>-142343.12</v>
      </c>
      <c r="E1966">
        <v>89200</v>
      </c>
      <c r="F1966">
        <v>231543.12</v>
      </c>
      <c r="G1966" t="s">
        <v>8219</v>
      </c>
      <c r="H1966" t="s">
        <v>8237</v>
      </c>
      <c r="I1966" t="s">
        <v>8249</v>
      </c>
      <c r="J1966" s="12">
        <f>(K1966/86400)+25569+(-6/24)</f>
        <v>42482.022824074069</v>
      </c>
      <c r="K1966">
        <v>1461306772</v>
      </c>
      <c r="L1966" t="str">
        <f t="shared" si="61"/>
        <v>Mar</v>
      </c>
      <c r="M1966" s="12">
        <f>(N1966/86400)+25569+(-6/24)</f>
        <v>42452.022824074069</v>
      </c>
      <c r="N1966">
        <v>1458714772</v>
      </c>
      <c r="O1966" t="b">
        <v>1</v>
      </c>
      <c r="P1966">
        <v>1281</v>
      </c>
      <c r="Q1966" t="b">
        <v>1</v>
      </c>
      <c r="R1966" t="s">
        <v>8295</v>
      </c>
      <c r="S1966" s="6">
        <f>F1966/E1966</f>
        <v>2.5957748878923765</v>
      </c>
      <c r="T1966" s="7">
        <f>F1966/P1966</f>
        <v>180.75185011709601</v>
      </c>
      <c r="U1966" t="s">
        <v>8318</v>
      </c>
      <c r="V1966" t="s">
        <v>8348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 s="3">
        <f t="shared" si="60"/>
        <v>-8114</v>
      </c>
      <c r="E1967">
        <v>5000</v>
      </c>
      <c r="F1967">
        <v>13114</v>
      </c>
      <c r="G1967" t="s">
        <v>8219</v>
      </c>
      <c r="H1967" t="s">
        <v>8224</v>
      </c>
      <c r="I1967" t="s">
        <v>8246</v>
      </c>
      <c r="J1967" s="12">
        <f>(K1967/86400)+25569+(-6/24)</f>
        <v>40919.791666666664</v>
      </c>
      <c r="K1967">
        <v>1326330000</v>
      </c>
      <c r="L1967" t="str">
        <f t="shared" si="61"/>
        <v>Dec</v>
      </c>
      <c r="M1967" s="12">
        <f>(N1967/86400)+25569+(-6/24)</f>
        <v>40897.839236111111</v>
      </c>
      <c r="N1967">
        <v>1324433310</v>
      </c>
      <c r="O1967" t="b">
        <v>1</v>
      </c>
      <c r="P1967">
        <v>103</v>
      </c>
      <c r="Q1967" t="b">
        <v>1</v>
      </c>
      <c r="R1967" t="s">
        <v>8295</v>
      </c>
      <c r="S1967" s="6">
        <f>F1967/E1967</f>
        <v>2.6227999999999998</v>
      </c>
      <c r="T1967" s="7">
        <f>F1967/P1967</f>
        <v>127.32038834951456</v>
      </c>
      <c r="U1967" t="s">
        <v>8318</v>
      </c>
      <c r="V1967" t="s">
        <v>8348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 s="3">
        <f t="shared" si="60"/>
        <v>-106743.09</v>
      </c>
      <c r="E1968">
        <v>100000</v>
      </c>
      <c r="F1968">
        <v>206743.09</v>
      </c>
      <c r="G1968" t="s">
        <v>8219</v>
      </c>
      <c r="H1968" t="s">
        <v>8224</v>
      </c>
      <c r="I1968" t="s">
        <v>8246</v>
      </c>
      <c r="J1968" s="12">
        <f>(K1968/86400)+25569+(-6/24)</f>
        <v>41865.290486111109</v>
      </c>
      <c r="K1968">
        <v>1408021098</v>
      </c>
      <c r="L1968" t="str">
        <f t="shared" si="61"/>
        <v>Jul</v>
      </c>
      <c r="M1968" s="12">
        <f>(N1968/86400)+25569+(-6/24)</f>
        <v>41835.290486111109</v>
      </c>
      <c r="N1968">
        <v>1405429098</v>
      </c>
      <c r="O1968" t="b">
        <v>1</v>
      </c>
      <c r="P1968">
        <v>1513</v>
      </c>
      <c r="Q1968" t="b">
        <v>1</v>
      </c>
      <c r="R1968" t="s">
        <v>8295</v>
      </c>
      <c r="S1968" s="6">
        <f>F1968/E1968</f>
        <v>2.0674309000000002</v>
      </c>
      <c r="T1968" s="7">
        <f>F1968/P1968</f>
        <v>136.6444745538665</v>
      </c>
      <c r="U1968" t="s">
        <v>8318</v>
      </c>
      <c r="V1968" t="s">
        <v>8348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 s="3">
        <f t="shared" si="60"/>
        <v>-54026</v>
      </c>
      <c r="E1969">
        <v>20000</v>
      </c>
      <c r="F1969">
        <v>74026</v>
      </c>
      <c r="G1969" t="s">
        <v>8219</v>
      </c>
      <c r="H1969" t="s">
        <v>8224</v>
      </c>
      <c r="I1969" t="s">
        <v>8246</v>
      </c>
      <c r="J1969" s="12">
        <f>(K1969/86400)+25569+(-6/24)</f>
        <v>41760.413530092592</v>
      </c>
      <c r="K1969">
        <v>1398959729</v>
      </c>
      <c r="L1969" t="str">
        <f t="shared" si="61"/>
        <v>Apr</v>
      </c>
      <c r="M1969" s="12">
        <f>(N1969/86400)+25569+(-6/24)</f>
        <v>41730.413530092592</v>
      </c>
      <c r="N1969">
        <v>1396367729</v>
      </c>
      <c r="O1969" t="b">
        <v>1</v>
      </c>
      <c r="P1969">
        <v>405</v>
      </c>
      <c r="Q1969" t="b">
        <v>1</v>
      </c>
      <c r="R1969" t="s">
        <v>8295</v>
      </c>
      <c r="S1969" s="6">
        <f>F1969/E1969</f>
        <v>3.7012999999999998</v>
      </c>
      <c r="T1969" s="7">
        <f>F1969/P1969</f>
        <v>182.78024691358024</v>
      </c>
      <c r="U1969" t="s">
        <v>8318</v>
      </c>
      <c r="V1969" t="s">
        <v>8348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 s="3">
        <f t="shared" si="60"/>
        <v>-92483</v>
      </c>
      <c r="E1970">
        <v>50000</v>
      </c>
      <c r="F1970">
        <v>142483</v>
      </c>
      <c r="G1970" t="s">
        <v>8219</v>
      </c>
      <c r="H1970" t="s">
        <v>8224</v>
      </c>
      <c r="I1970" t="s">
        <v>8246</v>
      </c>
      <c r="J1970" s="12">
        <f>(K1970/86400)+25569+(-6/24)</f>
        <v>42707.378645833334</v>
      </c>
      <c r="K1970">
        <v>1480777515</v>
      </c>
      <c r="L1970" t="str">
        <f t="shared" si="61"/>
        <v>Nov</v>
      </c>
      <c r="M1970" s="12">
        <f>(N1970/86400)+25569+(-6/24)</f>
        <v>42676.336979166663</v>
      </c>
      <c r="N1970">
        <v>1478095515</v>
      </c>
      <c r="O1970" t="b">
        <v>1</v>
      </c>
      <c r="P1970">
        <v>510</v>
      </c>
      <c r="Q1970" t="b">
        <v>1</v>
      </c>
      <c r="R1970" t="s">
        <v>8295</v>
      </c>
      <c r="S1970" s="6">
        <f>F1970/E1970</f>
        <v>2.8496600000000001</v>
      </c>
      <c r="T1970" s="7">
        <f>F1970/P1970</f>
        <v>279.37843137254902</v>
      </c>
      <c r="U1970" t="s">
        <v>8318</v>
      </c>
      <c r="V1970" t="s">
        <v>8348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 s="3">
        <f t="shared" si="60"/>
        <v>-95816</v>
      </c>
      <c r="E1971">
        <v>20000</v>
      </c>
      <c r="F1971">
        <v>115816</v>
      </c>
      <c r="G1971" t="s">
        <v>8219</v>
      </c>
      <c r="H1971" t="s">
        <v>8225</v>
      </c>
      <c r="I1971" t="s">
        <v>8247</v>
      </c>
      <c r="J1971" s="12">
        <f>(K1971/86400)+25569+(-6/24)</f>
        <v>42587.542453703703</v>
      </c>
      <c r="K1971">
        <v>1470423668</v>
      </c>
      <c r="L1971" t="str">
        <f t="shared" si="61"/>
        <v>Jul</v>
      </c>
      <c r="M1971" s="12">
        <f>(N1971/86400)+25569+(-6/24)</f>
        <v>42557.542453703703</v>
      </c>
      <c r="N1971">
        <v>1467831668</v>
      </c>
      <c r="O1971" t="b">
        <v>1</v>
      </c>
      <c r="P1971">
        <v>1887</v>
      </c>
      <c r="Q1971" t="b">
        <v>1</v>
      </c>
      <c r="R1971" t="s">
        <v>8295</v>
      </c>
      <c r="S1971" s="6">
        <f>F1971/E1971</f>
        <v>5.7907999999999999</v>
      </c>
      <c r="T1971" s="7">
        <f>F1971/P1971</f>
        <v>61.375728669846318</v>
      </c>
      <c r="U1971" t="s">
        <v>8318</v>
      </c>
      <c r="V1971" t="s">
        <v>8348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 s="3">
        <f t="shared" si="60"/>
        <v>-51590</v>
      </c>
      <c r="E1972">
        <v>5000</v>
      </c>
      <c r="F1972">
        <v>56590</v>
      </c>
      <c r="G1972" t="s">
        <v>8219</v>
      </c>
      <c r="H1972" t="s">
        <v>8224</v>
      </c>
      <c r="I1972" t="s">
        <v>8246</v>
      </c>
      <c r="J1972" s="12">
        <f>(K1972/86400)+25569+(-6/24)</f>
        <v>41383.901631944442</v>
      </c>
      <c r="K1972">
        <v>1366429101</v>
      </c>
      <c r="L1972" t="str">
        <f t="shared" si="61"/>
        <v>Feb</v>
      </c>
      <c r="M1972" s="12">
        <f>(N1972/86400)+25569+(-6/24)</f>
        <v>41323.943298611113</v>
      </c>
      <c r="N1972">
        <v>1361248701</v>
      </c>
      <c r="O1972" t="b">
        <v>1</v>
      </c>
      <c r="P1972">
        <v>701</v>
      </c>
      <c r="Q1972" t="b">
        <v>1</v>
      </c>
      <c r="R1972" t="s">
        <v>8295</v>
      </c>
      <c r="S1972" s="6">
        <f>F1972/E1972</f>
        <v>11.318</v>
      </c>
      <c r="T1972" s="7">
        <f>F1972/P1972</f>
        <v>80.727532097004286</v>
      </c>
      <c r="U1972" t="s">
        <v>8318</v>
      </c>
      <c r="V1972" t="s">
        <v>8348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 s="3">
        <f t="shared" si="60"/>
        <v>-652110.87000000011</v>
      </c>
      <c r="E1973">
        <v>400000</v>
      </c>
      <c r="F1973">
        <v>1052110.8700000001</v>
      </c>
      <c r="G1973" t="s">
        <v>8219</v>
      </c>
      <c r="H1973" t="s">
        <v>8224</v>
      </c>
      <c r="I1973" t="s">
        <v>8246</v>
      </c>
      <c r="J1973" s="12">
        <f>(K1973/86400)+25569+(-6/24)</f>
        <v>41592.916666666664</v>
      </c>
      <c r="K1973">
        <v>1384488000</v>
      </c>
      <c r="L1973" t="str">
        <f t="shared" si="61"/>
        <v>Oct</v>
      </c>
      <c r="M1973" s="12">
        <f>(N1973/86400)+25569+(-6/24)</f>
        <v>41561.250706018516</v>
      </c>
      <c r="N1973">
        <v>1381752061</v>
      </c>
      <c r="O1973" t="b">
        <v>1</v>
      </c>
      <c r="P1973">
        <v>3863</v>
      </c>
      <c r="Q1973" t="b">
        <v>1</v>
      </c>
      <c r="R1973" t="s">
        <v>8295</v>
      </c>
      <c r="S1973" s="6">
        <f>F1973/E1973</f>
        <v>2.6302771750000002</v>
      </c>
      <c r="T1973" s="7">
        <f>F1973/P1973</f>
        <v>272.35590732591254</v>
      </c>
      <c r="U1973" t="s">
        <v>8318</v>
      </c>
      <c r="V1973" t="s">
        <v>8348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 s="3">
        <f t="shared" si="60"/>
        <v>-14362</v>
      </c>
      <c r="E1974">
        <v>2500</v>
      </c>
      <c r="F1974">
        <v>16862</v>
      </c>
      <c r="G1974" t="s">
        <v>8219</v>
      </c>
      <c r="H1974" t="s">
        <v>8224</v>
      </c>
      <c r="I1974" t="s">
        <v>8246</v>
      </c>
      <c r="J1974" s="12">
        <f>(K1974/86400)+25569+(-6/24)</f>
        <v>41230.803749999999</v>
      </c>
      <c r="K1974">
        <v>1353201444</v>
      </c>
      <c r="L1974" t="str">
        <f t="shared" si="61"/>
        <v>Oct</v>
      </c>
      <c r="M1974" s="12">
        <f>(N1974/86400)+25569+(-6/24)</f>
        <v>41200.762083333335</v>
      </c>
      <c r="N1974">
        <v>1350605844</v>
      </c>
      <c r="O1974" t="b">
        <v>1</v>
      </c>
      <c r="P1974">
        <v>238</v>
      </c>
      <c r="Q1974" t="b">
        <v>1</v>
      </c>
      <c r="R1974" t="s">
        <v>8295</v>
      </c>
      <c r="S1974" s="6">
        <f>F1974/E1974</f>
        <v>6.7447999999999997</v>
      </c>
      <c r="T1974" s="7">
        <f>F1974/P1974</f>
        <v>70.848739495798313</v>
      </c>
      <c r="U1974" t="s">
        <v>8318</v>
      </c>
      <c r="V1974" t="s">
        <v>8348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 s="3">
        <f t="shared" si="60"/>
        <v>-310525.01</v>
      </c>
      <c r="E1975">
        <v>198000</v>
      </c>
      <c r="F1975">
        <v>508525.01</v>
      </c>
      <c r="G1975" t="s">
        <v>8219</v>
      </c>
      <c r="H1975" t="s">
        <v>8224</v>
      </c>
      <c r="I1975" t="s">
        <v>8246</v>
      </c>
      <c r="J1975" s="12">
        <f>(K1975/86400)+25569+(-6/24)</f>
        <v>42588.041666666672</v>
      </c>
      <c r="K1975">
        <v>1470466800</v>
      </c>
      <c r="L1975" t="str">
        <f t="shared" si="61"/>
        <v>Jun</v>
      </c>
      <c r="M1975" s="12">
        <f>(N1975/86400)+25569+(-6/24)</f>
        <v>42549.472962962958</v>
      </c>
      <c r="N1975">
        <v>1467134464</v>
      </c>
      <c r="O1975" t="b">
        <v>1</v>
      </c>
      <c r="P1975">
        <v>2051</v>
      </c>
      <c r="Q1975" t="b">
        <v>1</v>
      </c>
      <c r="R1975" t="s">
        <v>8295</v>
      </c>
      <c r="S1975" s="6">
        <f>F1975/E1975</f>
        <v>2.5683081313131315</v>
      </c>
      <c r="T1975" s="7">
        <f>F1975/P1975</f>
        <v>247.94003412969283</v>
      </c>
      <c r="U1975" t="s">
        <v>8318</v>
      </c>
      <c r="V1975" t="s">
        <v>8348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 s="3">
        <f t="shared" si="60"/>
        <v>-55099.199999999997</v>
      </c>
      <c r="E1976">
        <v>20000</v>
      </c>
      <c r="F1976">
        <v>75099.199999999997</v>
      </c>
      <c r="G1976" t="s">
        <v>8219</v>
      </c>
      <c r="H1976" t="s">
        <v>8225</v>
      </c>
      <c r="I1976" t="s">
        <v>8247</v>
      </c>
      <c r="J1976" s="12">
        <f>(K1976/86400)+25569+(-6/24)</f>
        <v>41505.084131944444</v>
      </c>
      <c r="K1976">
        <v>1376899269</v>
      </c>
      <c r="L1976" t="str">
        <f t="shared" si="61"/>
        <v>Jun</v>
      </c>
      <c r="M1976" s="12">
        <f>(N1976/86400)+25569+(-6/24)</f>
        <v>41445.084131944444</v>
      </c>
      <c r="N1976">
        <v>1371715269</v>
      </c>
      <c r="O1976" t="b">
        <v>1</v>
      </c>
      <c r="P1976">
        <v>402</v>
      </c>
      <c r="Q1976" t="b">
        <v>1</v>
      </c>
      <c r="R1976" t="s">
        <v>8295</v>
      </c>
      <c r="S1976" s="6">
        <f>F1976/E1976</f>
        <v>3.7549600000000001</v>
      </c>
      <c r="T1976" s="7">
        <f>F1976/P1976</f>
        <v>186.81393034825871</v>
      </c>
      <c r="U1976" t="s">
        <v>8318</v>
      </c>
      <c r="V1976" t="s">
        <v>8348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 s="3">
        <f t="shared" si="60"/>
        <v>-17393.339999999997</v>
      </c>
      <c r="E1977">
        <v>16000</v>
      </c>
      <c r="F1977">
        <v>33393.339999999997</v>
      </c>
      <c r="G1977" t="s">
        <v>8219</v>
      </c>
      <c r="H1977" t="s">
        <v>8224</v>
      </c>
      <c r="I1977" t="s">
        <v>8246</v>
      </c>
      <c r="J1977" s="12">
        <f>(K1977/86400)+25569+(-6/24)</f>
        <v>41343.505219907405</v>
      </c>
      <c r="K1977">
        <v>1362938851</v>
      </c>
      <c r="L1977" t="str">
        <f t="shared" si="61"/>
        <v>Feb</v>
      </c>
      <c r="M1977" s="12">
        <f>(N1977/86400)+25569+(-6/24)</f>
        <v>41313.505219907405</v>
      </c>
      <c r="N1977">
        <v>1360346851</v>
      </c>
      <c r="O1977" t="b">
        <v>1</v>
      </c>
      <c r="P1977">
        <v>253</v>
      </c>
      <c r="Q1977" t="b">
        <v>1</v>
      </c>
      <c r="R1977" t="s">
        <v>8295</v>
      </c>
      <c r="S1977" s="6">
        <f>F1977/E1977</f>
        <v>2.0870837499999997</v>
      </c>
      <c r="T1977" s="7">
        <f>F1977/P1977</f>
        <v>131.98948616600788</v>
      </c>
      <c r="U1977" t="s">
        <v>8318</v>
      </c>
      <c r="V1977" t="s">
        <v>8348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 s="3">
        <f t="shared" si="60"/>
        <v>-9864</v>
      </c>
      <c r="E1978">
        <v>4000</v>
      </c>
      <c r="F1978">
        <v>13864</v>
      </c>
      <c r="G1978" t="s">
        <v>8219</v>
      </c>
      <c r="H1978" t="s">
        <v>8225</v>
      </c>
      <c r="I1978" t="s">
        <v>8247</v>
      </c>
      <c r="J1978" s="12">
        <f>(K1978/86400)+25569+(-6/24)</f>
        <v>41468.649594907409</v>
      </c>
      <c r="K1978">
        <v>1373751325</v>
      </c>
      <c r="L1978" t="str">
        <f t="shared" si="61"/>
        <v>Jun</v>
      </c>
      <c r="M1978" s="12">
        <f>(N1978/86400)+25569+(-6/24)</f>
        <v>41438.649594907409</v>
      </c>
      <c r="N1978">
        <v>1371159325</v>
      </c>
      <c r="O1978" t="b">
        <v>1</v>
      </c>
      <c r="P1978">
        <v>473</v>
      </c>
      <c r="Q1978" t="b">
        <v>1</v>
      </c>
      <c r="R1978" t="s">
        <v>8295</v>
      </c>
      <c r="S1978" s="6">
        <f>F1978/E1978</f>
        <v>3.4660000000000002</v>
      </c>
      <c r="T1978" s="7">
        <f>F1978/P1978</f>
        <v>29.310782241014799</v>
      </c>
      <c r="U1978" t="s">
        <v>8318</v>
      </c>
      <c r="V1978" t="s">
        <v>8348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 s="3">
        <f t="shared" si="60"/>
        <v>-151165</v>
      </c>
      <c r="E1979">
        <v>50000</v>
      </c>
      <c r="F1979">
        <v>201165</v>
      </c>
      <c r="G1979" t="s">
        <v>8219</v>
      </c>
      <c r="H1979" t="s">
        <v>8224</v>
      </c>
      <c r="I1979" t="s">
        <v>8246</v>
      </c>
      <c r="J1979" s="12">
        <f>(K1979/86400)+25569+(-6/24)</f>
        <v>42357.082638888889</v>
      </c>
      <c r="K1979">
        <v>1450511940</v>
      </c>
      <c r="L1979" t="str">
        <f t="shared" si="61"/>
        <v>Nov</v>
      </c>
      <c r="M1979" s="12">
        <f>(N1979/86400)+25569+(-6/24)</f>
        <v>42310.966898148152</v>
      </c>
      <c r="N1979">
        <v>1446527540</v>
      </c>
      <c r="O1979" t="b">
        <v>1</v>
      </c>
      <c r="P1979">
        <v>821</v>
      </c>
      <c r="Q1979" t="b">
        <v>1</v>
      </c>
      <c r="R1979" t="s">
        <v>8295</v>
      </c>
      <c r="S1979" s="6">
        <f>F1979/E1979</f>
        <v>4.0232999999999999</v>
      </c>
      <c r="T1979" s="7">
        <f>F1979/P1979</f>
        <v>245.02436053593178</v>
      </c>
      <c r="U1979" t="s">
        <v>8318</v>
      </c>
      <c r="V1979" t="s">
        <v>8348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 s="3">
        <f t="shared" si="60"/>
        <v>-463422.57</v>
      </c>
      <c r="E1980">
        <v>50000</v>
      </c>
      <c r="F1980">
        <v>513422.57</v>
      </c>
      <c r="G1980" t="s">
        <v>8219</v>
      </c>
      <c r="H1980" t="s">
        <v>8224</v>
      </c>
      <c r="I1980" t="s">
        <v>8246</v>
      </c>
      <c r="J1980" s="12">
        <f>(K1980/86400)+25569+(-6/24)</f>
        <v>41072.041666666664</v>
      </c>
      <c r="K1980">
        <v>1339484400</v>
      </c>
      <c r="L1980" t="str">
        <f t="shared" si="61"/>
        <v>May</v>
      </c>
      <c r="M1980" s="12">
        <f>(N1980/86400)+25569+(-6/24)</f>
        <v>41038.975601851853</v>
      </c>
      <c r="N1980">
        <v>1336627492</v>
      </c>
      <c r="O1980" t="b">
        <v>1</v>
      </c>
      <c r="P1980">
        <v>388</v>
      </c>
      <c r="Q1980" t="b">
        <v>1</v>
      </c>
      <c r="R1980" t="s">
        <v>8295</v>
      </c>
      <c r="S1980" s="6">
        <f>F1980/E1980</f>
        <v>10.2684514</v>
      </c>
      <c r="T1980" s="7">
        <f>F1980/P1980</f>
        <v>1323.2540463917526</v>
      </c>
      <c r="U1980" t="s">
        <v>8318</v>
      </c>
      <c r="V1980" t="s">
        <v>8348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 s="3">
        <f t="shared" si="60"/>
        <v>-29802.309999999998</v>
      </c>
      <c r="E1981">
        <v>200000</v>
      </c>
      <c r="F1981">
        <v>229802.31</v>
      </c>
      <c r="G1981" t="s">
        <v>8219</v>
      </c>
      <c r="H1981" t="s">
        <v>8224</v>
      </c>
      <c r="I1981" t="s">
        <v>8246</v>
      </c>
      <c r="J1981" s="12">
        <f>(K1981/86400)+25569+(-6/24)</f>
        <v>42326.957638888889</v>
      </c>
      <c r="K1981">
        <v>1447909140</v>
      </c>
      <c r="L1981" t="str">
        <f t="shared" si="61"/>
        <v>Oct</v>
      </c>
      <c r="M1981" s="12">
        <f>(N1981/86400)+25569+(-6/24)</f>
        <v>42290.210023148145</v>
      </c>
      <c r="N1981">
        <v>1444734146</v>
      </c>
      <c r="O1981" t="b">
        <v>1</v>
      </c>
      <c r="P1981">
        <v>813</v>
      </c>
      <c r="Q1981" t="b">
        <v>1</v>
      </c>
      <c r="R1981" t="s">
        <v>8295</v>
      </c>
      <c r="S1981" s="6">
        <f>F1981/E1981</f>
        <v>1.14901155</v>
      </c>
      <c r="T1981" s="7">
        <f>F1981/P1981</f>
        <v>282.65966789667897</v>
      </c>
      <c r="U1981" t="s">
        <v>8318</v>
      </c>
      <c r="V1981" t="s">
        <v>8348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 s="3">
        <f t="shared" si="60"/>
        <v>-127412.01000000001</v>
      </c>
      <c r="E1982">
        <v>50000</v>
      </c>
      <c r="F1982">
        <v>177412.01</v>
      </c>
      <c r="G1982" t="s">
        <v>8219</v>
      </c>
      <c r="H1982" t="s">
        <v>8236</v>
      </c>
      <c r="I1982" t="s">
        <v>8249</v>
      </c>
      <c r="J1982" s="12">
        <f>(K1982/86400)+25569+(-6/24)</f>
        <v>42463.250717592593</v>
      </c>
      <c r="K1982">
        <v>1459684862</v>
      </c>
      <c r="L1982" t="str">
        <f t="shared" si="61"/>
        <v>Feb</v>
      </c>
      <c r="M1982" s="12">
        <f>(N1982/86400)+25569+(-6/24)</f>
        <v>42423.292384259257</v>
      </c>
      <c r="N1982">
        <v>1456232462</v>
      </c>
      <c r="O1982" t="b">
        <v>1</v>
      </c>
      <c r="P1982">
        <v>1945</v>
      </c>
      <c r="Q1982" t="b">
        <v>1</v>
      </c>
      <c r="R1982" t="s">
        <v>8295</v>
      </c>
      <c r="S1982" s="6">
        <f>F1982/E1982</f>
        <v>3.5482402000000004</v>
      </c>
      <c r="T1982" s="7">
        <f>F1982/P1982</f>
        <v>91.214401028277635</v>
      </c>
      <c r="U1982" t="s">
        <v>8318</v>
      </c>
      <c r="V1982" t="s">
        <v>8348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 s="3">
        <f t="shared" si="60"/>
        <v>7119</v>
      </c>
      <c r="E1983">
        <v>7500</v>
      </c>
      <c r="F1983">
        <v>381</v>
      </c>
      <c r="G1983" t="s">
        <v>8221</v>
      </c>
      <c r="H1983" t="s">
        <v>8229</v>
      </c>
      <c r="I1983" t="s">
        <v>8251</v>
      </c>
      <c r="J1983" s="12">
        <f>(K1983/86400)+25569+(-6/24)</f>
        <v>41829.475289351853</v>
      </c>
      <c r="K1983">
        <v>1404926665</v>
      </c>
      <c r="L1983" t="str">
        <f t="shared" si="61"/>
        <v>Jun</v>
      </c>
      <c r="M1983" s="12">
        <f>(N1983/86400)+25569+(-6/24)</f>
        <v>41799.475289351853</v>
      </c>
      <c r="N1983">
        <v>1402334665</v>
      </c>
      <c r="O1983" t="b">
        <v>0</v>
      </c>
      <c r="P1983">
        <v>12</v>
      </c>
      <c r="Q1983" t="b">
        <v>0</v>
      </c>
      <c r="R1983" t="s">
        <v>8296</v>
      </c>
      <c r="S1983" s="6">
        <f>F1983/E1983</f>
        <v>5.0799999999999998E-2</v>
      </c>
      <c r="T1983" s="7">
        <f>F1983/P1983</f>
        <v>31.75</v>
      </c>
      <c r="U1983" t="s">
        <v>8337</v>
      </c>
      <c r="V1983" t="s">
        <v>8349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 s="3">
        <f t="shared" si="60"/>
        <v>180000</v>
      </c>
      <c r="E1984">
        <v>180000</v>
      </c>
      <c r="F1984">
        <v>0</v>
      </c>
      <c r="G1984" t="s">
        <v>8221</v>
      </c>
      <c r="H1984" t="s">
        <v>8231</v>
      </c>
      <c r="I1984" t="s">
        <v>8252</v>
      </c>
      <c r="J1984" s="12">
        <f>(K1984/86400)+25569+(-6/24)</f>
        <v>42708.378321759257</v>
      </c>
      <c r="K1984">
        <v>1480863887</v>
      </c>
      <c r="L1984" t="str">
        <f t="shared" si="61"/>
        <v>Nov</v>
      </c>
      <c r="M1984" s="12">
        <f>(N1984/86400)+25569+(-6/24)</f>
        <v>42678.336655092593</v>
      </c>
      <c r="N1984">
        <v>1478268287</v>
      </c>
      <c r="O1984" t="b">
        <v>0</v>
      </c>
      <c r="P1984">
        <v>0</v>
      </c>
      <c r="Q1984" t="b">
        <v>0</v>
      </c>
      <c r="R1984" t="s">
        <v>8296</v>
      </c>
      <c r="S1984" s="6">
        <f>F1984/E1984</f>
        <v>0</v>
      </c>
      <c r="T1984" s="9" t="s">
        <v>7235</v>
      </c>
      <c r="U1984" t="s">
        <v>8337</v>
      </c>
      <c r="V1984" t="s">
        <v>8349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 s="3">
        <f t="shared" si="60"/>
        <v>31581</v>
      </c>
      <c r="E1985">
        <v>33000</v>
      </c>
      <c r="F1985">
        <v>1419</v>
      </c>
      <c r="G1985" t="s">
        <v>8221</v>
      </c>
      <c r="H1985" t="s">
        <v>8224</v>
      </c>
      <c r="I1985" t="s">
        <v>8246</v>
      </c>
      <c r="J1985" s="12">
        <f>(K1985/86400)+25569+(-6/24)</f>
        <v>42615.041666666672</v>
      </c>
      <c r="K1985">
        <v>1472799600</v>
      </c>
      <c r="L1985" t="str">
        <f t="shared" si="61"/>
        <v>Aug</v>
      </c>
      <c r="M1985" s="12">
        <f>(N1985/86400)+25569+(-6/24)</f>
        <v>42592.761782407411</v>
      </c>
      <c r="N1985">
        <v>1470874618</v>
      </c>
      <c r="O1985" t="b">
        <v>0</v>
      </c>
      <c r="P1985">
        <v>16</v>
      </c>
      <c r="Q1985" t="b">
        <v>0</v>
      </c>
      <c r="R1985" t="s">
        <v>8296</v>
      </c>
      <c r="S1985" s="6">
        <f>F1985/E1985</f>
        <v>4.2999999999999997E-2</v>
      </c>
      <c r="T1985" s="7">
        <f>F1985/P1985</f>
        <v>88.6875</v>
      </c>
      <c r="U1985" t="s">
        <v>8337</v>
      </c>
      <c r="V1985" t="s">
        <v>8349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 s="3">
        <f t="shared" si="60"/>
        <v>11828</v>
      </c>
      <c r="E1986">
        <v>15000</v>
      </c>
      <c r="F1986">
        <v>3172</v>
      </c>
      <c r="G1986" t="s">
        <v>8221</v>
      </c>
      <c r="H1986" t="s">
        <v>8224</v>
      </c>
      <c r="I1986" t="s">
        <v>8246</v>
      </c>
      <c r="J1986" s="12">
        <f>(K1986/86400)+25569+(-6/24)</f>
        <v>41973.581956018519</v>
      </c>
      <c r="K1986">
        <v>1417377481</v>
      </c>
      <c r="L1986" t="str">
        <f t="shared" si="61"/>
        <v>Oct</v>
      </c>
      <c r="M1986" s="12">
        <f>(N1986/86400)+25569+(-6/24)</f>
        <v>41913.540289351848</v>
      </c>
      <c r="N1986">
        <v>1412189881</v>
      </c>
      <c r="O1986" t="b">
        <v>0</v>
      </c>
      <c r="P1986">
        <v>7</v>
      </c>
      <c r="Q1986" t="b">
        <v>0</v>
      </c>
      <c r="R1986" t="s">
        <v>8296</v>
      </c>
      <c r="S1986" s="6">
        <f>F1986/E1986</f>
        <v>0.21146666666666666</v>
      </c>
      <c r="T1986" s="7">
        <f>F1986/P1986</f>
        <v>453.14285714285717</v>
      </c>
      <c r="U1986" t="s">
        <v>8337</v>
      </c>
      <c r="V1986" t="s">
        <v>8349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 s="3">
        <f t="shared" ref="D1987:D2050" si="62">E1987-F1987</f>
        <v>1549</v>
      </c>
      <c r="E1987">
        <v>1600</v>
      </c>
      <c r="F1987">
        <v>51</v>
      </c>
      <c r="G1987" t="s">
        <v>8221</v>
      </c>
      <c r="H1987" t="s">
        <v>8225</v>
      </c>
      <c r="I1987" t="s">
        <v>8247</v>
      </c>
      <c r="J1987" s="12">
        <f>(K1987/86400)+25569+(-6/24)</f>
        <v>42584.708333333328</v>
      </c>
      <c r="K1987">
        <v>1470178800</v>
      </c>
      <c r="L1987" t="str">
        <f t="shared" ref="L1987:L2050" si="63">TEXT(M1987,"mmm")</f>
        <v>Jul</v>
      </c>
      <c r="M1987" s="12">
        <f>(N1987/86400)+25569+(-6/24)</f>
        <v>42555.448738425926</v>
      </c>
      <c r="N1987">
        <v>1467650771</v>
      </c>
      <c r="O1987" t="b">
        <v>0</v>
      </c>
      <c r="P1987">
        <v>4</v>
      </c>
      <c r="Q1987" t="b">
        <v>0</v>
      </c>
      <c r="R1987" t="s">
        <v>8296</v>
      </c>
      <c r="S1987" s="6">
        <f>F1987/E1987</f>
        <v>3.1875000000000001E-2</v>
      </c>
      <c r="T1987" s="7">
        <f>F1987/P1987</f>
        <v>12.75</v>
      </c>
      <c r="U1987" t="s">
        <v>8337</v>
      </c>
      <c r="V1987" t="s">
        <v>8349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 s="3">
        <f t="shared" si="62"/>
        <v>1999</v>
      </c>
      <c r="E1988">
        <v>2000</v>
      </c>
      <c r="F1988">
        <v>1</v>
      </c>
      <c r="G1988" t="s">
        <v>8221</v>
      </c>
      <c r="H1988" t="s">
        <v>8225</v>
      </c>
      <c r="I1988" t="s">
        <v>8247</v>
      </c>
      <c r="J1988" s="12">
        <f>(K1988/86400)+25569+(-6/24)</f>
        <v>42443.142164351855</v>
      </c>
      <c r="K1988">
        <v>1457947483</v>
      </c>
      <c r="L1988" t="str">
        <f t="shared" si="63"/>
        <v>Feb</v>
      </c>
      <c r="M1988" s="12">
        <f>(N1988/86400)+25569+(-6/24)</f>
        <v>42413.183831018519</v>
      </c>
      <c r="N1988">
        <v>1455359083</v>
      </c>
      <c r="O1988" t="b">
        <v>0</v>
      </c>
      <c r="P1988">
        <v>1</v>
      </c>
      <c r="Q1988" t="b">
        <v>0</v>
      </c>
      <c r="R1988" t="s">
        <v>8296</v>
      </c>
      <c r="S1988" s="6">
        <f>F1988/E1988</f>
        <v>5.0000000000000001E-4</v>
      </c>
      <c r="T1988" s="7">
        <f>F1988/P1988</f>
        <v>1</v>
      </c>
      <c r="U1988" t="s">
        <v>8337</v>
      </c>
      <c r="V1988" t="s">
        <v>8349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 s="3">
        <f t="shared" si="62"/>
        <v>3164</v>
      </c>
      <c r="E1989">
        <v>5500</v>
      </c>
      <c r="F1989">
        <v>2336</v>
      </c>
      <c r="G1989" t="s">
        <v>8221</v>
      </c>
      <c r="H1989" t="s">
        <v>8225</v>
      </c>
      <c r="I1989" t="s">
        <v>8247</v>
      </c>
      <c r="J1989" s="12">
        <f>(K1989/86400)+25569+(-6/24)</f>
        <v>42064.389768518522</v>
      </c>
      <c r="K1989">
        <v>1425223276</v>
      </c>
      <c r="L1989" t="str">
        <f t="shared" si="63"/>
        <v>Jan</v>
      </c>
      <c r="M1989" s="12">
        <f>(N1989/86400)+25569+(-6/24)</f>
        <v>42034.389768518522</v>
      </c>
      <c r="N1989">
        <v>1422631276</v>
      </c>
      <c r="O1989" t="b">
        <v>0</v>
      </c>
      <c r="P1989">
        <v>28</v>
      </c>
      <c r="Q1989" t="b">
        <v>0</v>
      </c>
      <c r="R1989" t="s">
        <v>8296</v>
      </c>
      <c r="S1989" s="6">
        <f>F1989/E1989</f>
        <v>0.42472727272727273</v>
      </c>
      <c r="T1989" s="7">
        <f>F1989/P1989</f>
        <v>83.428571428571431</v>
      </c>
      <c r="U1989" t="s">
        <v>8337</v>
      </c>
      <c r="V1989" t="s">
        <v>8349</v>
      </c>
    </row>
    <row r="1990" spans="1:22" x14ac:dyDescent="0.25">
      <c r="A1990">
        <v>1988</v>
      </c>
      <c r="B1990" s="3" t="s">
        <v>1989</v>
      </c>
      <c r="C1990" s="3" t="s">
        <v>6098</v>
      </c>
      <c r="D1990" s="3">
        <f t="shared" si="62"/>
        <v>5975</v>
      </c>
      <c r="E1990">
        <v>6000</v>
      </c>
      <c r="F1990">
        <v>25</v>
      </c>
      <c r="G1990" t="s">
        <v>8221</v>
      </c>
      <c r="H1990" t="s">
        <v>8224</v>
      </c>
      <c r="I1990" t="s">
        <v>8246</v>
      </c>
      <c r="J1990" s="12">
        <f>(K1990/86400)+25569+(-6/24)</f>
        <v>42236.513217592597</v>
      </c>
      <c r="K1990">
        <v>1440094742</v>
      </c>
      <c r="L1990" t="str">
        <f t="shared" si="63"/>
        <v>Jul</v>
      </c>
      <c r="M1990" s="12">
        <f>(N1990/86400)+25569+(-6/24)</f>
        <v>42206.513217592597</v>
      </c>
      <c r="N1990">
        <v>1437502742</v>
      </c>
      <c r="O1990" t="b">
        <v>0</v>
      </c>
      <c r="P1990">
        <v>1</v>
      </c>
      <c r="Q1990" t="b">
        <v>0</v>
      </c>
      <c r="R1990" t="s">
        <v>8296</v>
      </c>
      <c r="S1990" s="6">
        <f>F1990/E1990</f>
        <v>4.1666666666666666E-3</v>
      </c>
      <c r="T1990" s="7">
        <f>F1990/P1990</f>
        <v>25</v>
      </c>
      <c r="U1990" t="s">
        <v>8337</v>
      </c>
      <c r="V1990" t="s">
        <v>8349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 s="3">
        <f t="shared" si="62"/>
        <v>4950</v>
      </c>
      <c r="E1991">
        <v>5000</v>
      </c>
      <c r="F1991">
        <v>50</v>
      </c>
      <c r="G1991" t="s">
        <v>8221</v>
      </c>
      <c r="H1991" t="s">
        <v>8224</v>
      </c>
      <c r="I1991" t="s">
        <v>8246</v>
      </c>
      <c r="J1991" s="12">
        <f>(K1991/86400)+25569+(-6/24)</f>
        <v>42715.430648148147</v>
      </c>
      <c r="K1991">
        <v>1481473208</v>
      </c>
      <c r="L1991" t="str">
        <f t="shared" si="63"/>
        <v>Nov</v>
      </c>
      <c r="M1991" s="12">
        <f>(N1991/86400)+25569+(-6/24)</f>
        <v>42685.430648148147</v>
      </c>
      <c r="N1991">
        <v>1478881208</v>
      </c>
      <c r="O1991" t="b">
        <v>0</v>
      </c>
      <c r="P1991">
        <v>1</v>
      </c>
      <c r="Q1991" t="b">
        <v>0</v>
      </c>
      <c r="R1991" t="s">
        <v>8296</v>
      </c>
      <c r="S1991" s="6">
        <f>F1991/E1991</f>
        <v>0.01</v>
      </c>
      <c r="T1991" s="7">
        <f>F1991/P1991</f>
        <v>50</v>
      </c>
      <c r="U1991" t="s">
        <v>8337</v>
      </c>
      <c r="V1991" t="s">
        <v>8349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 s="3">
        <f t="shared" si="62"/>
        <v>2491</v>
      </c>
      <c r="E1992">
        <v>3000</v>
      </c>
      <c r="F1992">
        <v>509</v>
      </c>
      <c r="G1992" t="s">
        <v>8221</v>
      </c>
      <c r="H1992" t="s">
        <v>8224</v>
      </c>
      <c r="I1992" t="s">
        <v>8246</v>
      </c>
      <c r="J1992" s="12">
        <f>(K1992/86400)+25569+(-6/24)</f>
        <v>42412.945972222224</v>
      </c>
      <c r="K1992">
        <v>1455338532</v>
      </c>
      <c r="L1992" t="str">
        <f t="shared" si="63"/>
        <v>Jan</v>
      </c>
      <c r="M1992" s="12">
        <f>(N1992/86400)+25569+(-6/24)</f>
        <v>42397.945972222224</v>
      </c>
      <c r="N1992">
        <v>1454042532</v>
      </c>
      <c r="O1992" t="b">
        <v>0</v>
      </c>
      <c r="P1992">
        <v>5</v>
      </c>
      <c r="Q1992" t="b">
        <v>0</v>
      </c>
      <c r="R1992" t="s">
        <v>8296</v>
      </c>
      <c r="S1992" s="6">
        <f>F1992/E1992</f>
        <v>0.16966666666666666</v>
      </c>
      <c r="T1992" s="7">
        <f>F1992/P1992</f>
        <v>101.8</v>
      </c>
      <c r="U1992" t="s">
        <v>8337</v>
      </c>
      <c r="V1992" t="s">
        <v>8349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 s="3">
        <f t="shared" si="62"/>
        <v>1860</v>
      </c>
      <c r="E1993">
        <v>2000</v>
      </c>
      <c r="F1993">
        <v>140</v>
      </c>
      <c r="G1993" t="s">
        <v>8221</v>
      </c>
      <c r="H1993" t="s">
        <v>8224</v>
      </c>
      <c r="I1993" t="s">
        <v>8246</v>
      </c>
      <c r="J1993" s="12">
        <f>(K1993/86400)+25569+(-6/24)</f>
        <v>42188.64335648148</v>
      </c>
      <c r="K1993">
        <v>1435958786</v>
      </c>
      <c r="L1993" t="str">
        <f t="shared" si="63"/>
        <v>Jun</v>
      </c>
      <c r="M1993" s="12">
        <f>(N1993/86400)+25569+(-6/24)</f>
        <v>42167.64335648148</v>
      </c>
      <c r="N1993">
        <v>1434144386</v>
      </c>
      <c r="O1993" t="b">
        <v>0</v>
      </c>
      <c r="P1993">
        <v>3</v>
      </c>
      <c r="Q1993" t="b">
        <v>0</v>
      </c>
      <c r="R1993" t="s">
        <v>8296</v>
      </c>
      <c r="S1993" s="6">
        <f>F1993/E1993</f>
        <v>7.0000000000000007E-2</v>
      </c>
      <c r="T1993" s="7">
        <f>F1993/P1993</f>
        <v>46.666666666666664</v>
      </c>
      <c r="U1993" t="s">
        <v>8337</v>
      </c>
      <c r="V1993" t="s">
        <v>8349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 s="3">
        <f t="shared" si="62"/>
        <v>1498</v>
      </c>
      <c r="E1994">
        <v>1500</v>
      </c>
      <c r="F1994">
        <v>2</v>
      </c>
      <c r="G1994" t="s">
        <v>8221</v>
      </c>
      <c r="H1994" t="s">
        <v>8224</v>
      </c>
      <c r="I1994" t="s">
        <v>8246</v>
      </c>
      <c r="J1994" s="12">
        <f>(K1994/86400)+25569+(-6/24)</f>
        <v>42052.893414351856</v>
      </c>
      <c r="K1994">
        <v>1424229991</v>
      </c>
      <c r="L1994" t="str">
        <f t="shared" si="63"/>
        <v>Jan</v>
      </c>
      <c r="M1994" s="12">
        <f>(N1994/86400)+25569+(-6/24)</f>
        <v>42022.893414351856</v>
      </c>
      <c r="N1994">
        <v>1421637991</v>
      </c>
      <c r="O1994" t="b">
        <v>0</v>
      </c>
      <c r="P1994">
        <v>2</v>
      </c>
      <c r="Q1994" t="b">
        <v>0</v>
      </c>
      <c r="R1994" t="s">
        <v>8296</v>
      </c>
      <c r="S1994" s="6">
        <f>F1994/E1994</f>
        <v>1.3333333333333333E-3</v>
      </c>
      <c r="T1994" s="7">
        <f>F1994/P1994</f>
        <v>1</v>
      </c>
      <c r="U1994" t="s">
        <v>8337</v>
      </c>
      <c r="V1994" t="s">
        <v>8349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 s="3">
        <f t="shared" si="62"/>
        <v>2000</v>
      </c>
      <c r="E1995">
        <v>2000</v>
      </c>
      <c r="F1995">
        <v>0</v>
      </c>
      <c r="G1995" t="s">
        <v>8221</v>
      </c>
      <c r="H1995" t="s">
        <v>8225</v>
      </c>
      <c r="I1995" t="s">
        <v>8247</v>
      </c>
      <c r="J1995" s="12">
        <f>(K1995/86400)+25569+(-6/24)</f>
        <v>42359.338391203702</v>
      </c>
      <c r="K1995">
        <v>1450706837</v>
      </c>
      <c r="L1995" t="str">
        <f t="shared" si="63"/>
        <v>Nov</v>
      </c>
      <c r="M1995" s="12">
        <f>(N1995/86400)+25569+(-6/24)</f>
        <v>42329.338391203702</v>
      </c>
      <c r="N1995">
        <v>1448114837</v>
      </c>
      <c r="O1995" t="b">
        <v>0</v>
      </c>
      <c r="P1995">
        <v>0</v>
      </c>
      <c r="Q1995" t="b">
        <v>0</v>
      </c>
      <c r="R1995" t="s">
        <v>8296</v>
      </c>
      <c r="S1995" s="6">
        <f>F1995/E1995</f>
        <v>0</v>
      </c>
      <c r="T1995" s="9" t="s">
        <v>7235</v>
      </c>
      <c r="U1995" t="s">
        <v>8337</v>
      </c>
      <c r="V1995" t="s">
        <v>8349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 s="3">
        <f t="shared" si="62"/>
        <v>3200</v>
      </c>
      <c r="E1996">
        <v>3200</v>
      </c>
      <c r="F1996">
        <v>0</v>
      </c>
      <c r="G1996" t="s">
        <v>8221</v>
      </c>
      <c r="H1996" t="s">
        <v>8224</v>
      </c>
      <c r="I1996" t="s">
        <v>8246</v>
      </c>
      <c r="J1996" s="12">
        <f>(K1996/86400)+25569+(-6/24)</f>
        <v>42710.797939814816</v>
      </c>
      <c r="K1996">
        <v>1481072942</v>
      </c>
      <c r="L1996" t="str">
        <f t="shared" si="63"/>
        <v>Oct</v>
      </c>
      <c r="M1996" s="12">
        <f>(N1996/86400)+25569+(-6/24)</f>
        <v>42650.756273148145</v>
      </c>
      <c r="N1996">
        <v>1475885342</v>
      </c>
      <c r="O1996" t="b">
        <v>0</v>
      </c>
      <c r="P1996">
        <v>0</v>
      </c>
      <c r="Q1996" t="b">
        <v>0</v>
      </c>
      <c r="R1996" t="s">
        <v>8296</v>
      </c>
      <c r="S1996" s="6">
        <f>F1996/E1996</f>
        <v>0</v>
      </c>
      <c r="T1996" s="9" t="s">
        <v>7235</v>
      </c>
      <c r="U1996" t="s">
        <v>8337</v>
      </c>
      <c r="V1996" t="s">
        <v>8349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 s="3">
        <f t="shared" si="62"/>
        <v>922</v>
      </c>
      <c r="E1997">
        <v>1000</v>
      </c>
      <c r="F1997">
        <v>78</v>
      </c>
      <c r="G1997" t="s">
        <v>8221</v>
      </c>
      <c r="H1997" t="s">
        <v>8229</v>
      </c>
      <c r="I1997" t="s">
        <v>8251</v>
      </c>
      <c r="J1997" s="12">
        <f>(K1997/86400)+25569+(-6/24)</f>
        <v>42201.652037037042</v>
      </c>
      <c r="K1997">
        <v>1437082736</v>
      </c>
      <c r="L1997" t="str">
        <f t="shared" si="63"/>
        <v>Jun</v>
      </c>
      <c r="M1997" s="12">
        <f>(N1997/86400)+25569+(-6/24)</f>
        <v>42181.652037037042</v>
      </c>
      <c r="N1997">
        <v>1435354736</v>
      </c>
      <c r="O1997" t="b">
        <v>0</v>
      </c>
      <c r="P1997">
        <v>3</v>
      </c>
      <c r="Q1997" t="b">
        <v>0</v>
      </c>
      <c r="R1997" t="s">
        <v>8296</v>
      </c>
      <c r="S1997" s="6">
        <f>F1997/E1997</f>
        <v>7.8E-2</v>
      </c>
      <c r="T1997" s="7">
        <f>F1997/P1997</f>
        <v>26</v>
      </c>
      <c r="U1997" t="s">
        <v>8337</v>
      </c>
      <c r="V1997" t="s">
        <v>8349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 s="3">
        <f t="shared" si="62"/>
        <v>133800</v>
      </c>
      <c r="E1998">
        <v>133800</v>
      </c>
      <c r="F1998">
        <v>0</v>
      </c>
      <c r="G1998" t="s">
        <v>8221</v>
      </c>
      <c r="H1998" t="s">
        <v>8224</v>
      </c>
      <c r="I1998" t="s">
        <v>8246</v>
      </c>
      <c r="J1998" s="12">
        <f>(K1998/86400)+25569+(-6/24)</f>
        <v>41830.569571759261</v>
      </c>
      <c r="K1998">
        <v>1405021211</v>
      </c>
      <c r="L1998" t="str">
        <f t="shared" si="63"/>
        <v>Jun</v>
      </c>
      <c r="M1998" s="12">
        <f>(N1998/86400)+25569+(-6/24)</f>
        <v>41800.569571759261</v>
      </c>
      <c r="N1998">
        <v>1402429211</v>
      </c>
      <c r="O1998" t="b">
        <v>0</v>
      </c>
      <c r="P1998">
        <v>0</v>
      </c>
      <c r="Q1998" t="b">
        <v>0</v>
      </c>
      <c r="R1998" t="s">
        <v>8296</v>
      </c>
      <c r="S1998" s="6">
        <f>F1998/E1998</f>
        <v>0</v>
      </c>
      <c r="T1998" s="9" t="s">
        <v>7235</v>
      </c>
      <c r="U1998" t="s">
        <v>8337</v>
      </c>
      <c r="V1998" t="s">
        <v>8349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 s="3">
        <f t="shared" si="62"/>
        <v>6500</v>
      </c>
      <c r="E1999">
        <v>6500</v>
      </c>
      <c r="F1999">
        <v>0</v>
      </c>
      <c r="G1999" t="s">
        <v>8221</v>
      </c>
      <c r="H1999" t="s">
        <v>8224</v>
      </c>
      <c r="I1999" t="s">
        <v>8246</v>
      </c>
      <c r="J1999" s="12">
        <f>(K1999/86400)+25569+(-6/24)</f>
        <v>41877.680694444447</v>
      </c>
      <c r="K1999">
        <v>1409091612</v>
      </c>
      <c r="L1999" t="str">
        <f t="shared" si="63"/>
        <v>Jul</v>
      </c>
      <c r="M1999" s="12">
        <f>(N1999/86400)+25569+(-6/24)</f>
        <v>41847.680694444447</v>
      </c>
      <c r="N1999">
        <v>1406499612</v>
      </c>
      <c r="O1999" t="b">
        <v>0</v>
      </c>
      <c r="P1999">
        <v>0</v>
      </c>
      <c r="Q1999" t="b">
        <v>0</v>
      </c>
      <c r="R1999" t="s">
        <v>8296</v>
      </c>
      <c r="S1999" s="6">
        <f>F1999/E1999</f>
        <v>0</v>
      </c>
      <c r="T1999" s="9" t="s">
        <v>7235</v>
      </c>
      <c r="U1999" t="s">
        <v>8337</v>
      </c>
      <c r="V1999" t="s">
        <v>8349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 s="3">
        <f t="shared" si="62"/>
        <v>1845</v>
      </c>
      <c r="E2000">
        <v>2500</v>
      </c>
      <c r="F2000">
        <v>655</v>
      </c>
      <c r="G2000" t="s">
        <v>8221</v>
      </c>
      <c r="H2000" t="s">
        <v>8224</v>
      </c>
      <c r="I2000" t="s">
        <v>8246</v>
      </c>
      <c r="J2000" s="12">
        <f>(K2000/86400)+25569+(-6/24)</f>
        <v>41851.868495370371</v>
      </c>
      <c r="K2000">
        <v>1406861438</v>
      </c>
      <c r="L2000" t="str">
        <f t="shared" si="63"/>
        <v>Jun</v>
      </c>
      <c r="M2000" s="12">
        <f>(N2000/86400)+25569+(-6/24)</f>
        <v>41806.868495370371</v>
      </c>
      <c r="N2000">
        <v>1402973438</v>
      </c>
      <c r="O2000" t="b">
        <v>0</v>
      </c>
      <c r="P2000">
        <v>3</v>
      </c>
      <c r="Q2000" t="b">
        <v>0</v>
      </c>
      <c r="R2000" t="s">
        <v>8296</v>
      </c>
      <c r="S2000" s="6">
        <f>F2000/E2000</f>
        <v>0.26200000000000001</v>
      </c>
      <c r="T2000" s="7">
        <f>F2000/P2000</f>
        <v>218.33333333333334</v>
      </c>
      <c r="U2000" t="s">
        <v>8337</v>
      </c>
      <c r="V2000" t="s">
        <v>8349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 s="3">
        <f t="shared" si="62"/>
        <v>30764</v>
      </c>
      <c r="E2001">
        <v>31000</v>
      </c>
      <c r="F2001">
        <v>236</v>
      </c>
      <c r="G2001" t="s">
        <v>8221</v>
      </c>
      <c r="H2001" t="s">
        <v>8225</v>
      </c>
      <c r="I2001" t="s">
        <v>8247</v>
      </c>
      <c r="J2001" s="12">
        <f>(K2001/86400)+25569+(-6/24)</f>
        <v>41956.274398148147</v>
      </c>
      <c r="K2001">
        <v>1415882108</v>
      </c>
      <c r="L2001" t="str">
        <f t="shared" si="63"/>
        <v>Oct</v>
      </c>
      <c r="M2001" s="12">
        <f>(N2001/86400)+25569+(-6/24)</f>
        <v>41926.232731481483</v>
      </c>
      <c r="N2001">
        <v>1413286508</v>
      </c>
      <c r="O2001" t="b">
        <v>0</v>
      </c>
      <c r="P2001">
        <v>7</v>
      </c>
      <c r="Q2001" t="b">
        <v>0</v>
      </c>
      <c r="R2001" t="s">
        <v>8296</v>
      </c>
      <c r="S2001" s="6">
        <f>F2001/E2001</f>
        <v>7.6129032258064515E-3</v>
      </c>
      <c r="T2001" s="7">
        <f>F2001/P2001</f>
        <v>33.714285714285715</v>
      </c>
      <c r="U2001" t="s">
        <v>8337</v>
      </c>
      <c r="V2001" t="s">
        <v>8349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 s="3">
        <f t="shared" si="62"/>
        <v>4375</v>
      </c>
      <c r="E2002">
        <v>5000</v>
      </c>
      <c r="F2002">
        <v>625</v>
      </c>
      <c r="G2002" t="s">
        <v>8221</v>
      </c>
      <c r="H2002" t="s">
        <v>8229</v>
      </c>
      <c r="I2002" t="s">
        <v>8251</v>
      </c>
      <c r="J2002" s="12">
        <f>(K2002/86400)+25569+(-6/24)</f>
        <v>42375.701539351852</v>
      </c>
      <c r="K2002">
        <v>1452120613</v>
      </c>
      <c r="L2002" t="str">
        <f t="shared" si="63"/>
        <v>Dec</v>
      </c>
      <c r="M2002" s="12">
        <f>(N2002/86400)+25569+(-6/24)</f>
        <v>42345.701539351852</v>
      </c>
      <c r="N2002">
        <v>1449528613</v>
      </c>
      <c r="O2002" t="b">
        <v>0</v>
      </c>
      <c r="P2002">
        <v>25</v>
      </c>
      <c r="Q2002" t="b">
        <v>0</v>
      </c>
      <c r="R2002" t="s">
        <v>8296</v>
      </c>
      <c r="S2002" s="6">
        <f>F2002/E2002</f>
        <v>0.125</v>
      </c>
      <c r="T2002" s="7">
        <f>F2002/P2002</f>
        <v>25</v>
      </c>
      <c r="U2002" t="s">
        <v>8337</v>
      </c>
      <c r="V2002" t="s">
        <v>8349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 s="3">
        <f t="shared" si="62"/>
        <v>-155171</v>
      </c>
      <c r="E2003">
        <v>55000</v>
      </c>
      <c r="F2003">
        <v>210171</v>
      </c>
      <c r="G2003" t="s">
        <v>8219</v>
      </c>
      <c r="H2003" t="s">
        <v>8236</v>
      </c>
      <c r="I2003" t="s">
        <v>8249</v>
      </c>
      <c r="J2003" s="12">
        <f>(K2003/86400)+25569+(-6/24)</f>
        <v>42167.583333333328</v>
      </c>
      <c r="K2003">
        <v>1434139200</v>
      </c>
      <c r="L2003" t="str">
        <f t="shared" si="63"/>
        <v>May</v>
      </c>
      <c r="M2003" s="12">
        <f>(N2003/86400)+25569+(-6/24)</f>
        <v>42135.959675925929</v>
      </c>
      <c r="N2003">
        <v>1431406916</v>
      </c>
      <c r="O2003" t="b">
        <v>1</v>
      </c>
      <c r="P2003">
        <v>1637</v>
      </c>
      <c r="Q2003" t="b">
        <v>1</v>
      </c>
      <c r="R2003" t="s">
        <v>8295</v>
      </c>
      <c r="S2003" s="6">
        <f>F2003/E2003</f>
        <v>3.8212909090909091</v>
      </c>
      <c r="T2003" s="7">
        <f>F2003/P2003</f>
        <v>128.38790470372632</v>
      </c>
      <c r="U2003" t="s">
        <v>8318</v>
      </c>
      <c r="V2003" t="s">
        <v>8348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 s="3">
        <f t="shared" si="62"/>
        <v>-58397.11</v>
      </c>
      <c r="E2004">
        <v>50000</v>
      </c>
      <c r="F2004">
        <v>108397.11</v>
      </c>
      <c r="G2004" t="s">
        <v>8219</v>
      </c>
      <c r="H2004" t="s">
        <v>8224</v>
      </c>
      <c r="I2004" t="s">
        <v>8246</v>
      </c>
      <c r="J2004" s="12">
        <f>(K2004/86400)+25569+(-6/24)</f>
        <v>42758.46230324074</v>
      </c>
      <c r="K2004">
        <v>1485191143</v>
      </c>
      <c r="L2004" t="str">
        <f t="shared" si="63"/>
        <v>Dec</v>
      </c>
      <c r="M2004" s="12">
        <f>(N2004/86400)+25569+(-6/24)</f>
        <v>42728.46230324074</v>
      </c>
      <c r="N2004">
        <v>1482599143</v>
      </c>
      <c r="O2004" t="b">
        <v>1</v>
      </c>
      <c r="P2004">
        <v>1375</v>
      </c>
      <c r="Q2004" t="b">
        <v>1</v>
      </c>
      <c r="R2004" t="s">
        <v>8295</v>
      </c>
      <c r="S2004" s="6">
        <f>F2004/E2004</f>
        <v>2.1679422000000002</v>
      </c>
      <c r="T2004" s="7">
        <f>F2004/P2004</f>
        <v>78.834261818181815</v>
      </c>
      <c r="U2004" t="s">
        <v>8318</v>
      </c>
      <c r="V2004" t="s">
        <v>8348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 s="3">
        <f t="shared" si="62"/>
        <v>-1060</v>
      </c>
      <c r="E2005">
        <v>500</v>
      </c>
      <c r="F2005">
        <v>1560</v>
      </c>
      <c r="G2005" t="s">
        <v>8219</v>
      </c>
      <c r="H2005" t="s">
        <v>8224</v>
      </c>
      <c r="I2005" t="s">
        <v>8246</v>
      </c>
      <c r="J2005" s="12">
        <f>(K2005/86400)+25569+(-6/24)</f>
        <v>40361.708333333336</v>
      </c>
      <c r="K2005">
        <v>1278111600</v>
      </c>
      <c r="L2005" t="str">
        <f t="shared" si="63"/>
        <v>Jun</v>
      </c>
      <c r="M2005" s="12">
        <f>(N2005/86400)+25569+(-6/24)</f>
        <v>40346.875601851854</v>
      </c>
      <c r="N2005">
        <v>1276830052</v>
      </c>
      <c r="O2005" t="b">
        <v>1</v>
      </c>
      <c r="P2005">
        <v>17</v>
      </c>
      <c r="Q2005" t="b">
        <v>1</v>
      </c>
      <c r="R2005" t="s">
        <v>8295</v>
      </c>
      <c r="S2005" s="6">
        <f>F2005/E2005</f>
        <v>3.12</v>
      </c>
      <c r="T2005" s="7">
        <f>F2005/P2005</f>
        <v>91.764705882352942</v>
      </c>
      <c r="U2005" t="s">
        <v>8318</v>
      </c>
      <c r="V2005" t="s">
        <v>8348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 s="3">
        <f t="shared" si="62"/>
        <v>-67210.240000000005</v>
      </c>
      <c r="E2006">
        <v>50000</v>
      </c>
      <c r="F2006">
        <v>117210.24000000001</v>
      </c>
      <c r="G2006" t="s">
        <v>8219</v>
      </c>
      <c r="H2006" t="s">
        <v>8224</v>
      </c>
      <c r="I2006" t="s">
        <v>8246</v>
      </c>
      <c r="J2006" s="12">
        <f>(K2006/86400)+25569+(-6/24)</f>
        <v>41830.354895833334</v>
      </c>
      <c r="K2006">
        <v>1405002663</v>
      </c>
      <c r="L2006" t="str">
        <f t="shared" si="63"/>
        <v>Jun</v>
      </c>
      <c r="M2006" s="12">
        <f>(N2006/86400)+25569+(-6/24)</f>
        <v>41800.354895833334</v>
      </c>
      <c r="N2006">
        <v>1402410663</v>
      </c>
      <c r="O2006" t="b">
        <v>1</v>
      </c>
      <c r="P2006">
        <v>354</v>
      </c>
      <c r="Q2006" t="b">
        <v>1</v>
      </c>
      <c r="R2006" t="s">
        <v>8295</v>
      </c>
      <c r="S2006" s="6">
        <f>F2006/E2006</f>
        <v>2.3442048</v>
      </c>
      <c r="T2006" s="7">
        <f>F2006/P2006</f>
        <v>331.10237288135596</v>
      </c>
      <c r="U2006" t="s">
        <v>8318</v>
      </c>
      <c r="V2006" t="s">
        <v>8348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 s="3">
        <f t="shared" si="62"/>
        <v>-7104.0299999999988</v>
      </c>
      <c r="E2007">
        <v>30000</v>
      </c>
      <c r="F2007">
        <v>37104.03</v>
      </c>
      <c r="G2007" t="s">
        <v>8219</v>
      </c>
      <c r="H2007" t="s">
        <v>8224</v>
      </c>
      <c r="I2007" t="s">
        <v>8246</v>
      </c>
      <c r="J2007" s="12">
        <f>(K2007/86400)+25569+(-6/24)</f>
        <v>41562.915972222225</v>
      </c>
      <c r="K2007">
        <v>1381895940</v>
      </c>
      <c r="L2007" t="str">
        <f t="shared" si="63"/>
        <v>Sep</v>
      </c>
      <c r="M2007" s="12">
        <f>(N2007/86400)+25569+(-6/24)</f>
        <v>41535.562708333331</v>
      </c>
      <c r="N2007">
        <v>1379532618</v>
      </c>
      <c r="O2007" t="b">
        <v>1</v>
      </c>
      <c r="P2007">
        <v>191</v>
      </c>
      <c r="Q2007" t="b">
        <v>1</v>
      </c>
      <c r="R2007" t="s">
        <v>8295</v>
      </c>
      <c r="S2007" s="6">
        <f>F2007/E2007</f>
        <v>1.236801</v>
      </c>
      <c r="T2007" s="7">
        <f>F2007/P2007</f>
        <v>194.26193717277485</v>
      </c>
      <c r="U2007" t="s">
        <v>8318</v>
      </c>
      <c r="V2007" t="s">
        <v>8348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 s="3">
        <f t="shared" si="62"/>
        <v>-73920</v>
      </c>
      <c r="E2008">
        <v>50000</v>
      </c>
      <c r="F2008">
        <v>123920</v>
      </c>
      <c r="G2008" t="s">
        <v>8219</v>
      </c>
      <c r="H2008" t="s">
        <v>8224</v>
      </c>
      <c r="I2008" t="s">
        <v>8246</v>
      </c>
      <c r="J2008" s="12">
        <f>(K2008/86400)+25569+(-6/24)</f>
        <v>41976.292187500003</v>
      </c>
      <c r="K2008">
        <v>1417611645</v>
      </c>
      <c r="L2008" t="str">
        <f t="shared" si="63"/>
        <v>Oct</v>
      </c>
      <c r="M2008" s="12">
        <f>(N2008/86400)+25569+(-6/24)</f>
        <v>41941.250520833331</v>
      </c>
      <c r="N2008">
        <v>1414584045</v>
      </c>
      <c r="O2008" t="b">
        <v>1</v>
      </c>
      <c r="P2008">
        <v>303</v>
      </c>
      <c r="Q2008" t="b">
        <v>1</v>
      </c>
      <c r="R2008" t="s">
        <v>8295</v>
      </c>
      <c r="S2008" s="6">
        <f>F2008/E2008</f>
        <v>2.4784000000000002</v>
      </c>
      <c r="T2008" s="7">
        <f>F2008/P2008</f>
        <v>408.97689768976898</v>
      </c>
      <c r="U2008" t="s">
        <v>8318</v>
      </c>
      <c r="V2008" t="s">
        <v>8348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 s="3">
        <f t="shared" si="62"/>
        <v>-1570.92</v>
      </c>
      <c r="E2009">
        <v>10000</v>
      </c>
      <c r="F2009">
        <v>11570.92</v>
      </c>
      <c r="G2009" t="s">
        <v>8219</v>
      </c>
      <c r="H2009" t="s">
        <v>8224</v>
      </c>
      <c r="I2009" t="s">
        <v>8246</v>
      </c>
      <c r="J2009" s="12">
        <f>(K2009/86400)+25569+(-6/24)</f>
        <v>40413.916666666664</v>
      </c>
      <c r="K2009">
        <v>1282622400</v>
      </c>
      <c r="L2009" t="str">
        <f t="shared" si="63"/>
        <v>Jun</v>
      </c>
      <c r="M2009" s="12">
        <f>(N2009/86400)+25569+(-6/24)</f>
        <v>40347.587800925925</v>
      </c>
      <c r="N2009">
        <v>1276891586</v>
      </c>
      <c r="O2009" t="b">
        <v>1</v>
      </c>
      <c r="P2009">
        <v>137</v>
      </c>
      <c r="Q2009" t="b">
        <v>1</v>
      </c>
      <c r="R2009" t="s">
        <v>8295</v>
      </c>
      <c r="S2009" s="6">
        <f>F2009/E2009</f>
        <v>1.157092</v>
      </c>
      <c r="T2009" s="7">
        <f>F2009/P2009</f>
        <v>84.459270072992695</v>
      </c>
      <c r="U2009" t="s">
        <v>8318</v>
      </c>
      <c r="V2009" t="s">
        <v>8348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 s="3">
        <f t="shared" si="62"/>
        <v>-268.21000000000004</v>
      </c>
      <c r="E2010">
        <v>1570.79</v>
      </c>
      <c r="F2010">
        <v>1839</v>
      </c>
      <c r="G2010" t="s">
        <v>8219</v>
      </c>
      <c r="H2010" t="s">
        <v>8224</v>
      </c>
      <c r="I2010" t="s">
        <v>8246</v>
      </c>
      <c r="J2010" s="12">
        <f>(K2010/86400)+25569+(-6/24)</f>
        <v>40805.354421296295</v>
      </c>
      <c r="K2010">
        <v>1316442622</v>
      </c>
      <c r="L2010" t="str">
        <f t="shared" si="63"/>
        <v>Aug</v>
      </c>
      <c r="M2010" s="12">
        <f>(N2010/86400)+25569+(-6/24)</f>
        <v>40761.354421296295</v>
      </c>
      <c r="N2010">
        <v>1312641022</v>
      </c>
      <c r="O2010" t="b">
        <v>1</v>
      </c>
      <c r="P2010">
        <v>41</v>
      </c>
      <c r="Q2010" t="b">
        <v>1</v>
      </c>
      <c r="R2010" t="s">
        <v>8295</v>
      </c>
      <c r="S2010" s="6">
        <f>F2010/E2010</f>
        <v>1.1707484768810599</v>
      </c>
      <c r="T2010" s="7">
        <f>F2010/P2010</f>
        <v>44.853658536585364</v>
      </c>
      <c r="U2010" t="s">
        <v>8318</v>
      </c>
      <c r="V2010" t="s">
        <v>8348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 s="3">
        <f t="shared" si="62"/>
        <v>-102579</v>
      </c>
      <c r="E2011">
        <v>50000</v>
      </c>
      <c r="F2011">
        <v>152579</v>
      </c>
      <c r="G2011" t="s">
        <v>8219</v>
      </c>
      <c r="H2011" t="s">
        <v>8236</v>
      </c>
      <c r="I2011" t="s">
        <v>8249</v>
      </c>
      <c r="J2011" s="12">
        <f>(K2011/86400)+25569+(-6/24)</f>
        <v>42697.115081018521</v>
      </c>
      <c r="K2011">
        <v>1479890743</v>
      </c>
      <c r="L2011" t="str">
        <f t="shared" si="63"/>
        <v>Oct</v>
      </c>
      <c r="M2011" s="12">
        <f>(N2011/86400)+25569+(-6/24)</f>
        <v>42661.073414351849</v>
      </c>
      <c r="N2011">
        <v>1476776743</v>
      </c>
      <c r="O2011" t="b">
        <v>1</v>
      </c>
      <c r="P2011">
        <v>398</v>
      </c>
      <c r="Q2011" t="b">
        <v>1</v>
      </c>
      <c r="R2011" t="s">
        <v>8295</v>
      </c>
      <c r="S2011" s="6">
        <f>F2011/E2011</f>
        <v>3.05158</v>
      </c>
      <c r="T2011" s="7">
        <f>F2011/P2011</f>
        <v>383.3643216080402</v>
      </c>
      <c r="U2011" t="s">
        <v>8318</v>
      </c>
      <c r="V2011" t="s">
        <v>8348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 s="3">
        <f t="shared" si="62"/>
        <v>-66015.899999999994</v>
      </c>
      <c r="E2012">
        <v>30000</v>
      </c>
      <c r="F2012">
        <v>96015.9</v>
      </c>
      <c r="G2012" t="s">
        <v>8219</v>
      </c>
      <c r="H2012" t="s">
        <v>8224</v>
      </c>
      <c r="I2012" t="s">
        <v>8246</v>
      </c>
      <c r="J2012" s="12">
        <f>(K2012/86400)+25569+(-6/24)</f>
        <v>42600.746423611112</v>
      </c>
      <c r="K2012">
        <v>1471564491</v>
      </c>
      <c r="L2012" t="str">
        <f t="shared" si="63"/>
        <v>Jul</v>
      </c>
      <c r="M2012" s="12">
        <f>(N2012/86400)+25569+(-6/24)</f>
        <v>42570.746423611112</v>
      </c>
      <c r="N2012">
        <v>1468972491</v>
      </c>
      <c r="O2012" t="b">
        <v>1</v>
      </c>
      <c r="P2012">
        <v>1737</v>
      </c>
      <c r="Q2012" t="b">
        <v>1</v>
      </c>
      <c r="R2012" t="s">
        <v>8295</v>
      </c>
      <c r="S2012" s="6">
        <f>F2012/E2012</f>
        <v>3.2005299999999997</v>
      </c>
      <c r="T2012" s="7">
        <f>F2012/P2012</f>
        <v>55.276856649395505</v>
      </c>
      <c r="U2012" t="s">
        <v>8318</v>
      </c>
      <c r="V2012" t="s">
        <v>8348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 s="3">
        <f t="shared" si="62"/>
        <v>-359782</v>
      </c>
      <c r="E2013">
        <v>50000</v>
      </c>
      <c r="F2013">
        <v>409782</v>
      </c>
      <c r="G2013" t="s">
        <v>8219</v>
      </c>
      <c r="H2013" t="s">
        <v>8239</v>
      </c>
      <c r="I2013" t="s">
        <v>8249</v>
      </c>
      <c r="J2013" s="12">
        <f>(K2013/86400)+25569+(-6/24)</f>
        <v>42380.708333333328</v>
      </c>
      <c r="K2013">
        <v>1452553200</v>
      </c>
      <c r="L2013" t="str">
        <f t="shared" si="63"/>
        <v>Dec</v>
      </c>
      <c r="M2013" s="12">
        <f>(N2013/86400)+25569+(-6/24)</f>
        <v>42347.108483796299</v>
      </c>
      <c r="N2013">
        <v>1449650173</v>
      </c>
      <c r="O2013" t="b">
        <v>1</v>
      </c>
      <c r="P2013">
        <v>971</v>
      </c>
      <c r="Q2013" t="b">
        <v>1</v>
      </c>
      <c r="R2013" t="s">
        <v>8295</v>
      </c>
      <c r="S2013" s="6">
        <f>F2013/E2013</f>
        <v>8.1956399999999991</v>
      </c>
      <c r="T2013" s="7">
        <f>F2013/P2013</f>
        <v>422.02059732234807</v>
      </c>
      <c r="U2013" t="s">
        <v>8318</v>
      </c>
      <c r="V2013" t="s">
        <v>8348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 s="3">
        <f t="shared" si="62"/>
        <v>-6745</v>
      </c>
      <c r="E2014">
        <v>5000</v>
      </c>
      <c r="F2014">
        <v>11745</v>
      </c>
      <c r="G2014" t="s">
        <v>8219</v>
      </c>
      <c r="H2014" t="s">
        <v>8224</v>
      </c>
      <c r="I2014" t="s">
        <v>8246</v>
      </c>
      <c r="J2014" s="12">
        <f>(K2014/86400)+25569+(-6/24)</f>
        <v>42040.572233796294</v>
      </c>
      <c r="K2014">
        <v>1423165441</v>
      </c>
      <c r="L2014" t="str">
        <f t="shared" si="63"/>
        <v>Jan</v>
      </c>
      <c r="M2014" s="12">
        <f>(N2014/86400)+25569+(-6/24)</f>
        <v>42010.572233796294</v>
      </c>
      <c r="N2014">
        <v>1420573441</v>
      </c>
      <c r="O2014" t="b">
        <v>1</v>
      </c>
      <c r="P2014">
        <v>183</v>
      </c>
      <c r="Q2014" t="b">
        <v>1</v>
      </c>
      <c r="R2014" t="s">
        <v>8295</v>
      </c>
      <c r="S2014" s="6">
        <f>F2014/E2014</f>
        <v>2.3490000000000002</v>
      </c>
      <c r="T2014" s="7">
        <f>F2014/P2014</f>
        <v>64.180327868852459</v>
      </c>
      <c r="U2014" t="s">
        <v>8318</v>
      </c>
      <c r="V2014" t="s">
        <v>8348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 s="3">
        <f t="shared" si="62"/>
        <v>-631862</v>
      </c>
      <c r="E2015">
        <v>160000</v>
      </c>
      <c r="F2015">
        <v>791862</v>
      </c>
      <c r="G2015" t="s">
        <v>8219</v>
      </c>
      <c r="H2015" t="s">
        <v>8224</v>
      </c>
      <c r="I2015" t="s">
        <v>8246</v>
      </c>
      <c r="J2015" s="12">
        <f>(K2015/86400)+25569+(-6/24)</f>
        <v>42559.710810185185</v>
      </c>
      <c r="K2015">
        <v>1468019014</v>
      </c>
      <c r="L2015" t="str">
        <f t="shared" si="63"/>
        <v>May</v>
      </c>
      <c r="M2015" s="12">
        <f>(N2015/86400)+25569+(-6/24)</f>
        <v>42499.710810185185</v>
      </c>
      <c r="N2015">
        <v>1462835014</v>
      </c>
      <c r="O2015" t="b">
        <v>1</v>
      </c>
      <c r="P2015">
        <v>4562</v>
      </c>
      <c r="Q2015" t="b">
        <v>1</v>
      </c>
      <c r="R2015" t="s">
        <v>8295</v>
      </c>
      <c r="S2015" s="6">
        <f>F2015/E2015</f>
        <v>4.9491375</v>
      </c>
      <c r="T2015" s="7">
        <f>F2015/P2015</f>
        <v>173.57781674704077</v>
      </c>
      <c r="U2015" t="s">
        <v>8318</v>
      </c>
      <c r="V2015" t="s">
        <v>8348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 s="3">
        <f t="shared" si="62"/>
        <v>-2314134.67</v>
      </c>
      <c r="E2016">
        <v>30000</v>
      </c>
      <c r="F2016">
        <v>2344134.67</v>
      </c>
      <c r="G2016" t="s">
        <v>8219</v>
      </c>
      <c r="H2016" t="s">
        <v>8224</v>
      </c>
      <c r="I2016" t="s">
        <v>8246</v>
      </c>
      <c r="J2016" s="12">
        <f>(K2016/86400)+25569+(-6/24)</f>
        <v>41357.922905092593</v>
      </c>
      <c r="K2016">
        <v>1364184539</v>
      </c>
      <c r="L2016" t="str">
        <f t="shared" si="63"/>
        <v>Feb</v>
      </c>
      <c r="M2016" s="12">
        <f>(N2016/86400)+25569+(-6/24)</f>
        <v>41323.964571759258</v>
      </c>
      <c r="N2016">
        <v>1361250539</v>
      </c>
      <c r="O2016" t="b">
        <v>1</v>
      </c>
      <c r="P2016">
        <v>26457</v>
      </c>
      <c r="Q2016" t="b">
        <v>1</v>
      </c>
      <c r="R2016" t="s">
        <v>8295</v>
      </c>
      <c r="S2016" s="6">
        <f>F2016/E2016</f>
        <v>78.137822333333332</v>
      </c>
      <c r="T2016" s="7">
        <f>F2016/P2016</f>
        <v>88.601680840609291</v>
      </c>
      <c r="U2016" t="s">
        <v>8318</v>
      </c>
      <c r="V2016" t="s">
        <v>8348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 s="3">
        <f t="shared" si="62"/>
        <v>-936.01000000000022</v>
      </c>
      <c r="E2017">
        <v>7200</v>
      </c>
      <c r="F2017">
        <v>8136.01</v>
      </c>
      <c r="G2017" t="s">
        <v>8219</v>
      </c>
      <c r="H2017" t="s">
        <v>8224</v>
      </c>
      <c r="I2017" t="s">
        <v>8246</v>
      </c>
      <c r="J2017" s="12">
        <f>(K2017/86400)+25569+(-6/24)</f>
        <v>40795.626886574071</v>
      </c>
      <c r="K2017">
        <v>1315602163</v>
      </c>
      <c r="L2017" t="str">
        <f t="shared" si="63"/>
        <v>Aug</v>
      </c>
      <c r="M2017" s="12">
        <f>(N2017/86400)+25569+(-6/24)</f>
        <v>40765.626886574071</v>
      </c>
      <c r="N2017">
        <v>1313010163</v>
      </c>
      <c r="O2017" t="b">
        <v>1</v>
      </c>
      <c r="P2017">
        <v>162</v>
      </c>
      <c r="Q2017" t="b">
        <v>1</v>
      </c>
      <c r="R2017" t="s">
        <v>8295</v>
      </c>
      <c r="S2017" s="6">
        <f>F2017/E2017</f>
        <v>1.1300013888888889</v>
      </c>
      <c r="T2017" s="7">
        <f>F2017/P2017</f>
        <v>50.222283950617282</v>
      </c>
      <c r="U2017" t="s">
        <v>8318</v>
      </c>
      <c r="V2017" t="s">
        <v>8348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 s="3">
        <f t="shared" si="62"/>
        <v>-82154.22</v>
      </c>
      <c r="E2018">
        <v>10000</v>
      </c>
      <c r="F2018">
        <v>92154.22</v>
      </c>
      <c r="G2018" t="s">
        <v>8219</v>
      </c>
      <c r="H2018" t="s">
        <v>8224</v>
      </c>
      <c r="I2018" t="s">
        <v>8246</v>
      </c>
      <c r="J2018" s="12">
        <f>(K2018/86400)+25569+(-6/24)</f>
        <v>41342.630775462967</v>
      </c>
      <c r="K2018">
        <v>1362863299</v>
      </c>
      <c r="L2018" t="str">
        <f t="shared" si="63"/>
        <v>Feb</v>
      </c>
      <c r="M2018" s="12">
        <f>(N2018/86400)+25569+(-6/24)</f>
        <v>41312.630775462967</v>
      </c>
      <c r="N2018">
        <v>1360271299</v>
      </c>
      <c r="O2018" t="b">
        <v>1</v>
      </c>
      <c r="P2018">
        <v>479</v>
      </c>
      <c r="Q2018" t="b">
        <v>1</v>
      </c>
      <c r="R2018" t="s">
        <v>8295</v>
      </c>
      <c r="S2018" s="6">
        <f>F2018/E2018</f>
        <v>9.2154220000000002</v>
      </c>
      <c r="T2018" s="7">
        <f>F2018/P2018</f>
        <v>192.38876826722338</v>
      </c>
      <c r="U2018" t="s">
        <v>8318</v>
      </c>
      <c r="V2018" t="s">
        <v>8348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 s="3">
        <f t="shared" si="62"/>
        <v>-6275.5999999999985</v>
      </c>
      <c r="E2019">
        <v>25000</v>
      </c>
      <c r="F2019">
        <v>31275.599999999999</v>
      </c>
      <c r="G2019" t="s">
        <v>8219</v>
      </c>
      <c r="H2019" t="s">
        <v>8224</v>
      </c>
      <c r="I2019" t="s">
        <v>8246</v>
      </c>
      <c r="J2019" s="12">
        <f>(K2019/86400)+25569+(-6/24)</f>
        <v>40991.916666666664</v>
      </c>
      <c r="K2019">
        <v>1332561600</v>
      </c>
      <c r="L2019" t="str">
        <f t="shared" si="63"/>
        <v>Feb</v>
      </c>
      <c r="M2019" s="12">
        <f>(N2019/86400)+25569+(-6/24)</f>
        <v>40960.807349537034</v>
      </c>
      <c r="N2019">
        <v>1329873755</v>
      </c>
      <c r="O2019" t="b">
        <v>1</v>
      </c>
      <c r="P2019">
        <v>426</v>
      </c>
      <c r="Q2019" t="b">
        <v>1</v>
      </c>
      <c r="R2019" t="s">
        <v>8295</v>
      </c>
      <c r="S2019" s="6">
        <f>F2019/E2019</f>
        <v>1.2510239999999999</v>
      </c>
      <c r="T2019" s="7">
        <f>F2019/P2019</f>
        <v>73.416901408450698</v>
      </c>
      <c r="U2019" t="s">
        <v>8318</v>
      </c>
      <c r="V2019" t="s">
        <v>8348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 s="3">
        <f t="shared" si="62"/>
        <v>-1458.2299999999959</v>
      </c>
      <c r="E2020">
        <v>65000</v>
      </c>
      <c r="F2020">
        <v>66458.23</v>
      </c>
      <c r="G2020" t="s">
        <v>8219</v>
      </c>
      <c r="H2020" t="s">
        <v>8241</v>
      </c>
      <c r="I2020" t="s">
        <v>8249</v>
      </c>
      <c r="J2020" s="12">
        <f>(K2020/86400)+25569+(-6/24)</f>
        <v>42229.115844907406</v>
      </c>
      <c r="K2020">
        <v>1439455609</v>
      </c>
      <c r="L2020" t="str">
        <f t="shared" si="63"/>
        <v>Jul</v>
      </c>
      <c r="M2020" s="12">
        <f>(N2020/86400)+25569+(-6/24)</f>
        <v>42199.115844907406</v>
      </c>
      <c r="N2020">
        <v>1436863609</v>
      </c>
      <c r="O2020" t="b">
        <v>1</v>
      </c>
      <c r="P2020">
        <v>450</v>
      </c>
      <c r="Q2020" t="b">
        <v>1</v>
      </c>
      <c r="R2020" t="s">
        <v>8295</v>
      </c>
      <c r="S2020" s="6">
        <f>F2020/E2020</f>
        <v>1.0224343076923077</v>
      </c>
      <c r="T2020" s="7">
        <f>F2020/P2020</f>
        <v>147.68495555555555</v>
      </c>
      <c r="U2020" t="s">
        <v>8318</v>
      </c>
      <c r="V2020" t="s">
        <v>8348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 s="3">
        <f t="shared" si="62"/>
        <v>-153963.9</v>
      </c>
      <c r="E2021">
        <v>40000</v>
      </c>
      <c r="F2021">
        <v>193963.9</v>
      </c>
      <c r="G2021" t="s">
        <v>8219</v>
      </c>
      <c r="H2021" t="s">
        <v>8224</v>
      </c>
      <c r="I2021" t="s">
        <v>8246</v>
      </c>
      <c r="J2021" s="12">
        <f>(K2021/86400)+25569+(-6/24)</f>
        <v>42635.45857638889</v>
      </c>
      <c r="K2021">
        <v>1474563621</v>
      </c>
      <c r="L2021" t="str">
        <f t="shared" si="63"/>
        <v>Aug</v>
      </c>
      <c r="M2021" s="12">
        <f>(N2021/86400)+25569+(-6/24)</f>
        <v>42605.45857638889</v>
      </c>
      <c r="N2021">
        <v>1471971621</v>
      </c>
      <c r="O2021" t="b">
        <v>1</v>
      </c>
      <c r="P2021">
        <v>1780</v>
      </c>
      <c r="Q2021" t="b">
        <v>1</v>
      </c>
      <c r="R2021" t="s">
        <v>8295</v>
      </c>
      <c r="S2021" s="6">
        <f>F2021/E2021</f>
        <v>4.8490975000000001</v>
      </c>
      <c r="T2021" s="7">
        <f>F2021/P2021</f>
        <v>108.96848314606741</v>
      </c>
      <c r="U2021" t="s">
        <v>8318</v>
      </c>
      <c r="V2021" t="s">
        <v>8348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 s="3">
        <f t="shared" si="62"/>
        <v>-1385</v>
      </c>
      <c r="E2022">
        <v>1500</v>
      </c>
      <c r="F2022">
        <v>2885</v>
      </c>
      <c r="G2022" t="s">
        <v>8219</v>
      </c>
      <c r="H2022" t="s">
        <v>8224</v>
      </c>
      <c r="I2022" t="s">
        <v>8246</v>
      </c>
      <c r="J2022" s="12">
        <f>(K2022/86400)+25569+(-6/24)</f>
        <v>41773.711111111115</v>
      </c>
      <c r="K2022">
        <v>1400108640</v>
      </c>
      <c r="L2022" t="str">
        <f t="shared" si="63"/>
        <v>Apr</v>
      </c>
      <c r="M2022" s="12">
        <f>(N2022/86400)+25569+(-6/24)</f>
        <v>41736.847500000003</v>
      </c>
      <c r="N2022">
        <v>1396923624</v>
      </c>
      <c r="O2022" t="b">
        <v>1</v>
      </c>
      <c r="P2022">
        <v>122</v>
      </c>
      <c r="Q2022" t="b">
        <v>1</v>
      </c>
      <c r="R2022" t="s">
        <v>8295</v>
      </c>
      <c r="S2022" s="6">
        <f>F2022/E2022</f>
        <v>1.9233333333333333</v>
      </c>
      <c r="T2022" s="7">
        <f>F2022/P2022</f>
        <v>23.647540983606557</v>
      </c>
      <c r="U2022" t="s">
        <v>8318</v>
      </c>
      <c r="V2022" t="s">
        <v>8348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 s="3">
        <f t="shared" si="62"/>
        <v>-9055</v>
      </c>
      <c r="E2023">
        <v>5000</v>
      </c>
      <c r="F2023">
        <v>14055</v>
      </c>
      <c r="G2023" t="s">
        <v>8219</v>
      </c>
      <c r="H2023" t="s">
        <v>8224</v>
      </c>
      <c r="I2023" t="s">
        <v>8246</v>
      </c>
      <c r="J2023" s="12">
        <f>(K2023/86400)+25569+(-6/24)</f>
        <v>41905.820567129631</v>
      </c>
      <c r="K2023">
        <v>1411522897</v>
      </c>
      <c r="L2023" t="str">
        <f t="shared" si="63"/>
        <v>Aug</v>
      </c>
      <c r="M2023" s="12">
        <f>(N2023/86400)+25569+(-6/24)</f>
        <v>41860.820567129631</v>
      </c>
      <c r="N2023">
        <v>1407634897</v>
      </c>
      <c r="O2023" t="b">
        <v>1</v>
      </c>
      <c r="P2023">
        <v>95</v>
      </c>
      <c r="Q2023" t="b">
        <v>1</v>
      </c>
      <c r="R2023" t="s">
        <v>8295</v>
      </c>
      <c r="S2023" s="6">
        <f>F2023/E2023</f>
        <v>2.8109999999999999</v>
      </c>
      <c r="T2023" s="7">
        <f>F2023/P2023</f>
        <v>147.94736842105263</v>
      </c>
      <c r="U2023" t="s">
        <v>8318</v>
      </c>
      <c r="V2023" t="s">
        <v>8348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 s="3">
        <f t="shared" si="62"/>
        <v>-25137</v>
      </c>
      <c r="E2024">
        <v>100000</v>
      </c>
      <c r="F2024">
        <v>125137</v>
      </c>
      <c r="G2024" t="s">
        <v>8219</v>
      </c>
      <c r="H2024" t="s">
        <v>8224</v>
      </c>
      <c r="I2024" t="s">
        <v>8246</v>
      </c>
      <c r="J2024" s="12">
        <f>(K2024/86400)+25569+(-6/24)</f>
        <v>42532.319120370375</v>
      </c>
      <c r="K2024">
        <v>1465652372</v>
      </c>
      <c r="L2024" t="str">
        <f t="shared" si="63"/>
        <v>May</v>
      </c>
      <c r="M2024" s="12">
        <f>(N2024/86400)+25569+(-6/24)</f>
        <v>42502.319120370375</v>
      </c>
      <c r="N2024">
        <v>1463060372</v>
      </c>
      <c r="O2024" t="b">
        <v>1</v>
      </c>
      <c r="P2024">
        <v>325</v>
      </c>
      <c r="Q2024" t="b">
        <v>1</v>
      </c>
      <c r="R2024" t="s">
        <v>8295</v>
      </c>
      <c r="S2024" s="6">
        <f>F2024/E2024</f>
        <v>1.2513700000000001</v>
      </c>
      <c r="T2024" s="7">
        <f>F2024/P2024</f>
        <v>385.03692307692307</v>
      </c>
      <c r="U2024" t="s">
        <v>8318</v>
      </c>
      <c r="V2024" t="s">
        <v>8348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 s="3">
        <f t="shared" si="62"/>
        <v>-61459</v>
      </c>
      <c r="E2025">
        <v>100000</v>
      </c>
      <c r="F2025">
        <v>161459</v>
      </c>
      <c r="G2025" t="s">
        <v>8219</v>
      </c>
      <c r="H2025" t="s">
        <v>8224</v>
      </c>
      <c r="I2025" t="s">
        <v>8246</v>
      </c>
      <c r="J2025" s="12">
        <f>(K2025/86400)+25569+(-6/24)</f>
        <v>42166.170752314814</v>
      </c>
      <c r="K2025">
        <v>1434017153</v>
      </c>
      <c r="L2025" t="str">
        <f t="shared" si="63"/>
        <v>May</v>
      </c>
      <c r="M2025" s="12">
        <f>(N2025/86400)+25569+(-6/24)</f>
        <v>42136.170752314814</v>
      </c>
      <c r="N2025">
        <v>1431425153</v>
      </c>
      <c r="O2025" t="b">
        <v>1</v>
      </c>
      <c r="P2025">
        <v>353</v>
      </c>
      <c r="Q2025" t="b">
        <v>1</v>
      </c>
      <c r="R2025" t="s">
        <v>8295</v>
      </c>
      <c r="S2025" s="6">
        <f>F2025/E2025</f>
        <v>1.61459</v>
      </c>
      <c r="T2025" s="7">
        <f>F2025/P2025</f>
        <v>457.39093484419266</v>
      </c>
      <c r="U2025" t="s">
        <v>8318</v>
      </c>
      <c r="V2025" t="s">
        <v>8348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 s="3">
        <f t="shared" si="62"/>
        <v>-19414</v>
      </c>
      <c r="E2026">
        <v>4000</v>
      </c>
      <c r="F2026">
        <v>23414</v>
      </c>
      <c r="G2026" t="s">
        <v>8219</v>
      </c>
      <c r="H2026" t="s">
        <v>8224</v>
      </c>
      <c r="I2026" t="s">
        <v>8246</v>
      </c>
      <c r="J2026" s="12">
        <f>(K2026/86400)+25569+(-6/24)</f>
        <v>41133.875</v>
      </c>
      <c r="K2026">
        <v>1344826800</v>
      </c>
      <c r="L2026" t="str">
        <f t="shared" si="63"/>
        <v>Jul</v>
      </c>
      <c r="M2026" s="12">
        <f>(N2026/86400)+25569+(-6/24)</f>
        <v>41099.716944444444</v>
      </c>
      <c r="N2026">
        <v>1341875544</v>
      </c>
      <c r="O2026" t="b">
        <v>1</v>
      </c>
      <c r="P2026">
        <v>105</v>
      </c>
      <c r="Q2026" t="b">
        <v>1</v>
      </c>
      <c r="R2026" t="s">
        <v>8295</v>
      </c>
      <c r="S2026" s="6">
        <f>F2026/E2026</f>
        <v>5.8535000000000004</v>
      </c>
      <c r="T2026" s="7">
        <f>F2026/P2026</f>
        <v>222.99047619047619</v>
      </c>
      <c r="U2026" t="s">
        <v>8318</v>
      </c>
      <c r="V2026" t="s">
        <v>8348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 s="3">
        <f t="shared" si="62"/>
        <v>-80920</v>
      </c>
      <c r="E2027">
        <v>80000</v>
      </c>
      <c r="F2027">
        <v>160920</v>
      </c>
      <c r="G2027" t="s">
        <v>8219</v>
      </c>
      <c r="H2027" t="s">
        <v>8236</v>
      </c>
      <c r="I2027" t="s">
        <v>8249</v>
      </c>
      <c r="J2027" s="12">
        <f>(K2027/86400)+25569+(-6/24)</f>
        <v>42165.934560185182</v>
      </c>
      <c r="K2027">
        <v>1433996746</v>
      </c>
      <c r="L2027" t="str">
        <f t="shared" si="63"/>
        <v>May</v>
      </c>
      <c r="M2027" s="12">
        <f>(N2027/86400)+25569+(-6/24)</f>
        <v>42135.934560185182</v>
      </c>
      <c r="N2027">
        <v>1431404746</v>
      </c>
      <c r="O2027" t="b">
        <v>1</v>
      </c>
      <c r="P2027">
        <v>729</v>
      </c>
      <c r="Q2027" t="b">
        <v>1</v>
      </c>
      <c r="R2027" t="s">
        <v>8295</v>
      </c>
      <c r="S2027" s="6">
        <f>F2027/E2027</f>
        <v>2.0114999999999998</v>
      </c>
      <c r="T2027" s="7">
        <f>F2027/P2027</f>
        <v>220.74074074074073</v>
      </c>
      <c r="U2027" t="s">
        <v>8318</v>
      </c>
      <c r="V2027" t="s">
        <v>8348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 s="3">
        <f t="shared" si="62"/>
        <v>-8370.7699999999968</v>
      </c>
      <c r="E2028">
        <v>25000</v>
      </c>
      <c r="F2028">
        <v>33370.769999999997</v>
      </c>
      <c r="G2028" t="s">
        <v>8219</v>
      </c>
      <c r="H2028" t="s">
        <v>8224</v>
      </c>
      <c r="I2028" t="s">
        <v>8246</v>
      </c>
      <c r="J2028" s="12">
        <f>(K2028/86400)+25569+(-6/24)</f>
        <v>41749.915972222225</v>
      </c>
      <c r="K2028">
        <v>1398052740</v>
      </c>
      <c r="L2028" t="str">
        <f t="shared" si="63"/>
        <v>Mar</v>
      </c>
      <c r="M2028" s="12">
        <f>(N2028/86400)+25569+(-6/24)</f>
        <v>41704.485937500001</v>
      </c>
      <c r="N2028">
        <v>1394127585</v>
      </c>
      <c r="O2028" t="b">
        <v>1</v>
      </c>
      <c r="P2028">
        <v>454</v>
      </c>
      <c r="Q2028" t="b">
        <v>1</v>
      </c>
      <c r="R2028" t="s">
        <v>8295</v>
      </c>
      <c r="S2028" s="6">
        <f>F2028/E2028</f>
        <v>1.3348307999999998</v>
      </c>
      <c r="T2028" s="7">
        <f>F2028/P2028</f>
        <v>73.503898678414089</v>
      </c>
      <c r="U2028" t="s">
        <v>8318</v>
      </c>
      <c r="V2028" t="s">
        <v>8348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 s="3">
        <f t="shared" si="62"/>
        <v>-20249</v>
      </c>
      <c r="E2029">
        <v>100000</v>
      </c>
      <c r="F2029">
        <v>120249</v>
      </c>
      <c r="G2029" t="s">
        <v>8219</v>
      </c>
      <c r="H2029" t="s">
        <v>8224</v>
      </c>
      <c r="I2029" t="s">
        <v>8246</v>
      </c>
      <c r="J2029" s="12">
        <f>(K2029/86400)+25569+(-6/24)</f>
        <v>42093.522210648152</v>
      </c>
      <c r="K2029">
        <v>1427740319</v>
      </c>
      <c r="L2029" t="str">
        <f t="shared" si="63"/>
        <v>Feb</v>
      </c>
      <c r="M2029" s="12">
        <f>(N2029/86400)+25569+(-6/24)</f>
        <v>42048.563877314809</v>
      </c>
      <c r="N2029">
        <v>1423855919</v>
      </c>
      <c r="O2029" t="b">
        <v>1</v>
      </c>
      <c r="P2029">
        <v>539</v>
      </c>
      <c r="Q2029" t="b">
        <v>1</v>
      </c>
      <c r="R2029" t="s">
        <v>8295</v>
      </c>
      <c r="S2029" s="6">
        <f>F2029/E2029</f>
        <v>1.2024900000000001</v>
      </c>
      <c r="T2029" s="7">
        <f>F2029/P2029</f>
        <v>223.09647495361781</v>
      </c>
      <c r="U2029" t="s">
        <v>8318</v>
      </c>
      <c r="V2029" t="s">
        <v>8348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 s="3">
        <f t="shared" si="62"/>
        <v>-785</v>
      </c>
      <c r="E2030">
        <v>3000</v>
      </c>
      <c r="F2030">
        <v>3785</v>
      </c>
      <c r="G2030" t="s">
        <v>8219</v>
      </c>
      <c r="H2030" t="s">
        <v>8224</v>
      </c>
      <c r="I2030" t="s">
        <v>8246</v>
      </c>
      <c r="J2030" s="12">
        <f>(K2030/86400)+25569+(-6/24)</f>
        <v>40252.663194444445</v>
      </c>
      <c r="K2030">
        <v>1268690100</v>
      </c>
      <c r="L2030" t="str">
        <f t="shared" si="63"/>
        <v>Feb</v>
      </c>
      <c r="M2030" s="12">
        <f>(N2030/86400)+25569+(-6/24)</f>
        <v>40215.669050925928</v>
      </c>
      <c r="N2030">
        <v>1265493806</v>
      </c>
      <c r="O2030" t="b">
        <v>1</v>
      </c>
      <c r="P2030">
        <v>79</v>
      </c>
      <c r="Q2030" t="b">
        <v>1</v>
      </c>
      <c r="R2030" t="s">
        <v>8295</v>
      </c>
      <c r="S2030" s="6">
        <f>F2030/E2030</f>
        <v>1.2616666666666667</v>
      </c>
      <c r="T2030" s="7">
        <f>F2030/P2030</f>
        <v>47.911392405063289</v>
      </c>
      <c r="U2030" t="s">
        <v>8318</v>
      </c>
      <c r="V2030" t="s">
        <v>8348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 s="3">
        <f t="shared" si="62"/>
        <v>-6530</v>
      </c>
      <c r="E2031">
        <v>2500</v>
      </c>
      <c r="F2031">
        <v>9030</v>
      </c>
      <c r="G2031" t="s">
        <v>8219</v>
      </c>
      <c r="H2031" t="s">
        <v>8224</v>
      </c>
      <c r="I2031" t="s">
        <v>8246</v>
      </c>
      <c r="J2031" s="12">
        <f>(K2031/86400)+25569+(-6/24)</f>
        <v>41877.771770833337</v>
      </c>
      <c r="K2031">
        <v>1409099481</v>
      </c>
      <c r="L2031" t="str">
        <f t="shared" si="63"/>
        <v>Jul</v>
      </c>
      <c r="M2031" s="12">
        <f>(N2031/86400)+25569+(-6/24)</f>
        <v>41847.771770833337</v>
      </c>
      <c r="N2031">
        <v>1406507481</v>
      </c>
      <c r="O2031" t="b">
        <v>1</v>
      </c>
      <c r="P2031">
        <v>94</v>
      </c>
      <c r="Q2031" t="b">
        <v>1</v>
      </c>
      <c r="R2031" t="s">
        <v>8295</v>
      </c>
      <c r="S2031" s="6">
        <f>F2031/E2031</f>
        <v>3.6120000000000001</v>
      </c>
      <c r="T2031" s="7">
        <f>F2031/P2031</f>
        <v>96.063829787234042</v>
      </c>
      <c r="U2031" t="s">
        <v>8318</v>
      </c>
      <c r="V2031" t="s">
        <v>8348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 s="3">
        <f t="shared" si="62"/>
        <v>-41366</v>
      </c>
      <c r="E2032">
        <v>32768</v>
      </c>
      <c r="F2032">
        <v>74134</v>
      </c>
      <c r="G2032" t="s">
        <v>8219</v>
      </c>
      <c r="H2032" t="s">
        <v>8225</v>
      </c>
      <c r="I2032" t="s">
        <v>8247</v>
      </c>
      <c r="J2032" s="12">
        <f>(K2032/86400)+25569+(-6/24)</f>
        <v>41242.746481481481</v>
      </c>
      <c r="K2032">
        <v>1354233296</v>
      </c>
      <c r="L2032" t="str">
        <f t="shared" si="63"/>
        <v>Oct</v>
      </c>
      <c r="M2032" s="12">
        <f>(N2032/86400)+25569+(-6/24)</f>
        <v>41212.746481481481</v>
      </c>
      <c r="N2032">
        <v>1351641296</v>
      </c>
      <c r="O2032" t="b">
        <v>1</v>
      </c>
      <c r="P2032">
        <v>625</v>
      </c>
      <c r="Q2032" t="b">
        <v>1</v>
      </c>
      <c r="R2032" t="s">
        <v>8295</v>
      </c>
      <c r="S2032" s="6">
        <f>F2032/E2032</f>
        <v>2.26239013671875</v>
      </c>
      <c r="T2032" s="7">
        <f>F2032/P2032</f>
        <v>118.6144</v>
      </c>
      <c r="U2032" t="s">
        <v>8318</v>
      </c>
      <c r="V2032" t="s">
        <v>8348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 s="3">
        <f t="shared" si="62"/>
        <v>-10175</v>
      </c>
      <c r="E2033">
        <v>50000</v>
      </c>
      <c r="F2033">
        <v>60175</v>
      </c>
      <c r="G2033" t="s">
        <v>8219</v>
      </c>
      <c r="H2033" t="s">
        <v>8233</v>
      </c>
      <c r="I2033" t="s">
        <v>8249</v>
      </c>
      <c r="J2033" s="12">
        <f>(K2033/86400)+25569+(-6/24)</f>
        <v>42012.791666666672</v>
      </c>
      <c r="K2033">
        <v>1420765200</v>
      </c>
      <c r="L2033" t="str">
        <f t="shared" si="63"/>
        <v>Dec</v>
      </c>
      <c r="M2033" s="12">
        <f>(N2033/86400)+25569+(-6/24)</f>
        <v>41975.079317129625</v>
      </c>
      <c r="N2033">
        <v>1417506853</v>
      </c>
      <c r="O2033" t="b">
        <v>1</v>
      </c>
      <c r="P2033">
        <v>508</v>
      </c>
      <c r="Q2033" t="b">
        <v>1</v>
      </c>
      <c r="R2033" t="s">
        <v>8295</v>
      </c>
      <c r="S2033" s="6">
        <f>F2033/E2033</f>
        <v>1.2035</v>
      </c>
      <c r="T2033" s="7">
        <f>F2033/P2033</f>
        <v>118.45472440944881</v>
      </c>
      <c r="U2033" t="s">
        <v>8318</v>
      </c>
      <c r="V2033" t="s">
        <v>8348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 s="3">
        <f t="shared" si="62"/>
        <v>-51047</v>
      </c>
      <c r="E2034">
        <v>25000</v>
      </c>
      <c r="F2034">
        <v>76047</v>
      </c>
      <c r="G2034" t="s">
        <v>8219</v>
      </c>
      <c r="H2034" t="s">
        <v>8224</v>
      </c>
      <c r="I2034" t="s">
        <v>8246</v>
      </c>
      <c r="J2034" s="12">
        <f>(K2034/86400)+25569+(-6/24)</f>
        <v>42718.958333333328</v>
      </c>
      <c r="K2034">
        <v>1481778000</v>
      </c>
      <c r="L2034" t="str">
        <f t="shared" si="63"/>
        <v>Nov</v>
      </c>
      <c r="M2034" s="12">
        <f>(N2034/86400)+25569+(-6/24)</f>
        <v>42689.315671296295</v>
      </c>
      <c r="N2034">
        <v>1479216874</v>
      </c>
      <c r="O2034" t="b">
        <v>1</v>
      </c>
      <c r="P2034">
        <v>531</v>
      </c>
      <c r="Q2034" t="b">
        <v>1</v>
      </c>
      <c r="R2034" t="s">
        <v>8295</v>
      </c>
      <c r="S2034" s="6">
        <f>F2034/E2034</f>
        <v>3.0418799999999999</v>
      </c>
      <c r="T2034" s="7">
        <f>F2034/P2034</f>
        <v>143.21468926553672</v>
      </c>
      <c r="U2034" t="s">
        <v>8318</v>
      </c>
      <c r="V2034" t="s">
        <v>8348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 s="3">
        <f t="shared" si="62"/>
        <v>-19669</v>
      </c>
      <c r="E2035">
        <v>25000</v>
      </c>
      <c r="F2035">
        <v>44669</v>
      </c>
      <c r="G2035" t="s">
        <v>8219</v>
      </c>
      <c r="H2035" t="s">
        <v>8224</v>
      </c>
      <c r="I2035" t="s">
        <v>8246</v>
      </c>
      <c r="J2035" s="12">
        <f>(K2035/86400)+25569+(-6/24)</f>
        <v>41754.832384259258</v>
      </c>
      <c r="K2035">
        <v>1398477518</v>
      </c>
      <c r="L2035" t="str">
        <f t="shared" si="63"/>
        <v>Mar</v>
      </c>
      <c r="M2035" s="12">
        <f>(N2035/86400)+25569+(-6/24)</f>
        <v>41724.832384259258</v>
      </c>
      <c r="N2035">
        <v>1395885518</v>
      </c>
      <c r="O2035" t="b">
        <v>1</v>
      </c>
      <c r="P2035">
        <v>158</v>
      </c>
      <c r="Q2035" t="b">
        <v>1</v>
      </c>
      <c r="R2035" t="s">
        <v>8295</v>
      </c>
      <c r="S2035" s="6">
        <f>F2035/E2035</f>
        <v>1.7867599999999999</v>
      </c>
      <c r="T2035" s="7">
        <f>F2035/P2035</f>
        <v>282.71518987341773</v>
      </c>
      <c r="U2035" t="s">
        <v>8318</v>
      </c>
      <c r="V2035" t="s">
        <v>8348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 s="3">
        <f t="shared" si="62"/>
        <v>-223719.59000000003</v>
      </c>
      <c r="E2036">
        <v>78000</v>
      </c>
      <c r="F2036">
        <v>301719.59000000003</v>
      </c>
      <c r="G2036" t="s">
        <v>8219</v>
      </c>
      <c r="H2036" t="s">
        <v>8224</v>
      </c>
      <c r="I2036" t="s">
        <v>8246</v>
      </c>
      <c r="J2036" s="12">
        <f>(K2036/86400)+25569+(-6/24)</f>
        <v>42131.040277777778</v>
      </c>
      <c r="K2036">
        <v>1430981880</v>
      </c>
      <c r="L2036" t="str">
        <f t="shared" si="63"/>
        <v>Mar</v>
      </c>
      <c r="M2036" s="12">
        <f>(N2036/86400)+25569+(-6/24)</f>
        <v>42075.880011574074</v>
      </c>
      <c r="N2036">
        <v>1426216033</v>
      </c>
      <c r="O2036" t="b">
        <v>1</v>
      </c>
      <c r="P2036">
        <v>508</v>
      </c>
      <c r="Q2036" t="b">
        <v>1</v>
      </c>
      <c r="R2036" t="s">
        <v>8295</v>
      </c>
      <c r="S2036" s="6">
        <f>F2036/E2036</f>
        <v>3.868199871794872</v>
      </c>
      <c r="T2036" s="7">
        <f>F2036/P2036</f>
        <v>593.93620078740162</v>
      </c>
      <c r="U2036" t="s">
        <v>8318</v>
      </c>
      <c r="V2036" t="s">
        <v>8348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 s="3">
        <f t="shared" si="62"/>
        <v>-88829.140000000014</v>
      </c>
      <c r="E2037">
        <v>80000</v>
      </c>
      <c r="F2037">
        <v>168829.14</v>
      </c>
      <c r="G2037" t="s">
        <v>8219</v>
      </c>
      <c r="H2037" t="s">
        <v>8224</v>
      </c>
      <c r="I2037" t="s">
        <v>8246</v>
      </c>
      <c r="J2037" s="12">
        <f>(K2037/86400)+25569+(-6/24)</f>
        <v>42356.791666666672</v>
      </c>
      <c r="K2037">
        <v>1450486800</v>
      </c>
      <c r="L2037" t="str">
        <f t="shared" si="63"/>
        <v>Nov</v>
      </c>
      <c r="M2037" s="12">
        <f>(N2037/86400)+25569+(-6/24)</f>
        <v>42311.375081018516</v>
      </c>
      <c r="N2037">
        <v>1446562807</v>
      </c>
      <c r="O2037" t="b">
        <v>1</v>
      </c>
      <c r="P2037">
        <v>644</v>
      </c>
      <c r="Q2037" t="b">
        <v>1</v>
      </c>
      <c r="R2037" t="s">
        <v>8295</v>
      </c>
      <c r="S2037" s="6">
        <f>F2037/E2037</f>
        <v>2.1103642500000004</v>
      </c>
      <c r="T2037" s="7">
        <f>F2037/P2037</f>
        <v>262.15704968944101</v>
      </c>
      <c r="U2037" t="s">
        <v>8318</v>
      </c>
      <c r="V2037" t="s">
        <v>8348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 s="3">
        <f t="shared" si="62"/>
        <v>-9500.5</v>
      </c>
      <c r="E2038">
        <v>30000</v>
      </c>
      <c r="F2038">
        <v>39500.5</v>
      </c>
      <c r="G2038" t="s">
        <v>8219</v>
      </c>
      <c r="H2038" t="s">
        <v>8224</v>
      </c>
      <c r="I2038" t="s">
        <v>8246</v>
      </c>
      <c r="J2038" s="12">
        <f>(K2038/86400)+25569+(-6/24)</f>
        <v>41768.614803240736</v>
      </c>
      <c r="K2038">
        <v>1399668319</v>
      </c>
      <c r="L2038" t="str">
        <f t="shared" si="63"/>
        <v>Apr</v>
      </c>
      <c r="M2038" s="12">
        <f>(N2038/86400)+25569+(-6/24)</f>
        <v>41738.614803240736</v>
      </c>
      <c r="N2038">
        <v>1397076319</v>
      </c>
      <c r="O2038" t="b">
        <v>1</v>
      </c>
      <c r="P2038">
        <v>848</v>
      </c>
      <c r="Q2038" t="b">
        <v>1</v>
      </c>
      <c r="R2038" t="s">
        <v>8295</v>
      </c>
      <c r="S2038" s="6">
        <f>F2038/E2038</f>
        <v>1.3166833333333334</v>
      </c>
      <c r="T2038" s="7">
        <f>F2038/P2038</f>
        <v>46.580778301886795</v>
      </c>
      <c r="U2038" t="s">
        <v>8318</v>
      </c>
      <c r="V2038" t="s">
        <v>8348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 s="3">
        <f t="shared" si="62"/>
        <v>-20047.64</v>
      </c>
      <c r="E2039">
        <v>10000</v>
      </c>
      <c r="F2039">
        <v>30047.64</v>
      </c>
      <c r="G2039" t="s">
        <v>8219</v>
      </c>
      <c r="H2039" t="s">
        <v>8224</v>
      </c>
      <c r="I2039" t="s">
        <v>8246</v>
      </c>
      <c r="J2039" s="12">
        <f>(K2039/86400)+25569+(-6/24)</f>
        <v>41638.001770833333</v>
      </c>
      <c r="K2039">
        <v>1388383353</v>
      </c>
      <c r="L2039" t="str">
        <f t="shared" si="63"/>
        <v>Oct</v>
      </c>
      <c r="M2039" s="12">
        <f>(N2039/86400)+25569+(-6/24)</f>
        <v>41577.960104166668</v>
      </c>
      <c r="N2039">
        <v>1383195753</v>
      </c>
      <c r="O2039" t="b">
        <v>1</v>
      </c>
      <c r="P2039">
        <v>429</v>
      </c>
      <c r="Q2039" t="b">
        <v>1</v>
      </c>
      <c r="R2039" t="s">
        <v>8295</v>
      </c>
      <c r="S2039" s="6">
        <f>F2039/E2039</f>
        <v>3.0047639999999998</v>
      </c>
      <c r="T2039" s="7">
        <f>F2039/P2039</f>
        <v>70.041118881118877</v>
      </c>
      <c r="U2039" t="s">
        <v>8318</v>
      </c>
      <c r="V2039" t="s">
        <v>8348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 s="3">
        <f t="shared" si="62"/>
        <v>-25641</v>
      </c>
      <c r="E2040">
        <v>8000</v>
      </c>
      <c r="F2040">
        <v>33641</v>
      </c>
      <c r="G2040" t="s">
        <v>8219</v>
      </c>
      <c r="H2040" t="s">
        <v>8225</v>
      </c>
      <c r="I2040" t="s">
        <v>8247</v>
      </c>
      <c r="J2040" s="12">
        <f>(K2040/86400)+25569+(-6/24)</f>
        <v>41456.5</v>
      </c>
      <c r="K2040">
        <v>1372701600</v>
      </c>
      <c r="L2040" t="str">
        <f t="shared" si="63"/>
        <v>May</v>
      </c>
      <c r="M2040" s="12">
        <f>(N2040/86400)+25569+(-6/24)</f>
        <v>41424.02107638889</v>
      </c>
      <c r="N2040">
        <v>1369895421</v>
      </c>
      <c r="O2040" t="b">
        <v>1</v>
      </c>
      <c r="P2040">
        <v>204</v>
      </c>
      <c r="Q2040" t="b">
        <v>1</v>
      </c>
      <c r="R2040" t="s">
        <v>8295</v>
      </c>
      <c r="S2040" s="6">
        <f>F2040/E2040</f>
        <v>4.2051249999999998</v>
      </c>
      <c r="T2040" s="7">
        <f>F2040/P2040</f>
        <v>164.90686274509804</v>
      </c>
      <c r="U2040" t="s">
        <v>8318</v>
      </c>
      <c r="V2040" t="s">
        <v>8348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 s="3">
        <f t="shared" si="62"/>
        <v>-45271</v>
      </c>
      <c r="E2041">
        <v>125000</v>
      </c>
      <c r="F2041">
        <v>170271</v>
      </c>
      <c r="G2041" t="s">
        <v>8219</v>
      </c>
      <c r="H2041" t="s">
        <v>8224</v>
      </c>
      <c r="I2041" t="s">
        <v>8246</v>
      </c>
      <c r="J2041" s="12">
        <f>(K2041/86400)+25569+(-6/24)</f>
        <v>42704.957638888889</v>
      </c>
      <c r="K2041">
        <v>1480568340</v>
      </c>
      <c r="L2041" t="str">
        <f t="shared" si="63"/>
        <v>Nov</v>
      </c>
      <c r="M2041" s="12">
        <f>(N2041/86400)+25569+(-6/24)</f>
        <v>42675.188946759255</v>
      </c>
      <c r="N2041">
        <v>1477996325</v>
      </c>
      <c r="O2041" t="b">
        <v>1</v>
      </c>
      <c r="P2041">
        <v>379</v>
      </c>
      <c r="Q2041" t="b">
        <v>1</v>
      </c>
      <c r="R2041" t="s">
        <v>8295</v>
      </c>
      <c r="S2041" s="6">
        <f>F2041/E2041</f>
        <v>1.362168</v>
      </c>
      <c r="T2041" s="7">
        <f>F2041/P2041</f>
        <v>449.26385224274406</v>
      </c>
      <c r="U2041" t="s">
        <v>8318</v>
      </c>
      <c r="V2041" t="s">
        <v>8348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 s="3">
        <f t="shared" si="62"/>
        <v>-4445.1400000000003</v>
      </c>
      <c r="E2042">
        <v>3000</v>
      </c>
      <c r="F2042">
        <v>7445.14</v>
      </c>
      <c r="G2042" t="s">
        <v>8219</v>
      </c>
      <c r="H2042" t="s">
        <v>8224</v>
      </c>
      <c r="I2042" t="s">
        <v>8246</v>
      </c>
      <c r="J2042" s="12">
        <f>(K2042/86400)+25569+(-6/24)</f>
        <v>41593.718784722223</v>
      </c>
      <c r="K2042">
        <v>1384557303</v>
      </c>
      <c r="L2042" t="str">
        <f t="shared" si="63"/>
        <v>Oct</v>
      </c>
      <c r="M2042" s="12">
        <f>(N2042/86400)+25569+(-6/24)</f>
        <v>41578.677118055552</v>
      </c>
      <c r="N2042">
        <v>1383257703</v>
      </c>
      <c r="O2042" t="b">
        <v>1</v>
      </c>
      <c r="P2042">
        <v>271</v>
      </c>
      <c r="Q2042" t="b">
        <v>1</v>
      </c>
      <c r="R2042" t="s">
        <v>8295</v>
      </c>
      <c r="S2042" s="6">
        <f>F2042/E2042</f>
        <v>2.4817133333333334</v>
      </c>
      <c r="T2042" s="7">
        <f>F2042/P2042</f>
        <v>27.472841328413285</v>
      </c>
      <c r="U2042" t="s">
        <v>8318</v>
      </c>
      <c r="V2042" t="s">
        <v>8348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 s="3">
        <f t="shared" si="62"/>
        <v>-7777</v>
      </c>
      <c r="E2043">
        <v>9500</v>
      </c>
      <c r="F2043">
        <v>17277</v>
      </c>
      <c r="G2043" t="s">
        <v>8219</v>
      </c>
      <c r="H2043" t="s">
        <v>8224</v>
      </c>
      <c r="I2043" t="s">
        <v>8246</v>
      </c>
      <c r="J2043" s="12">
        <f>(K2043/86400)+25569+(-6/24)</f>
        <v>42684.317442129628</v>
      </c>
      <c r="K2043">
        <v>1478785027</v>
      </c>
      <c r="L2043" t="str">
        <f t="shared" si="63"/>
        <v>Oct</v>
      </c>
      <c r="M2043" s="12">
        <f>(N2043/86400)+25569+(-6/24)</f>
        <v>42654.275775462964</v>
      </c>
      <c r="N2043">
        <v>1476189427</v>
      </c>
      <c r="O2043" t="b">
        <v>0</v>
      </c>
      <c r="P2043">
        <v>120</v>
      </c>
      <c r="Q2043" t="b">
        <v>1</v>
      </c>
      <c r="R2043" t="s">
        <v>8295</v>
      </c>
      <c r="S2043" s="6">
        <f>F2043/E2043</f>
        <v>1.8186315789473684</v>
      </c>
      <c r="T2043" s="7">
        <f>F2043/P2043</f>
        <v>143.97499999999999</v>
      </c>
      <c r="U2043" t="s">
        <v>8318</v>
      </c>
      <c r="V2043" t="s">
        <v>8348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 s="3">
        <f t="shared" si="62"/>
        <v>-2353</v>
      </c>
      <c r="E2044">
        <v>10000</v>
      </c>
      <c r="F2044">
        <v>12353</v>
      </c>
      <c r="G2044" t="s">
        <v>8219</v>
      </c>
      <c r="H2044" t="s">
        <v>8224</v>
      </c>
      <c r="I2044" t="s">
        <v>8246</v>
      </c>
      <c r="J2044" s="12">
        <f>(K2044/86400)+25569+(-6/24)</f>
        <v>42391.458032407405</v>
      </c>
      <c r="K2044">
        <v>1453481974</v>
      </c>
      <c r="L2044" t="str">
        <f t="shared" si="63"/>
        <v>Nov</v>
      </c>
      <c r="M2044" s="12">
        <f>(N2044/86400)+25569+(-6/24)</f>
        <v>42331.458032407405</v>
      </c>
      <c r="N2044">
        <v>1448297974</v>
      </c>
      <c r="O2044" t="b">
        <v>0</v>
      </c>
      <c r="P2044">
        <v>140</v>
      </c>
      <c r="Q2044" t="b">
        <v>1</v>
      </c>
      <c r="R2044" t="s">
        <v>8295</v>
      </c>
      <c r="S2044" s="6">
        <f>F2044/E2044</f>
        <v>1.2353000000000001</v>
      </c>
      <c r="T2044" s="7">
        <f>F2044/P2044</f>
        <v>88.23571428571428</v>
      </c>
      <c r="U2044" t="s">
        <v>8318</v>
      </c>
      <c r="V2044" t="s">
        <v>8348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 s="3">
        <f t="shared" si="62"/>
        <v>-5626</v>
      </c>
      <c r="E2045">
        <v>1385</v>
      </c>
      <c r="F2045">
        <v>7011</v>
      </c>
      <c r="G2045" t="s">
        <v>8219</v>
      </c>
      <c r="H2045" t="s">
        <v>8224</v>
      </c>
      <c r="I2045" t="s">
        <v>8246</v>
      </c>
      <c r="J2045" s="12">
        <f>(K2045/86400)+25569+(-6/24)</f>
        <v>42714.957638888889</v>
      </c>
      <c r="K2045">
        <v>1481432340</v>
      </c>
      <c r="L2045" t="str">
        <f t="shared" si="63"/>
        <v>Oct</v>
      </c>
      <c r="M2045" s="12">
        <f>(N2045/86400)+25569+(-6/24)</f>
        <v>42660.926817129628</v>
      </c>
      <c r="N2045">
        <v>1476764077</v>
      </c>
      <c r="O2045" t="b">
        <v>0</v>
      </c>
      <c r="P2045">
        <v>193</v>
      </c>
      <c r="Q2045" t="b">
        <v>1</v>
      </c>
      <c r="R2045" t="s">
        <v>8295</v>
      </c>
      <c r="S2045" s="6">
        <f>F2045/E2045</f>
        <v>5.0620938628158845</v>
      </c>
      <c r="T2045" s="7">
        <f>F2045/P2045</f>
        <v>36.326424870466319</v>
      </c>
      <c r="U2045" t="s">
        <v>8318</v>
      </c>
      <c r="V2045" t="s">
        <v>8348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 s="3">
        <f t="shared" si="62"/>
        <v>-1232</v>
      </c>
      <c r="E2046">
        <v>15000</v>
      </c>
      <c r="F2046">
        <v>16232</v>
      </c>
      <c r="G2046" t="s">
        <v>8219</v>
      </c>
      <c r="H2046" t="s">
        <v>8224</v>
      </c>
      <c r="I2046" t="s">
        <v>8246</v>
      </c>
      <c r="J2046" s="12">
        <f>(K2046/86400)+25569+(-6/24)</f>
        <v>42168.434189814812</v>
      </c>
      <c r="K2046">
        <v>1434212714</v>
      </c>
      <c r="L2046" t="str">
        <f t="shared" si="63"/>
        <v>May</v>
      </c>
      <c r="M2046" s="12">
        <f>(N2046/86400)+25569+(-6/24)</f>
        <v>42138.434189814812</v>
      </c>
      <c r="N2046">
        <v>1431620714</v>
      </c>
      <c r="O2046" t="b">
        <v>0</v>
      </c>
      <c r="P2046">
        <v>180</v>
      </c>
      <c r="Q2046" t="b">
        <v>1</v>
      </c>
      <c r="R2046" t="s">
        <v>8295</v>
      </c>
      <c r="S2046" s="6">
        <f>F2046/E2046</f>
        <v>1.0821333333333334</v>
      </c>
      <c r="T2046" s="7">
        <f>F2046/P2046</f>
        <v>90.177777777777777</v>
      </c>
      <c r="U2046" t="s">
        <v>8318</v>
      </c>
      <c r="V2046" t="s">
        <v>8348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 s="3">
        <f t="shared" si="62"/>
        <v>-35240.01</v>
      </c>
      <c r="E2047">
        <v>4900</v>
      </c>
      <c r="F2047">
        <v>40140.01</v>
      </c>
      <c r="G2047" t="s">
        <v>8219</v>
      </c>
      <c r="H2047" t="s">
        <v>8224</v>
      </c>
      <c r="I2047" t="s">
        <v>8246</v>
      </c>
      <c r="J2047" s="12">
        <f>(K2047/86400)+25569+(-6/24)</f>
        <v>41098.838506944448</v>
      </c>
      <c r="K2047">
        <v>1341799647</v>
      </c>
      <c r="L2047" t="str">
        <f t="shared" si="63"/>
        <v>Jun</v>
      </c>
      <c r="M2047" s="12">
        <f>(N2047/86400)+25569+(-6/24)</f>
        <v>41068.838506944448</v>
      </c>
      <c r="N2047">
        <v>1339207647</v>
      </c>
      <c r="O2047" t="b">
        <v>0</v>
      </c>
      <c r="P2047">
        <v>263</v>
      </c>
      <c r="Q2047" t="b">
        <v>1</v>
      </c>
      <c r="R2047" t="s">
        <v>8295</v>
      </c>
      <c r="S2047" s="6">
        <f>F2047/E2047</f>
        <v>8.1918387755102042</v>
      </c>
      <c r="T2047" s="7">
        <f>F2047/P2047</f>
        <v>152.62361216730039</v>
      </c>
      <c r="U2047" t="s">
        <v>8318</v>
      </c>
      <c r="V2047" t="s">
        <v>8348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 s="3">
        <f t="shared" si="62"/>
        <v>-2110</v>
      </c>
      <c r="E2048">
        <v>10000</v>
      </c>
      <c r="F2048">
        <v>12110</v>
      </c>
      <c r="G2048" t="s">
        <v>8219</v>
      </c>
      <c r="H2048" t="s">
        <v>8224</v>
      </c>
      <c r="I2048" t="s">
        <v>8246</v>
      </c>
      <c r="J2048" s="12">
        <f>(K2048/86400)+25569+(-6/24)</f>
        <v>41416.921805555554</v>
      </c>
      <c r="K2048">
        <v>1369282044</v>
      </c>
      <c r="L2048" t="str">
        <f t="shared" si="63"/>
        <v>Apr</v>
      </c>
      <c r="M2048" s="12">
        <f>(N2048/86400)+25569+(-6/24)</f>
        <v>41386.921805555554</v>
      </c>
      <c r="N2048">
        <v>1366690044</v>
      </c>
      <c r="O2048" t="b">
        <v>0</v>
      </c>
      <c r="P2048">
        <v>217</v>
      </c>
      <c r="Q2048" t="b">
        <v>1</v>
      </c>
      <c r="R2048" t="s">
        <v>8295</v>
      </c>
      <c r="S2048" s="6">
        <f>F2048/E2048</f>
        <v>1.2110000000000001</v>
      </c>
      <c r="T2048" s="7">
        <f>F2048/P2048</f>
        <v>55.806451612903224</v>
      </c>
      <c r="U2048" t="s">
        <v>8318</v>
      </c>
      <c r="V2048" t="s">
        <v>8348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 s="3">
        <f t="shared" si="62"/>
        <v>-2939</v>
      </c>
      <c r="E2049">
        <v>98000</v>
      </c>
      <c r="F2049">
        <v>100939</v>
      </c>
      <c r="G2049" t="s">
        <v>8219</v>
      </c>
      <c r="H2049" t="s">
        <v>8226</v>
      </c>
      <c r="I2049" t="s">
        <v>8248</v>
      </c>
      <c r="J2049" s="12">
        <f>(K2049/86400)+25569+(-6/24)</f>
        <v>42110.75</v>
      </c>
      <c r="K2049">
        <v>1429228800</v>
      </c>
      <c r="L2049" t="str">
        <f t="shared" si="63"/>
        <v>Mar</v>
      </c>
      <c r="M2049" s="12">
        <f>(N2049/86400)+25569+(-6/24)</f>
        <v>42081.653587962966</v>
      </c>
      <c r="N2049">
        <v>1426714870</v>
      </c>
      <c r="O2049" t="b">
        <v>0</v>
      </c>
      <c r="P2049">
        <v>443</v>
      </c>
      <c r="Q2049" t="b">
        <v>1</v>
      </c>
      <c r="R2049" t="s">
        <v>8295</v>
      </c>
      <c r="S2049" s="6">
        <f>F2049/E2049</f>
        <v>1.0299897959183673</v>
      </c>
      <c r="T2049" s="7">
        <f>F2049/P2049</f>
        <v>227.85327313769753</v>
      </c>
      <c r="U2049" t="s">
        <v>8318</v>
      </c>
      <c r="V2049" t="s">
        <v>8348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 s="3">
        <f t="shared" si="62"/>
        <v>-41082.449999999997</v>
      </c>
      <c r="E2050">
        <v>85000</v>
      </c>
      <c r="F2050">
        <v>126082.45</v>
      </c>
      <c r="G2050" t="s">
        <v>8219</v>
      </c>
      <c r="H2050" t="s">
        <v>8224</v>
      </c>
      <c r="I2050" t="s">
        <v>8246</v>
      </c>
      <c r="J2050" s="12">
        <f>(K2050/86400)+25569+(-6/24)</f>
        <v>41417.401516203703</v>
      </c>
      <c r="K2050">
        <v>1369323491</v>
      </c>
      <c r="L2050" t="str">
        <f t="shared" si="63"/>
        <v>Apr</v>
      </c>
      <c r="M2050" s="12">
        <f>(N2050/86400)+25569+(-6/24)</f>
        <v>41387.401516203703</v>
      </c>
      <c r="N2050">
        <v>1366731491</v>
      </c>
      <c r="O2050" t="b">
        <v>0</v>
      </c>
      <c r="P2050">
        <v>1373</v>
      </c>
      <c r="Q2050" t="b">
        <v>1</v>
      </c>
      <c r="R2050" t="s">
        <v>8295</v>
      </c>
      <c r="S2050" s="6">
        <f>F2050/E2050</f>
        <v>1.4833229411764706</v>
      </c>
      <c r="T2050" s="7">
        <f>F2050/P2050</f>
        <v>91.82989803350327</v>
      </c>
      <c r="U2050" t="s">
        <v>8318</v>
      </c>
      <c r="V2050" t="s">
        <v>8348</v>
      </c>
    </row>
    <row r="2051" spans="1:22" x14ac:dyDescent="0.25">
      <c r="A2051">
        <v>2049</v>
      </c>
      <c r="B2051" s="3" t="s">
        <v>2050</v>
      </c>
      <c r="C2051" s="3" t="s">
        <v>6159</v>
      </c>
      <c r="D2051" s="3">
        <f t="shared" ref="D2051:D2114" si="64">E2051-F2051</f>
        <v>-10095.349999999999</v>
      </c>
      <c r="E2051">
        <v>50000</v>
      </c>
      <c r="F2051">
        <v>60095.35</v>
      </c>
      <c r="G2051" t="s">
        <v>8219</v>
      </c>
      <c r="H2051" t="s">
        <v>8225</v>
      </c>
      <c r="I2051" t="s">
        <v>8247</v>
      </c>
      <c r="J2051" s="12">
        <f>(K2051/86400)+25569+(-6/24)</f>
        <v>41610.707638888889</v>
      </c>
      <c r="K2051">
        <v>1386025140</v>
      </c>
      <c r="L2051" t="str">
        <f t="shared" ref="L2051:L2114" si="65">TEXT(M2051,"mmm")</f>
        <v>Oct</v>
      </c>
      <c r="M2051" s="12">
        <f>(N2051/86400)+25569+(-6/24)</f>
        <v>41575.277349537035</v>
      </c>
      <c r="N2051">
        <v>1382963963</v>
      </c>
      <c r="O2051" t="b">
        <v>0</v>
      </c>
      <c r="P2051">
        <v>742</v>
      </c>
      <c r="Q2051" t="b">
        <v>1</v>
      </c>
      <c r="R2051" t="s">
        <v>8295</v>
      </c>
      <c r="S2051" s="6">
        <f>F2051/E2051</f>
        <v>1.2019070000000001</v>
      </c>
      <c r="T2051" s="7">
        <f>F2051/P2051</f>
        <v>80.991037735849048</v>
      </c>
      <c r="U2051" t="s">
        <v>8318</v>
      </c>
      <c r="V2051" t="s">
        <v>8348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 s="3">
        <f t="shared" si="64"/>
        <v>-37327</v>
      </c>
      <c r="E2052">
        <v>10000</v>
      </c>
      <c r="F2052">
        <v>47327</v>
      </c>
      <c r="G2052" t="s">
        <v>8219</v>
      </c>
      <c r="H2052" t="s">
        <v>8224</v>
      </c>
      <c r="I2052" t="s">
        <v>8246</v>
      </c>
      <c r="J2052" s="12">
        <f>(K2052/86400)+25569+(-6/24)</f>
        <v>42154.821504629625</v>
      </c>
      <c r="K2052">
        <v>1433036578</v>
      </c>
      <c r="L2052" t="str">
        <f t="shared" si="65"/>
        <v>Apr</v>
      </c>
      <c r="M2052" s="12">
        <f>(N2052/86400)+25569+(-6/24)</f>
        <v>42114.821504629625</v>
      </c>
      <c r="N2052">
        <v>1429580578</v>
      </c>
      <c r="O2052" t="b">
        <v>0</v>
      </c>
      <c r="P2052">
        <v>170</v>
      </c>
      <c r="Q2052" t="b">
        <v>1</v>
      </c>
      <c r="R2052" t="s">
        <v>8295</v>
      </c>
      <c r="S2052" s="6">
        <f>F2052/E2052</f>
        <v>4.7327000000000004</v>
      </c>
      <c r="T2052" s="7">
        <f>F2052/P2052</f>
        <v>278.39411764705881</v>
      </c>
      <c r="U2052" t="s">
        <v>8318</v>
      </c>
      <c r="V2052" t="s">
        <v>8348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 s="3">
        <f t="shared" si="64"/>
        <v>-2429</v>
      </c>
      <c r="E2053">
        <v>8000</v>
      </c>
      <c r="F2053">
        <v>10429</v>
      </c>
      <c r="G2053" t="s">
        <v>8219</v>
      </c>
      <c r="H2053" t="s">
        <v>8224</v>
      </c>
      <c r="I2053" t="s">
        <v>8246</v>
      </c>
      <c r="J2053" s="12">
        <f>(K2053/86400)+25569+(-6/24)</f>
        <v>41633.772418981483</v>
      </c>
      <c r="K2053">
        <v>1388017937</v>
      </c>
      <c r="L2053" t="str">
        <f t="shared" si="65"/>
        <v>Nov</v>
      </c>
      <c r="M2053" s="12">
        <f>(N2053/86400)+25569+(-6/24)</f>
        <v>41603.772418981483</v>
      </c>
      <c r="N2053">
        <v>1385425937</v>
      </c>
      <c r="O2053" t="b">
        <v>0</v>
      </c>
      <c r="P2053">
        <v>242</v>
      </c>
      <c r="Q2053" t="b">
        <v>1</v>
      </c>
      <c r="R2053" t="s">
        <v>8295</v>
      </c>
      <c r="S2053" s="6">
        <f>F2053/E2053</f>
        <v>1.303625</v>
      </c>
      <c r="T2053" s="7">
        <f>F2053/P2053</f>
        <v>43.095041322314053</v>
      </c>
      <c r="U2053" t="s">
        <v>8318</v>
      </c>
      <c r="V2053" t="s">
        <v>8348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 s="3">
        <f t="shared" si="64"/>
        <v>-126524</v>
      </c>
      <c r="E2054">
        <v>50000</v>
      </c>
      <c r="F2054">
        <v>176524</v>
      </c>
      <c r="G2054" t="s">
        <v>8219</v>
      </c>
      <c r="H2054" t="s">
        <v>8224</v>
      </c>
      <c r="I2054" t="s">
        <v>8246</v>
      </c>
      <c r="J2054" s="12">
        <f>(K2054/86400)+25569+(-6/24)</f>
        <v>42419.83394675926</v>
      </c>
      <c r="K2054">
        <v>1455933653</v>
      </c>
      <c r="L2054" t="str">
        <f t="shared" si="65"/>
        <v>Jan</v>
      </c>
      <c r="M2054" s="12">
        <f>(N2054/86400)+25569+(-6/24)</f>
        <v>42374.83394675926</v>
      </c>
      <c r="N2054">
        <v>1452045653</v>
      </c>
      <c r="O2054" t="b">
        <v>0</v>
      </c>
      <c r="P2054">
        <v>541</v>
      </c>
      <c r="Q2054" t="b">
        <v>1</v>
      </c>
      <c r="R2054" t="s">
        <v>8295</v>
      </c>
      <c r="S2054" s="6">
        <f>F2054/E2054</f>
        <v>3.5304799999999998</v>
      </c>
      <c r="T2054" s="7">
        <f>F2054/P2054</f>
        <v>326.29205175600737</v>
      </c>
      <c r="U2054" t="s">
        <v>8318</v>
      </c>
      <c r="V2054" t="s">
        <v>8348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 s="3">
        <f t="shared" si="64"/>
        <v>-51</v>
      </c>
      <c r="E2055">
        <v>5000</v>
      </c>
      <c r="F2055">
        <v>5051</v>
      </c>
      <c r="G2055" t="s">
        <v>8219</v>
      </c>
      <c r="H2055" t="s">
        <v>8224</v>
      </c>
      <c r="I2055" t="s">
        <v>8246</v>
      </c>
      <c r="J2055" s="12">
        <f>(K2055/86400)+25569+(-6/24)</f>
        <v>42333.409155092595</v>
      </c>
      <c r="K2055">
        <v>1448466551</v>
      </c>
      <c r="L2055" t="str">
        <f t="shared" si="65"/>
        <v>Oct</v>
      </c>
      <c r="M2055" s="12">
        <f>(N2055/86400)+25569+(-6/24)</f>
        <v>42303.367488425924</v>
      </c>
      <c r="N2055">
        <v>1445870951</v>
      </c>
      <c r="O2055" t="b">
        <v>0</v>
      </c>
      <c r="P2055">
        <v>121</v>
      </c>
      <c r="Q2055" t="b">
        <v>1</v>
      </c>
      <c r="R2055" t="s">
        <v>8295</v>
      </c>
      <c r="S2055" s="6">
        <f>F2055/E2055</f>
        <v>1.0102</v>
      </c>
      <c r="T2055" s="7">
        <f>F2055/P2055</f>
        <v>41.743801652892564</v>
      </c>
      <c r="U2055" t="s">
        <v>8318</v>
      </c>
      <c r="V2055" t="s">
        <v>8348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 s="3">
        <f t="shared" si="64"/>
        <v>-4757</v>
      </c>
      <c r="E2056">
        <v>35000</v>
      </c>
      <c r="F2056">
        <v>39757</v>
      </c>
      <c r="G2056" t="s">
        <v>8219</v>
      </c>
      <c r="H2056" t="s">
        <v>8225</v>
      </c>
      <c r="I2056" t="s">
        <v>8247</v>
      </c>
      <c r="J2056" s="12">
        <f>(K2056/86400)+25569+(-6/24)</f>
        <v>41761.270949074074</v>
      </c>
      <c r="K2056">
        <v>1399033810</v>
      </c>
      <c r="L2056" t="str">
        <f t="shared" si="65"/>
        <v>Apr</v>
      </c>
      <c r="M2056" s="12">
        <f>(N2056/86400)+25569+(-6/24)</f>
        <v>41731.270949074074</v>
      </c>
      <c r="N2056">
        <v>1396441810</v>
      </c>
      <c r="O2056" t="b">
        <v>0</v>
      </c>
      <c r="P2056">
        <v>621</v>
      </c>
      <c r="Q2056" t="b">
        <v>1</v>
      </c>
      <c r="R2056" t="s">
        <v>8295</v>
      </c>
      <c r="S2056" s="6">
        <f>F2056/E2056</f>
        <v>1.1359142857142857</v>
      </c>
      <c r="T2056" s="7">
        <f>F2056/P2056</f>
        <v>64.020933977455712</v>
      </c>
      <c r="U2056" t="s">
        <v>8318</v>
      </c>
      <c r="V2056" t="s">
        <v>8348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 s="3">
        <f t="shared" si="64"/>
        <v>-4045</v>
      </c>
      <c r="E2057">
        <v>6000</v>
      </c>
      <c r="F2057">
        <v>10045</v>
      </c>
      <c r="G2057" t="s">
        <v>8219</v>
      </c>
      <c r="H2057" t="s">
        <v>8224</v>
      </c>
      <c r="I2057" t="s">
        <v>8246</v>
      </c>
      <c r="J2057" s="12">
        <f>(K2057/86400)+25569+(-6/24)</f>
        <v>41975.916666666672</v>
      </c>
      <c r="K2057">
        <v>1417579200</v>
      </c>
      <c r="L2057" t="str">
        <f t="shared" si="65"/>
        <v>Nov</v>
      </c>
      <c r="M2057" s="12">
        <f>(N2057/86400)+25569+(-6/24)</f>
        <v>41946.424108796295</v>
      </c>
      <c r="N2057">
        <v>1415031043</v>
      </c>
      <c r="O2057" t="b">
        <v>0</v>
      </c>
      <c r="P2057">
        <v>101</v>
      </c>
      <c r="Q2057" t="b">
        <v>1</v>
      </c>
      <c r="R2057" t="s">
        <v>8295</v>
      </c>
      <c r="S2057" s="6">
        <f>F2057/E2057</f>
        <v>1.6741666666666666</v>
      </c>
      <c r="T2057" s="7">
        <f>F2057/P2057</f>
        <v>99.455445544554451</v>
      </c>
      <c r="U2057" t="s">
        <v>8318</v>
      </c>
      <c r="V2057" t="s">
        <v>8348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 s="3">
        <f t="shared" si="64"/>
        <v>-26726</v>
      </c>
      <c r="E2058">
        <v>50000</v>
      </c>
      <c r="F2058">
        <v>76726</v>
      </c>
      <c r="G2058" t="s">
        <v>8219</v>
      </c>
      <c r="H2058" t="s">
        <v>8224</v>
      </c>
      <c r="I2058" t="s">
        <v>8246</v>
      </c>
      <c r="J2058" s="12">
        <f>(K2058/86400)+25569+(-6/24)</f>
        <v>41381.51090277778</v>
      </c>
      <c r="K2058">
        <v>1366222542</v>
      </c>
      <c r="L2058" t="str">
        <f t="shared" si="65"/>
        <v>Mar</v>
      </c>
      <c r="M2058" s="12">
        <f>(N2058/86400)+25569+(-6/24)</f>
        <v>41351.51090277778</v>
      </c>
      <c r="N2058">
        <v>1363630542</v>
      </c>
      <c r="O2058" t="b">
        <v>0</v>
      </c>
      <c r="P2058">
        <v>554</v>
      </c>
      <c r="Q2058" t="b">
        <v>1</v>
      </c>
      <c r="R2058" t="s">
        <v>8295</v>
      </c>
      <c r="S2058" s="6">
        <f>F2058/E2058</f>
        <v>1.5345200000000001</v>
      </c>
      <c r="T2058" s="7">
        <f>F2058/P2058</f>
        <v>138.49458483754512</v>
      </c>
      <c r="U2058" t="s">
        <v>8318</v>
      </c>
      <c r="V2058" t="s">
        <v>8348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 s="3">
        <f t="shared" si="64"/>
        <v>-15334.830000000002</v>
      </c>
      <c r="E2059">
        <v>15000</v>
      </c>
      <c r="F2059">
        <v>30334.83</v>
      </c>
      <c r="G2059" t="s">
        <v>8219</v>
      </c>
      <c r="H2059" t="s">
        <v>8225</v>
      </c>
      <c r="I2059" t="s">
        <v>8247</v>
      </c>
      <c r="J2059" s="12">
        <f>(K2059/86400)+25569+(-6/24)</f>
        <v>42426.244583333333</v>
      </c>
      <c r="K2059">
        <v>1456487532</v>
      </c>
      <c r="L2059" t="str">
        <f t="shared" si="65"/>
        <v>Jan</v>
      </c>
      <c r="M2059" s="12">
        <f>(N2059/86400)+25569+(-6/24)</f>
        <v>42396.244583333333</v>
      </c>
      <c r="N2059">
        <v>1453895532</v>
      </c>
      <c r="O2059" t="b">
        <v>0</v>
      </c>
      <c r="P2059">
        <v>666</v>
      </c>
      <c r="Q2059" t="b">
        <v>1</v>
      </c>
      <c r="R2059" t="s">
        <v>8295</v>
      </c>
      <c r="S2059" s="6">
        <f>F2059/E2059</f>
        <v>2.022322</v>
      </c>
      <c r="T2059" s="7">
        <f>F2059/P2059</f>
        <v>45.547792792792798</v>
      </c>
      <c r="U2059" t="s">
        <v>8318</v>
      </c>
      <c r="V2059" t="s">
        <v>8348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 s="3">
        <f t="shared" si="64"/>
        <v>-1748</v>
      </c>
      <c r="E2060">
        <v>2560</v>
      </c>
      <c r="F2060">
        <v>4308</v>
      </c>
      <c r="G2060" t="s">
        <v>8219</v>
      </c>
      <c r="H2060" t="s">
        <v>8225</v>
      </c>
      <c r="I2060" t="s">
        <v>8247</v>
      </c>
      <c r="J2060" s="12">
        <f>(K2060/86400)+25569+(-6/24)</f>
        <v>42065.583333333328</v>
      </c>
      <c r="K2060">
        <v>1425326400</v>
      </c>
      <c r="L2060" t="str">
        <f t="shared" si="65"/>
        <v>Jan</v>
      </c>
      <c r="M2060" s="12">
        <f>(N2060/86400)+25569+(-6/24)</f>
        <v>42026.120717592596</v>
      </c>
      <c r="N2060">
        <v>1421916830</v>
      </c>
      <c r="O2060" t="b">
        <v>0</v>
      </c>
      <c r="P2060">
        <v>410</v>
      </c>
      <c r="Q2060" t="b">
        <v>1</v>
      </c>
      <c r="R2060" t="s">
        <v>8295</v>
      </c>
      <c r="S2060" s="6">
        <f>F2060/E2060</f>
        <v>1.6828125</v>
      </c>
      <c r="T2060" s="7">
        <f>F2060/P2060</f>
        <v>10.507317073170732</v>
      </c>
      <c r="U2060" t="s">
        <v>8318</v>
      </c>
      <c r="V2060" t="s">
        <v>8348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 s="3">
        <f t="shared" si="64"/>
        <v>-13037</v>
      </c>
      <c r="E2061">
        <v>30000</v>
      </c>
      <c r="F2061">
        <v>43037</v>
      </c>
      <c r="G2061" t="s">
        <v>8219</v>
      </c>
      <c r="H2061" t="s">
        <v>8224</v>
      </c>
      <c r="I2061" t="s">
        <v>8246</v>
      </c>
      <c r="J2061" s="12">
        <f>(K2061/86400)+25569+(-6/24)</f>
        <v>42400.665972222225</v>
      </c>
      <c r="K2061">
        <v>1454277540</v>
      </c>
      <c r="L2061" t="str">
        <f t="shared" si="65"/>
        <v>Dec</v>
      </c>
      <c r="M2061" s="12">
        <f>(N2061/86400)+25569+(-6/24)</f>
        <v>42361.352476851855</v>
      </c>
      <c r="N2061">
        <v>1450880854</v>
      </c>
      <c r="O2061" t="b">
        <v>0</v>
      </c>
      <c r="P2061">
        <v>375</v>
      </c>
      <c r="Q2061" t="b">
        <v>1</v>
      </c>
      <c r="R2061" t="s">
        <v>8295</v>
      </c>
      <c r="S2061" s="6">
        <f>F2061/E2061</f>
        <v>1.4345666666666668</v>
      </c>
      <c r="T2061" s="7">
        <f>F2061/P2061</f>
        <v>114.76533333333333</v>
      </c>
      <c r="U2061" t="s">
        <v>8318</v>
      </c>
      <c r="V2061" t="s">
        <v>8348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 s="3">
        <f t="shared" si="64"/>
        <v>-24100</v>
      </c>
      <c r="E2062">
        <v>25000</v>
      </c>
      <c r="F2062">
        <v>49100</v>
      </c>
      <c r="G2062" t="s">
        <v>8219</v>
      </c>
      <c r="H2062" t="s">
        <v>8224</v>
      </c>
      <c r="I2062" t="s">
        <v>8246</v>
      </c>
      <c r="J2062" s="12">
        <f>(K2062/86400)+25569+(-6/24)</f>
        <v>41843.392939814818</v>
      </c>
      <c r="K2062">
        <v>1406129150</v>
      </c>
      <c r="L2062" t="str">
        <f t="shared" si="65"/>
        <v>May</v>
      </c>
      <c r="M2062" s="12">
        <f>(N2062/86400)+25569+(-6/24)</f>
        <v>41783.392939814818</v>
      </c>
      <c r="N2062">
        <v>1400945150</v>
      </c>
      <c r="O2062" t="b">
        <v>0</v>
      </c>
      <c r="P2062">
        <v>1364</v>
      </c>
      <c r="Q2062" t="b">
        <v>1</v>
      </c>
      <c r="R2062" t="s">
        <v>8295</v>
      </c>
      <c r="S2062" s="6">
        <f>F2062/E2062</f>
        <v>1.964</v>
      </c>
      <c r="T2062" s="7">
        <f>F2062/P2062</f>
        <v>35.997067448680355</v>
      </c>
      <c r="U2062" t="s">
        <v>8318</v>
      </c>
      <c r="V2062" t="s">
        <v>8348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 s="3">
        <f t="shared" si="64"/>
        <v>-396</v>
      </c>
      <c r="E2063">
        <v>5000</v>
      </c>
      <c r="F2063">
        <v>5396</v>
      </c>
      <c r="G2063" t="s">
        <v>8219</v>
      </c>
      <c r="H2063" t="s">
        <v>8224</v>
      </c>
      <c r="I2063" t="s">
        <v>8246</v>
      </c>
      <c r="J2063" s="12">
        <f>(K2063/86400)+25569+(-6/24)</f>
        <v>42735.514513888891</v>
      </c>
      <c r="K2063">
        <v>1483208454</v>
      </c>
      <c r="L2063" t="str">
        <f t="shared" si="65"/>
        <v>Dec</v>
      </c>
      <c r="M2063" s="12">
        <f>(N2063/86400)+25569+(-6/24)</f>
        <v>42705.514513888891</v>
      </c>
      <c r="N2063">
        <v>1480616454</v>
      </c>
      <c r="O2063" t="b">
        <v>0</v>
      </c>
      <c r="P2063">
        <v>35</v>
      </c>
      <c r="Q2063" t="b">
        <v>1</v>
      </c>
      <c r="R2063" t="s">
        <v>8295</v>
      </c>
      <c r="S2063" s="6">
        <f>F2063/E2063</f>
        <v>1.0791999999999999</v>
      </c>
      <c r="T2063" s="7">
        <f>F2063/P2063</f>
        <v>154.17142857142858</v>
      </c>
      <c r="U2063" t="s">
        <v>8318</v>
      </c>
      <c r="V2063" t="s">
        <v>8348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 s="3">
        <f t="shared" si="64"/>
        <v>-14977</v>
      </c>
      <c r="E2064">
        <v>100000</v>
      </c>
      <c r="F2064">
        <v>114977</v>
      </c>
      <c r="G2064" t="s">
        <v>8219</v>
      </c>
      <c r="H2064" t="s">
        <v>8232</v>
      </c>
      <c r="I2064" t="s">
        <v>8253</v>
      </c>
      <c r="J2064" s="12">
        <f>(K2064/86400)+25569+(-6/24)</f>
        <v>42453.091412037036</v>
      </c>
      <c r="K2064">
        <v>1458807098</v>
      </c>
      <c r="L2064" t="str">
        <f t="shared" si="65"/>
        <v>Feb</v>
      </c>
      <c r="M2064" s="12">
        <f>(N2064/86400)+25569+(-6/24)</f>
        <v>42423.1330787037</v>
      </c>
      <c r="N2064">
        <v>1456218698</v>
      </c>
      <c r="O2064" t="b">
        <v>0</v>
      </c>
      <c r="P2064">
        <v>203</v>
      </c>
      <c r="Q2064" t="b">
        <v>1</v>
      </c>
      <c r="R2064" t="s">
        <v>8295</v>
      </c>
      <c r="S2064" s="6">
        <f>F2064/E2064</f>
        <v>1.14977</v>
      </c>
      <c r="T2064" s="7">
        <f>F2064/P2064</f>
        <v>566.38916256157631</v>
      </c>
      <c r="U2064" t="s">
        <v>8318</v>
      </c>
      <c r="V2064" t="s">
        <v>8348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 s="3">
        <f t="shared" si="64"/>
        <v>-1922</v>
      </c>
      <c r="E2065">
        <v>4000</v>
      </c>
      <c r="F2065">
        <v>5922</v>
      </c>
      <c r="G2065" t="s">
        <v>8219</v>
      </c>
      <c r="H2065" t="s">
        <v>8236</v>
      </c>
      <c r="I2065" t="s">
        <v>8249</v>
      </c>
      <c r="J2065" s="12">
        <f>(K2065/86400)+25569+(-6/24)</f>
        <v>42505.48265046296</v>
      </c>
      <c r="K2065">
        <v>1463333701</v>
      </c>
      <c r="L2065" t="str">
        <f t="shared" si="65"/>
        <v>Apr</v>
      </c>
      <c r="M2065" s="12">
        <f>(N2065/86400)+25569+(-6/24)</f>
        <v>42472.48265046296</v>
      </c>
      <c r="N2065">
        <v>1460482501</v>
      </c>
      <c r="O2065" t="b">
        <v>0</v>
      </c>
      <c r="P2065">
        <v>49</v>
      </c>
      <c r="Q2065" t="b">
        <v>1</v>
      </c>
      <c r="R2065" t="s">
        <v>8295</v>
      </c>
      <c r="S2065" s="6">
        <f>F2065/E2065</f>
        <v>1.4804999999999999</v>
      </c>
      <c r="T2065" s="7">
        <f>F2065/P2065</f>
        <v>120.85714285714286</v>
      </c>
      <c r="U2065" t="s">
        <v>8318</v>
      </c>
      <c r="V2065" t="s">
        <v>8348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 s="3">
        <f t="shared" si="64"/>
        <v>-238822.27000000002</v>
      </c>
      <c r="E2066">
        <v>261962</v>
      </c>
      <c r="F2066">
        <v>500784.27</v>
      </c>
      <c r="G2066" t="s">
        <v>8219</v>
      </c>
      <c r="H2066" t="s">
        <v>8224</v>
      </c>
      <c r="I2066" t="s">
        <v>8246</v>
      </c>
      <c r="J2066" s="12">
        <f>(K2066/86400)+25569+(-6/24)</f>
        <v>41425.25</v>
      </c>
      <c r="K2066">
        <v>1370001600</v>
      </c>
      <c r="L2066" t="str">
        <f t="shared" si="65"/>
        <v>Apr</v>
      </c>
      <c r="M2066" s="12">
        <f>(N2066/86400)+25569+(-6/24)</f>
        <v>41389.114849537036</v>
      </c>
      <c r="N2066">
        <v>1366879523</v>
      </c>
      <c r="O2066" t="b">
        <v>0</v>
      </c>
      <c r="P2066">
        <v>5812</v>
      </c>
      <c r="Q2066" t="b">
        <v>1</v>
      </c>
      <c r="R2066" t="s">
        <v>8295</v>
      </c>
      <c r="S2066" s="6">
        <f>F2066/E2066</f>
        <v>1.9116676082790633</v>
      </c>
      <c r="T2066" s="7">
        <f>F2066/P2066</f>
        <v>86.163845492085343</v>
      </c>
      <c r="U2066" t="s">
        <v>8318</v>
      </c>
      <c r="V2066" t="s">
        <v>8348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 s="3">
        <f t="shared" si="64"/>
        <v>-39686.050000000003</v>
      </c>
      <c r="E2067">
        <v>40000</v>
      </c>
      <c r="F2067">
        <v>79686.05</v>
      </c>
      <c r="G2067" t="s">
        <v>8219</v>
      </c>
      <c r="H2067" t="s">
        <v>8225</v>
      </c>
      <c r="I2067" t="s">
        <v>8247</v>
      </c>
      <c r="J2067" s="12">
        <f>(K2067/86400)+25569+(-6/24)</f>
        <v>41633.083668981482</v>
      </c>
      <c r="K2067">
        <v>1387958429</v>
      </c>
      <c r="L2067" t="str">
        <f t="shared" si="65"/>
        <v>Nov</v>
      </c>
      <c r="M2067" s="12">
        <f>(N2067/86400)+25569+(-6/24)</f>
        <v>41603.083668981482</v>
      </c>
      <c r="N2067">
        <v>1385366429</v>
      </c>
      <c r="O2067" t="b">
        <v>0</v>
      </c>
      <c r="P2067">
        <v>1556</v>
      </c>
      <c r="Q2067" t="b">
        <v>1</v>
      </c>
      <c r="R2067" t="s">
        <v>8295</v>
      </c>
      <c r="S2067" s="6">
        <f>F2067/E2067</f>
        <v>1.99215125</v>
      </c>
      <c r="T2067" s="7">
        <f>F2067/P2067</f>
        <v>51.212114395886893</v>
      </c>
      <c r="U2067" t="s">
        <v>8318</v>
      </c>
      <c r="V2067" t="s">
        <v>8348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 s="3">
        <f t="shared" si="64"/>
        <v>-2372</v>
      </c>
      <c r="E2068">
        <v>2000</v>
      </c>
      <c r="F2068">
        <v>4372</v>
      </c>
      <c r="G2068" t="s">
        <v>8219</v>
      </c>
      <c r="H2068" t="s">
        <v>8224</v>
      </c>
      <c r="I2068" t="s">
        <v>8246</v>
      </c>
      <c r="J2068" s="12">
        <f>(K2068/86400)+25569+(-6/24)</f>
        <v>41874.521793981483</v>
      </c>
      <c r="K2068">
        <v>1408818683</v>
      </c>
      <c r="L2068" t="str">
        <f t="shared" si="65"/>
        <v>Jul</v>
      </c>
      <c r="M2068" s="12">
        <f>(N2068/86400)+25569+(-6/24)</f>
        <v>41844.521793981483</v>
      </c>
      <c r="N2068">
        <v>1406226683</v>
      </c>
      <c r="O2068" t="b">
        <v>0</v>
      </c>
      <c r="P2068">
        <v>65</v>
      </c>
      <c r="Q2068" t="b">
        <v>1</v>
      </c>
      <c r="R2068" t="s">
        <v>8295</v>
      </c>
      <c r="S2068" s="6">
        <f>F2068/E2068</f>
        <v>2.1859999999999999</v>
      </c>
      <c r="T2068" s="7">
        <f>F2068/P2068</f>
        <v>67.261538461538464</v>
      </c>
      <c r="U2068" t="s">
        <v>8318</v>
      </c>
      <c r="V2068" t="s">
        <v>8348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 s="3">
        <f t="shared" si="64"/>
        <v>-133</v>
      </c>
      <c r="E2069">
        <v>495</v>
      </c>
      <c r="F2069">
        <v>628</v>
      </c>
      <c r="G2069" t="s">
        <v>8219</v>
      </c>
      <c r="H2069" t="s">
        <v>8225</v>
      </c>
      <c r="I2069" t="s">
        <v>8247</v>
      </c>
      <c r="J2069" s="12">
        <f>(K2069/86400)+25569+(-6/24)</f>
        <v>42148.603888888887</v>
      </c>
      <c r="K2069">
        <v>1432499376</v>
      </c>
      <c r="L2069" t="str">
        <f t="shared" si="65"/>
        <v>Apr</v>
      </c>
      <c r="M2069" s="12">
        <f>(N2069/86400)+25569+(-6/24)</f>
        <v>42115.603888888887</v>
      </c>
      <c r="N2069">
        <v>1429648176</v>
      </c>
      <c r="O2069" t="b">
        <v>0</v>
      </c>
      <c r="P2069">
        <v>10</v>
      </c>
      <c r="Q2069" t="b">
        <v>1</v>
      </c>
      <c r="R2069" t="s">
        <v>8295</v>
      </c>
      <c r="S2069" s="6">
        <f>F2069/E2069</f>
        <v>1.2686868686868686</v>
      </c>
      <c r="T2069" s="7">
        <f>F2069/P2069</f>
        <v>62.8</v>
      </c>
      <c r="U2069" t="s">
        <v>8318</v>
      </c>
      <c r="V2069" t="s">
        <v>8348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 s="3">
        <f t="shared" si="64"/>
        <v>-1305.9700000000012</v>
      </c>
      <c r="E2070">
        <v>25000</v>
      </c>
      <c r="F2070">
        <v>26305.97</v>
      </c>
      <c r="G2070" t="s">
        <v>8219</v>
      </c>
      <c r="H2070" t="s">
        <v>8224</v>
      </c>
      <c r="I2070" t="s">
        <v>8246</v>
      </c>
      <c r="J2070" s="12">
        <f>(K2070/86400)+25569+(-6/24)</f>
        <v>42663.591608796298</v>
      </c>
      <c r="K2070">
        <v>1476994315</v>
      </c>
      <c r="L2070" t="str">
        <f t="shared" si="65"/>
        <v>Sep</v>
      </c>
      <c r="M2070" s="12">
        <f>(N2070/86400)+25569+(-6/24)</f>
        <v>42633.591608796298</v>
      </c>
      <c r="N2070">
        <v>1474402315</v>
      </c>
      <c r="O2070" t="b">
        <v>0</v>
      </c>
      <c r="P2070">
        <v>76</v>
      </c>
      <c r="Q2070" t="b">
        <v>1</v>
      </c>
      <c r="R2070" t="s">
        <v>8295</v>
      </c>
      <c r="S2070" s="6">
        <f>F2070/E2070</f>
        <v>1.0522388</v>
      </c>
      <c r="T2070" s="7">
        <f>F2070/P2070</f>
        <v>346.13118421052633</v>
      </c>
      <c r="U2070" t="s">
        <v>8318</v>
      </c>
      <c r="V2070" t="s">
        <v>8348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 s="3">
        <f t="shared" si="64"/>
        <v>-14203.330000000002</v>
      </c>
      <c r="E2071">
        <v>50000</v>
      </c>
      <c r="F2071">
        <v>64203.33</v>
      </c>
      <c r="G2071" t="s">
        <v>8219</v>
      </c>
      <c r="H2071" t="s">
        <v>8224</v>
      </c>
      <c r="I2071" t="s">
        <v>8246</v>
      </c>
      <c r="J2071" s="12">
        <f>(K2071/86400)+25569+(-6/24)</f>
        <v>42371.722118055557</v>
      </c>
      <c r="K2071">
        <v>1451776791</v>
      </c>
      <c r="L2071" t="str">
        <f t="shared" si="65"/>
        <v>Dec</v>
      </c>
      <c r="M2071" s="12">
        <f>(N2071/86400)+25569+(-6/24)</f>
        <v>42340.722118055557</v>
      </c>
      <c r="N2071">
        <v>1449098391</v>
      </c>
      <c r="O2071" t="b">
        <v>0</v>
      </c>
      <c r="P2071">
        <v>263</v>
      </c>
      <c r="Q2071" t="b">
        <v>1</v>
      </c>
      <c r="R2071" t="s">
        <v>8295</v>
      </c>
      <c r="S2071" s="6">
        <f>F2071/E2071</f>
        <v>1.2840666000000001</v>
      </c>
      <c r="T2071" s="7">
        <f>F2071/P2071</f>
        <v>244.11912547528519</v>
      </c>
      <c r="U2071" t="s">
        <v>8318</v>
      </c>
      <c r="V2071" t="s">
        <v>8348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 s="3">
        <f t="shared" si="64"/>
        <v>-271659</v>
      </c>
      <c r="E2072">
        <v>125000</v>
      </c>
      <c r="F2072">
        <v>396659</v>
      </c>
      <c r="G2072" t="s">
        <v>8219</v>
      </c>
      <c r="H2072" t="s">
        <v>8236</v>
      </c>
      <c r="I2072" t="s">
        <v>8249</v>
      </c>
      <c r="J2072" s="12">
        <f>(K2072/86400)+25569+(-6/24)</f>
        <v>42549.4065162037</v>
      </c>
      <c r="K2072">
        <v>1467128723</v>
      </c>
      <c r="L2072" t="str">
        <f t="shared" si="65"/>
        <v>May</v>
      </c>
      <c r="M2072" s="12">
        <f>(N2072/86400)+25569+(-6/24)</f>
        <v>42519.4065162037</v>
      </c>
      <c r="N2072">
        <v>1464536723</v>
      </c>
      <c r="O2072" t="b">
        <v>0</v>
      </c>
      <c r="P2072">
        <v>1530</v>
      </c>
      <c r="Q2072" t="b">
        <v>1</v>
      </c>
      <c r="R2072" t="s">
        <v>8295</v>
      </c>
      <c r="S2072" s="6">
        <f>F2072/E2072</f>
        <v>3.1732719999999999</v>
      </c>
      <c r="T2072" s="7">
        <f>F2072/P2072</f>
        <v>259.25424836601309</v>
      </c>
      <c r="U2072" t="s">
        <v>8318</v>
      </c>
      <c r="V2072" t="s">
        <v>8348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 s="3">
        <f t="shared" si="64"/>
        <v>-36146</v>
      </c>
      <c r="E2073">
        <v>20000</v>
      </c>
      <c r="F2073">
        <v>56146</v>
      </c>
      <c r="G2073" t="s">
        <v>8219</v>
      </c>
      <c r="H2073" t="s">
        <v>8224</v>
      </c>
      <c r="I2073" t="s">
        <v>8246</v>
      </c>
      <c r="J2073" s="12">
        <f>(K2073/86400)+25569+(-6/24)</f>
        <v>42645.028749999998</v>
      </c>
      <c r="K2073">
        <v>1475390484</v>
      </c>
      <c r="L2073" t="str">
        <f t="shared" si="65"/>
        <v>Aug</v>
      </c>
      <c r="M2073" s="12">
        <f>(N2073/86400)+25569+(-6/24)</f>
        <v>42600.028749999998</v>
      </c>
      <c r="N2073">
        <v>1471502484</v>
      </c>
      <c r="O2073" t="b">
        <v>0</v>
      </c>
      <c r="P2073">
        <v>278</v>
      </c>
      <c r="Q2073" t="b">
        <v>1</v>
      </c>
      <c r="R2073" t="s">
        <v>8295</v>
      </c>
      <c r="S2073" s="6">
        <f>F2073/E2073</f>
        <v>2.8073000000000001</v>
      </c>
      <c r="T2073" s="7">
        <f>F2073/P2073</f>
        <v>201.96402877697841</v>
      </c>
      <c r="U2073" t="s">
        <v>8318</v>
      </c>
      <c r="V2073" t="s">
        <v>8348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 s="3">
        <f t="shared" si="64"/>
        <v>-7673</v>
      </c>
      <c r="E2074">
        <v>71500</v>
      </c>
      <c r="F2074">
        <v>79173</v>
      </c>
      <c r="G2074" t="s">
        <v>8219</v>
      </c>
      <c r="H2074" t="s">
        <v>8224</v>
      </c>
      <c r="I2074" t="s">
        <v>8246</v>
      </c>
      <c r="J2074" s="12">
        <f>(K2074/86400)+25569+(-6/24)</f>
        <v>42497.331388888888</v>
      </c>
      <c r="K2074">
        <v>1462629432</v>
      </c>
      <c r="L2074" t="str">
        <f t="shared" si="65"/>
        <v>Apr</v>
      </c>
      <c r="M2074" s="12">
        <f>(N2074/86400)+25569+(-6/24)</f>
        <v>42467.331388888888</v>
      </c>
      <c r="N2074">
        <v>1460037432</v>
      </c>
      <c r="O2074" t="b">
        <v>0</v>
      </c>
      <c r="P2074">
        <v>350</v>
      </c>
      <c r="Q2074" t="b">
        <v>1</v>
      </c>
      <c r="R2074" t="s">
        <v>8295</v>
      </c>
      <c r="S2074" s="6">
        <f>F2074/E2074</f>
        <v>1.1073146853146854</v>
      </c>
      <c r="T2074" s="7">
        <f>F2074/P2074</f>
        <v>226.20857142857142</v>
      </c>
      <c r="U2074" t="s">
        <v>8318</v>
      </c>
      <c r="V2074" t="s">
        <v>8348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 s="3">
        <f t="shared" si="64"/>
        <v>-52604.299999999988</v>
      </c>
      <c r="E2075">
        <v>100000</v>
      </c>
      <c r="F2075">
        <v>152604.29999999999</v>
      </c>
      <c r="G2075" t="s">
        <v>8219</v>
      </c>
      <c r="H2075" t="s">
        <v>8224</v>
      </c>
      <c r="I2075" t="s">
        <v>8246</v>
      </c>
      <c r="J2075" s="12">
        <f>(K2075/86400)+25569+(-6/24)</f>
        <v>42132.418032407411</v>
      </c>
      <c r="K2075">
        <v>1431100918</v>
      </c>
      <c r="L2075" t="str">
        <f t="shared" si="65"/>
        <v>Mar</v>
      </c>
      <c r="M2075" s="12">
        <f>(N2075/86400)+25569+(-6/24)</f>
        <v>42087.418032407411</v>
      </c>
      <c r="N2075">
        <v>1427212918</v>
      </c>
      <c r="O2075" t="b">
        <v>0</v>
      </c>
      <c r="P2075">
        <v>470</v>
      </c>
      <c r="Q2075" t="b">
        <v>1</v>
      </c>
      <c r="R2075" t="s">
        <v>8295</v>
      </c>
      <c r="S2075" s="6">
        <f>F2075/E2075</f>
        <v>1.5260429999999998</v>
      </c>
      <c r="T2075" s="7">
        <f>F2075/P2075</f>
        <v>324.69</v>
      </c>
      <c r="U2075" t="s">
        <v>8318</v>
      </c>
      <c r="V2075" t="s">
        <v>8348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 s="3">
        <f t="shared" si="64"/>
        <v>-15</v>
      </c>
      <c r="E2076">
        <v>600</v>
      </c>
      <c r="F2076">
        <v>615</v>
      </c>
      <c r="G2076" t="s">
        <v>8219</v>
      </c>
      <c r="H2076" t="s">
        <v>8224</v>
      </c>
      <c r="I2076" t="s">
        <v>8246</v>
      </c>
      <c r="J2076" s="12">
        <f>(K2076/86400)+25569+(-6/24)</f>
        <v>42496.576180555552</v>
      </c>
      <c r="K2076">
        <v>1462564182</v>
      </c>
      <c r="L2076" t="str">
        <f t="shared" si="65"/>
        <v>Apr</v>
      </c>
      <c r="M2076" s="12">
        <f>(N2076/86400)+25569+(-6/24)</f>
        <v>42466.576180555552</v>
      </c>
      <c r="N2076">
        <v>1459972182</v>
      </c>
      <c r="O2076" t="b">
        <v>0</v>
      </c>
      <c r="P2076">
        <v>3</v>
      </c>
      <c r="Q2076" t="b">
        <v>1</v>
      </c>
      <c r="R2076" t="s">
        <v>8295</v>
      </c>
      <c r="S2076" s="6">
        <f>F2076/E2076</f>
        <v>1.0249999999999999</v>
      </c>
      <c r="T2076" s="7">
        <f>F2076/P2076</f>
        <v>205</v>
      </c>
      <c r="U2076" t="s">
        <v>8318</v>
      </c>
      <c r="V2076" t="s">
        <v>8348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 s="3">
        <f t="shared" si="64"/>
        <v>-157821.6</v>
      </c>
      <c r="E2077">
        <v>9999</v>
      </c>
      <c r="F2077">
        <v>167820.6</v>
      </c>
      <c r="G2077" t="s">
        <v>8219</v>
      </c>
      <c r="H2077" t="s">
        <v>8224</v>
      </c>
      <c r="I2077" t="s">
        <v>8246</v>
      </c>
      <c r="J2077" s="12">
        <f>(K2077/86400)+25569+(-6/24)</f>
        <v>41480.431574074071</v>
      </c>
      <c r="K2077">
        <v>1374769288</v>
      </c>
      <c r="L2077" t="str">
        <f t="shared" si="65"/>
        <v>Jun</v>
      </c>
      <c r="M2077" s="12">
        <f>(N2077/86400)+25569+(-6/24)</f>
        <v>41450.431574074071</v>
      </c>
      <c r="N2077">
        <v>1372177288</v>
      </c>
      <c r="O2077" t="b">
        <v>0</v>
      </c>
      <c r="P2077">
        <v>8200</v>
      </c>
      <c r="Q2077" t="b">
        <v>1</v>
      </c>
      <c r="R2077" t="s">
        <v>8295</v>
      </c>
      <c r="S2077" s="6">
        <f>F2077/E2077</f>
        <v>16.783738373837384</v>
      </c>
      <c r="T2077" s="7">
        <f>F2077/P2077</f>
        <v>20.465926829268295</v>
      </c>
      <c r="U2077" t="s">
        <v>8318</v>
      </c>
      <c r="V2077" t="s">
        <v>8348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 s="3">
        <f t="shared" si="64"/>
        <v>-793594.99</v>
      </c>
      <c r="E2078">
        <v>179000</v>
      </c>
      <c r="F2078">
        <v>972594.99</v>
      </c>
      <c r="G2078" t="s">
        <v>8219</v>
      </c>
      <c r="H2078" t="s">
        <v>8225</v>
      </c>
      <c r="I2078" t="s">
        <v>8247</v>
      </c>
      <c r="J2078" s="12">
        <f>(K2078/86400)+25569+(-6/24)</f>
        <v>41843.630659722221</v>
      </c>
      <c r="K2078">
        <v>1406149689</v>
      </c>
      <c r="L2078" t="str">
        <f t="shared" si="65"/>
        <v>Jun</v>
      </c>
      <c r="M2078" s="12">
        <f>(N2078/86400)+25569+(-6/24)</f>
        <v>41803.630659722221</v>
      </c>
      <c r="N2078">
        <v>1402693689</v>
      </c>
      <c r="O2078" t="b">
        <v>0</v>
      </c>
      <c r="P2078">
        <v>8359</v>
      </c>
      <c r="Q2078" t="b">
        <v>1</v>
      </c>
      <c r="R2078" t="s">
        <v>8295</v>
      </c>
      <c r="S2078" s="6">
        <f>F2078/E2078</f>
        <v>5.4334915642458101</v>
      </c>
      <c r="T2078" s="7">
        <f>F2078/P2078</f>
        <v>116.35303146309367</v>
      </c>
      <c r="U2078" t="s">
        <v>8318</v>
      </c>
      <c r="V2078" t="s">
        <v>8348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 s="3">
        <f t="shared" si="64"/>
        <v>-7754</v>
      </c>
      <c r="E2079">
        <v>50000</v>
      </c>
      <c r="F2079">
        <v>57754</v>
      </c>
      <c r="G2079" t="s">
        <v>8219</v>
      </c>
      <c r="H2079" t="s">
        <v>8224</v>
      </c>
      <c r="I2079" t="s">
        <v>8246</v>
      </c>
      <c r="J2079" s="12">
        <f>(K2079/86400)+25569+(-6/24)</f>
        <v>42160.625</v>
      </c>
      <c r="K2079">
        <v>1433538000</v>
      </c>
      <c r="L2079" t="str">
        <f t="shared" si="65"/>
        <v>Apr</v>
      </c>
      <c r="M2079" s="12">
        <f>(N2079/86400)+25569+(-6/24)</f>
        <v>42102.792546296296</v>
      </c>
      <c r="N2079">
        <v>1428541276</v>
      </c>
      <c r="O2079" t="b">
        <v>0</v>
      </c>
      <c r="P2079">
        <v>188</v>
      </c>
      <c r="Q2079" t="b">
        <v>1</v>
      </c>
      <c r="R2079" t="s">
        <v>8295</v>
      </c>
      <c r="S2079" s="6">
        <f>F2079/E2079</f>
        <v>1.1550800000000001</v>
      </c>
      <c r="T2079" s="7">
        <f>F2079/P2079</f>
        <v>307.20212765957444</v>
      </c>
      <c r="U2079" t="s">
        <v>8318</v>
      </c>
      <c r="V2079" t="s">
        <v>8348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 s="3">
        <f t="shared" si="64"/>
        <v>-6241</v>
      </c>
      <c r="E2080">
        <v>20000</v>
      </c>
      <c r="F2080">
        <v>26241</v>
      </c>
      <c r="G2080" t="s">
        <v>8219</v>
      </c>
      <c r="H2080" t="s">
        <v>8227</v>
      </c>
      <c r="I2080" t="s">
        <v>8249</v>
      </c>
      <c r="J2080" s="12">
        <f>(K2080/86400)+25569+(-6/24)</f>
        <v>42722.521493055552</v>
      </c>
      <c r="K2080">
        <v>1482085857</v>
      </c>
      <c r="L2080" t="str">
        <f t="shared" si="65"/>
        <v>Nov</v>
      </c>
      <c r="M2080" s="12">
        <f>(N2080/86400)+25569+(-6/24)</f>
        <v>42692.521493055552</v>
      </c>
      <c r="N2080">
        <v>1479493857</v>
      </c>
      <c r="O2080" t="b">
        <v>0</v>
      </c>
      <c r="P2080">
        <v>48</v>
      </c>
      <c r="Q2080" t="b">
        <v>1</v>
      </c>
      <c r="R2080" t="s">
        <v>8295</v>
      </c>
      <c r="S2080" s="6">
        <f>F2080/E2080</f>
        <v>1.3120499999999999</v>
      </c>
      <c r="T2080" s="7">
        <f>F2080/P2080</f>
        <v>546.6875</v>
      </c>
      <c r="U2080" t="s">
        <v>8318</v>
      </c>
      <c r="V2080" t="s">
        <v>8348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 s="3">
        <f t="shared" si="64"/>
        <v>-18817</v>
      </c>
      <c r="E2081">
        <v>10000</v>
      </c>
      <c r="F2081">
        <v>28817</v>
      </c>
      <c r="G2081" t="s">
        <v>8219</v>
      </c>
      <c r="H2081" t="s">
        <v>8225</v>
      </c>
      <c r="I2081" t="s">
        <v>8247</v>
      </c>
      <c r="J2081" s="12">
        <f>(K2081/86400)+25569+(-6/24)</f>
        <v>42180.541666666672</v>
      </c>
      <c r="K2081">
        <v>1435258800</v>
      </c>
      <c r="L2081" t="str">
        <f t="shared" si="65"/>
        <v>May</v>
      </c>
      <c r="M2081" s="12">
        <f>(N2081/86400)+25569+(-6/24)</f>
        <v>42150.46056712963</v>
      </c>
      <c r="N2081">
        <v>1432659793</v>
      </c>
      <c r="O2081" t="b">
        <v>0</v>
      </c>
      <c r="P2081">
        <v>607</v>
      </c>
      <c r="Q2081" t="b">
        <v>1</v>
      </c>
      <c r="R2081" t="s">
        <v>8295</v>
      </c>
      <c r="S2081" s="6">
        <f>F2081/E2081</f>
        <v>2.8816999999999999</v>
      </c>
      <c r="T2081" s="7">
        <f>F2081/P2081</f>
        <v>47.474464579901152</v>
      </c>
      <c r="U2081" t="s">
        <v>8318</v>
      </c>
      <c r="V2081" t="s">
        <v>8348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 s="3">
        <f t="shared" si="64"/>
        <v>-4078</v>
      </c>
      <c r="E2082">
        <v>1000</v>
      </c>
      <c r="F2082">
        <v>5078</v>
      </c>
      <c r="G2082" t="s">
        <v>8219</v>
      </c>
      <c r="H2082" t="s">
        <v>8224</v>
      </c>
      <c r="I2082" t="s">
        <v>8246</v>
      </c>
      <c r="J2082" s="12">
        <f>(K2082/86400)+25569+(-6/24)</f>
        <v>42319.748842592591</v>
      </c>
      <c r="K2082">
        <v>1447286300</v>
      </c>
      <c r="L2082" t="str">
        <f t="shared" si="65"/>
        <v>Oct</v>
      </c>
      <c r="M2082" s="12">
        <f>(N2082/86400)+25569+(-6/24)</f>
        <v>42289.707175925927</v>
      </c>
      <c r="N2082">
        <v>1444690700</v>
      </c>
      <c r="O2082" t="b">
        <v>0</v>
      </c>
      <c r="P2082">
        <v>50</v>
      </c>
      <c r="Q2082" t="b">
        <v>1</v>
      </c>
      <c r="R2082" t="s">
        <v>8295</v>
      </c>
      <c r="S2082" s="6">
        <f>F2082/E2082</f>
        <v>5.0780000000000003</v>
      </c>
      <c r="T2082" s="7">
        <f>F2082/P2082</f>
        <v>101.56</v>
      </c>
      <c r="U2082" t="s">
        <v>8318</v>
      </c>
      <c r="V2082" t="s">
        <v>8348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 s="3">
        <f t="shared" si="64"/>
        <v>-510</v>
      </c>
      <c r="E2083">
        <v>3500</v>
      </c>
      <c r="F2083">
        <v>4010</v>
      </c>
      <c r="G2083" t="s">
        <v>8219</v>
      </c>
      <c r="H2083" t="s">
        <v>8224</v>
      </c>
      <c r="I2083" t="s">
        <v>8246</v>
      </c>
      <c r="J2083" s="12">
        <f>(K2083/86400)+25569+(-6/24)</f>
        <v>41044.957638888889</v>
      </c>
      <c r="K2083">
        <v>1337144340</v>
      </c>
      <c r="L2083" t="str">
        <f t="shared" si="65"/>
        <v>Apr</v>
      </c>
      <c r="M2083" s="12">
        <f>(N2083/86400)+25569+(-6/24)</f>
        <v>41003.90688657407</v>
      </c>
      <c r="N2083">
        <v>1333597555</v>
      </c>
      <c r="O2083" t="b">
        <v>0</v>
      </c>
      <c r="P2083">
        <v>55</v>
      </c>
      <c r="Q2083" t="b">
        <v>1</v>
      </c>
      <c r="R2083" t="s">
        <v>8279</v>
      </c>
      <c r="S2083" s="6">
        <f>F2083/E2083</f>
        <v>1.1457142857142857</v>
      </c>
      <c r="T2083" s="7">
        <f>F2083/P2083</f>
        <v>72.909090909090907</v>
      </c>
      <c r="U2083" t="s">
        <v>8324</v>
      </c>
      <c r="V2083" t="s">
        <v>8328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 s="3">
        <f t="shared" si="64"/>
        <v>-161</v>
      </c>
      <c r="E2084">
        <v>1500</v>
      </c>
      <c r="F2084">
        <v>1661</v>
      </c>
      <c r="G2084" t="s">
        <v>8219</v>
      </c>
      <c r="H2084" t="s">
        <v>8224</v>
      </c>
      <c r="I2084" t="s">
        <v>8246</v>
      </c>
      <c r="J2084" s="12">
        <f>(K2084/86400)+25569+(-6/24)</f>
        <v>40870.911990740744</v>
      </c>
      <c r="K2084">
        <v>1322106796</v>
      </c>
      <c r="L2084" t="str">
        <f t="shared" si="65"/>
        <v>Sep</v>
      </c>
      <c r="M2084" s="12">
        <f>(N2084/86400)+25569+(-6/24)</f>
        <v>40810.870324074072</v>
      </c>
      <c r="N2084">
        <v>1316919196</v>
      </c>
      <c r="O2084" t="b">
        <v>0</v>
      </c>
      <c r="P2084">
        <v>38</v>
      </c>
      <c r="Q2084" t="b">
        <v>1</v>
      </c>
      <c r="R2084" t="s">
        <v>8279</v>
      </c>
      <c r="S2084" s="6">
        <f>F2084/E2084</f>
        <v>1.1073333333333333</v>
      </c>
      <c r="T2084" s="7">
        <f>F2084/P2084</f>
        <v>43.710526315789473</v>
      </c>
      <c r="U2084" t="s">
        <v>8324</v>
      </c>
      <c r="V2084" t="s">
        <v>8328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 s="3">
        <f t="shared" si="64"/>
        <v>-100</v>
      </c>
      <c r="E2085">
        <v>750</v>
      </c>
      <c r="F2085">
        <v>850</v>
      </c>
      <c r="G2085" t="s">
        <v>8219</v>
      </c>
      <c r="H2085" t="s">
        <v>8224</v>
      </c>
      <c r="I2085" t="s">
        <v>8246</v>
      </c>
      <c r="J2085" s="12">
        <f>(K2085/86400)+25569+(-6/24)</f>
        <v>41064.47216435185</v>
      </c>
      <c r="K2085">
        <v>1338830395</v>
      </c>
      <c r="L2085" t="str">
        <f t="shared" si="65"/>
        <v>May</v>
      </c>
      <c r="M2085" s="12">
        <f>(N2085/86400)+25569+(-6/24)</f>
        <v>41034.47216435185</v>
      </c>
      <c r="N2085">
        <v>1336238395</v>
      </c>
      <c r="O2085" t="b">
        <v>0</v>
      </c>
      <c r="P2085">
        <v>25</v>
      </c>
      <c r="Q2085" t="b">
        <v>1</v>
      </c>
      <c r="R2085" t="s">
        <v>8279</v>
      </c>
      <c r="S2085" s="6">
        <f>F2085/E2085</f>
        <v>1.1333333333333333</v>
      </c>
      <c r="T2085" s="7">
        <f>F2085/P2085</f>
        <v>34</v>
      </c>
      <c r="U2085" t="s">
        <v>8324</v>
      </c>
      <c r="V2085" t="s">
        <v>8328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 s="3">
        <f t="shared" si="64"/>
        <v>-250</v>
      </c>
      <c r="E2086">
        <v>3000</v>
      </c>
      <c r="F2086">
        <v>3250</v>
      </c>
      <c r="G2086" t="s">
        <v>8219</v>
      </c>
      <c r="H2086" t="s">
        <v>8224</v>
      </c>
      <c r="I2086" t="s">
        <v>8246</v>
      </c>
      <c r="J2086" s="12">
        <f>(K2086/86400)+25569+(-6/24)</f>
        <v>41763.040972222225</v>
      </c>
      <c r="K2086">
        <v>1399186740</v>
      </c>
      <c r="L2086" t="str">
        <f t="shared" si="65"/>
        <v>Apr</v>
      </c>
      <c r="M2086" s="12">
        <f>(N2086/86400)+25569+(-6/24)</f>
        <v>41731.583124999997</v>
      </c>
      <c r="N2086">
        <v>1396468782</v>
      </c>
      <c r="O2086" t="b">
        <v>0</v>
      </c>
      <c r="P2086">
        <v>46</v>
      </c>
      <c r="Q2086" t="b">
        <v>1</v>
      </c>
      <c r="R2086" t="s">
        <v>8279</v>
      </c>
      <c r="S2086" s="6">
        <f>F2086/E2086</f>
        <v>1.0833333333333333</v>
      </c>
      <c r="T2086" s="7">
        <f>F2086/P2086</f>
        <v>70.652173913043484</v>
      </c>
      <c r="U2086" t="s">
        <v>8324</v>
      </c>
      <c r="V2086" t="s">
        <v>8328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 s="3">
        <f t="shared" si="64"/>
        <v>-1412</v>
      </c>
      <c r="E2087">
        <v>6000</v>
      </c>
      <c r="F2087">
        <v>7412</v>
      </c>
      <c r="G2087" t="s">
        <v>8219</v>
      </c>
      <c r="H2087" t="s">
        <v>8224</v>
      </c>
      <c r="I2087" t="s">
        <v>8246</v>
      </c>
      <c r="J2087" s="12">
        <f>(K2087/86400)+25569+(-6/24)</f>
        <v>41105.585497685184</v>
      </c>
      <c r="K2087">
        <v>1342382587</v>
      </c>
      <c r="L2087" t="str">
        <f t="shared" si="65"/>
        <v>Jun</v>
      </c>
      <c r="M2087" s="12">
        <f>(N2087/86400)+25569+(-6/24)</f>
        <v>41075.585497685184</v>
      </c>
      <c r="N2087">
        <v>1339790587</v>
      </c>
      <c r="O2087" t="b">
        <v>0</v>
      </c>
      <c r="P2087">
        <v>83</v>
      </c>
      <c r="Q2087" t="b">
        <v>1</v>
      </c>
      <c r="R2087" t="s">
        <v>8279</v>
      </c>
      <c r="S2087" s="6">
        <f>F2087/E2087</f>
        <v>1.2353333333333334</v>
      </c>
      <c r="T2087" s="7">
        <f>F2087/P2087</f>
        <v>89.301204819277103</v>
      </c>
      <c r="U2087" t="s">
        <v>8324</v>
      </c>
      <c r="V2087" t="s">
        <v>8328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 s="3">
        <f t="shared" si="64"/>
        <v>-28</v>
      </c>
      <c r="E2088">
        <v>4000</v>
      </c>
      <c r="F2088">
        <v>4028</v>
      </c>
      <c r="G2088" t="s">
        <v>8219</v>
      </c>
      <c r="H2088" t="s">
        <v>8224</v>
      </c>
      <c r="I2088" t="s">
        <v>8246</v>
      </c>
      <c r="J2088" s="12">
        <f>(K2088/86400)+25569+(-6/24)</f>
        <v>40890.957638888889</v>
      </c>
      <c r="K2088">
        <v>1323838740</v>
      </c>
      <c r="L2088" t="str">
        <f t="shared" si="65"/>
        <v>Nov</v>
      </c>
      <c r="M2088" s="12">
        <f>(N2088/86400)+25569+(-6/24)</f>
        <v>40860.42050925926</v>
      </c>
      <c r="N2088">
        <v>1321200332</v>
      </c>
      <c r="O2088" t="b">
        <v>0</v>
      </c>
      <c r="P2088">
        <v>35</v>
      </c>
      <c r="Q2088" t="b">
        <v>1</v>
      </c>
      <c r="R2088" t="s">
        <v>8279</v>
      </c>
      <c r="S2088" s="6">
        <f>F2088/E2088</f>
        <v>1.0069999999999999</v>
      </c>
      <c r="T2088" s="7">
        <f>F2088/P2088</f>
        <v>115.08571428571429</v>
      </c>
      <c r="U2088" t="s">
        <v>8324</v>
      </c>
      <c r="V2088" t="s">
        <v>8328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 s="3">
        <f t="shared" si="64"/>
        <v>-53</v>
      </c>
      <c r="E2089">
        <v>1500</v>
      </c>
      <c r="F2089">
        <v>1553</v>
      </c>
      <c r="G2089" t="s">
        <v>8219</v>
      </c>
      <c r="H2089" t="s">
        <v>8224</v>
      </c>
      <c r="I2089" t="s">
        <v>8246</v>
      </c>
      <c r="J2089" s="12">
        <f>(K2089/86400)+25569+(-6/24)</f>
        <v>40793.954375000001</v>
      </c>
      <c r="K2089">
        <v>1315457658</v>
      </c>
      <c r="L2089" t="str">
        <f t="shared" si="65"/>
        <v>Aug</v>
      </c>
      <c r="M2089" s="12">
        <f>(N2089/86400)+25569+(-6/24)</f>
        <v>40763.954375000001</v>
      </c>
      <c r="N2089">
        <v>1312865658</v>
      </c>
      <c r="O2089" t="b">
        <v>0</v>
      </c>
      <c r="P2089">
        <v>25</v>
      </c>
      <c r="Q2089" t="b">
        <v>1</v>
      </c>
      <c r="R2089" t="s">
        <v>8279</v>
      </c>
      <c r="S2089" s="6">
        <f>F2089/E2089</f>
        <v>1.0353333333333334</v>
      </c>
      <c r="T2089" s="7">
        <f>F2089/P2089</f>
        <v>62.12</v>
      </c>
      <c r="U2089" t="s">
        <v>8324</v>
      </c>
      <c r="V2089" t="s">
        <v>8328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 s="3">
        <f t="shared" si="64"/>
        <v>-465.32000000000016</v>
      </c>
      <c r="E2090">
        <v>3000</v>
      </c>
      <c r="F2090">
        <v>3465.32</v>
      </c>
      <c r="G2090" t="s">
        <v>8219</v>
      </c>
      <c r="H2090" t="s">
        <v>8224</v>
      </c>
      <c r="I2090" t="s">
        <v>8246</v>
      </c>
      <c r="J2090" s="12">
        <f>(K2090/86400)+25569+(-6/24)</f>
        <v>40431.915972222225</v>
      </c>
      <c r="K2090">
        <v>1284177540</v>
      </c>
      <c r="L2090" t="str">
        <f t="shared" si="65"/>
        <v>Aug</v>
      </c>
      <c r="M2090" s="12">
        <f>(N2090/86400)+25569+(-6/24)</f>
        <v>40395.464722222227</v>
      </c>
      <c r="N2090">
        <v>1281028152</v>
      </c>
      <c r="O2090" t="b">
        <v>0</v>
      </c>
      <c r="P2090">
        <v>75</v>
      </c>
      <c r="Q2090" t="b">
        <v>1</v>
      </c>
      <c r="R2090" t="s">
        <v>8279</v>
      </c>
      <c r="S2090" s="6">
        <f>F2090/E2090</f>
        <v>1.1551066666666667</v>
      </c>
      <c r="T2090" s="7">
        <f>F2090/P2090</f>
        <v>46.204266666666669</v>
      </c>
      <c r="U2090" t="s">
        <v>8324</v>
      </c>
      <c r="V2090" t="s">
        <v>8328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 s="3">
        <f t="shared" si="64"/>
        <v>-510.01000000000022</v>
      </c>
      <c r="E2091">
        <v>2500</v>
      </c>
      <c r="F2091">
        <v>3010.01</v>
      </c>
      <c r="G2091" t="s">
        <v>8219</v>
      </c>
      <c r="H2091" t="s">
        <v>8224</v>
      </c>
      <c r="I2091" t="s">
        <v>8246</v>
      </c>
      <c r="J2091" s="12">
        <f>(K2091/86400)+25569+(-6/24)</f>
        <v>41487.826319444444</v>
      </c>
      <c r="K2091">
        <v>1375408194</v>
      </c>
      <c r="L2091" t="str">
        <f t="shared" si="65"/>
        <v>Jun</v>
      </c>
      <c r="M2091" s="12">
        <f>(N2091/86400)+25569+(-6/24)</f>
        <v>41452.826319444444</v>
      </c>
      <c r="N2091">
        <v>1372384194</v>
      </c>
      <c r="O2091" t="b">
        <v>0</v>
      </c>
      <c r="P2091">
        <v>62</v>
      </c>
      <c r="Q2091" t="b">
        <v>1</v>
      </c>
      <c r="R2091" t="s">
        <v>8279</v>
      </c>
      <c r="S2091" s="6">
        <f>F2091/E2091</f>
        <v>1.2040040000000001</v>
      </c>
      <c r="T2091" s="7">
        <f>F2091/P2091</f>
        <v>48.54854838709678</v>
      </c>
      <c r="U2091" t="s">
        <v>8324</v>
      </c>
      <c r="V2091" t="s">
        <v>8328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 s="3">
        <f t="shared" si="64"/>
        <v>-1203.2299999999996</v>
      </c>
      <c r="E2092">
        <v>8000</v>
      </c>
      <c r="F2092">
        <v>9203.23</v>
      </c>
      <c r="G2092" t="s">
        <v>8219</v>
      </c>
      <c r="H2092" t="s">
        <v>8224</v>
      </c>
      <c r="I2092" t="s">
        <v>8246</v>
      </c>
      <c r="J2092" s="12">
        <f>(K2092/86400)+25569+(-6/24)</f>
        <v>41329.131423611107</v>
      </c>
      <c r="K2092">
        <v>1361696955</v>
      </c>
      <c r="L2092" t="str">
        <f t="shared" si="65"/>
        <v>Jan</v>
      </c>
      <c r="M2092" s="12">
        <f>(N2092/86400)+25569+(-6/24)</f>
        <v>41299.131423611107</v>
      </c>
      <c r="N2092">
        <v>1359104955</v>
      </c>
      <c r="O2092" t="b">
        <v>0</v>
      </c>
      <c r="P2092">
        <v>160</v>
      </c>
      <c r="Q2092" t="b">
        <v>1</v>
      </c>
      <c r="R2092" t="s">
        <v>8279</v>
      </c>
      <c r="S2092" s="6">
        <f>F2092/E2092</f>
        <v>1.1504037499999999</v>
      </c>
      <c r="T2092" s="7">
        <f>F2092/P2092</f>
        <v>57.520187499999999</v>
      </c>
      <c r="U2092" t="s">
        <v>8324</v>
      </c>
      <c r="V2092" t="s">
        <v>8328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 s="3">
        <f t="shared" si="64"/>
        <v>-3684.2000000000007</v>
      </c>
      <c r="E2093">
        <v>18000</v>
      </c>
      <c r="F2093">
        <v>21684.2</v>
      </c>
      <c r="G2093" t="s">
        <v>8219</v>
      </c>
      <c r="H2093" t="s">
        <v>8224</v>
      </c>
      <c r="I2093" t="s">
        <v>8246</v>
      </c>
      <c r="J2093" s="12">
        <f>(K2093/86400)+25569+(-6/24)</f>
        <v>40603.583333333336</v>
      </c>
      <c r="K2093">
        <v>1299009600</v>
      </c>
      <c r="L2093" t="str">
        <f t="shared" si="65"/>
        <v>Jan</v>
      </c>
      <c r="M2093" s="12">
        <f>(N2093/86400)+25569+(-6/24)</f>
        <v>40555.072662037041</v>
      </c>
      <c r="N2093">
        <v>1294818278</v>
      </c>
      <c r="O2093" t="b">
        <v>0</v>
      </c>
      <c r="P2093">
        <v>246</v>
      </c>
      <c r="Q2093" t="b">
        <v>1</v>
      </c>
      <c r="R2093" t="s">
        <v>8279</v>
      </c>
      <c r="S2093" s="6">
        <f>F2093/E2093</f>
        <v>1.2046777777777777</v>
      </c>
      <c r="T2093" s="7">
        <f>F2093/P2093</f>
        <v>88.147154471544724</v>
      </c>
      <c r="U2093" t="s">
        <v>8324</v>
      </c>
      <c r="V2093" t="s">
        <v>8328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 s="3">
        <f t="shared" si="64"/>
        <v>-77</v>
      </c>
      <c r="E2094">
        <v>6000</v>
      </c>
      <c r="F2094">
        <v>6077</v>
      </c>
      <c r="G2094" t="s">
        <v>8219</v>
      </c>
      <c r="H2094" t="s">
        <v>8224</v>
      </c>
      <c r="I2094" t="s">
        <v>8246</v>
      </c>
      <c r="J2094" s="12">
        <f>(K2094/86400)+25569+(-6/24)</f>
        <v>40823.457546296297</v>
      </c>
      <c r="K2094">
        <v>1318006732</v>
      </c>
      <c r="L2094" t="str">
        <f t="shared" si="65"/>
        <v>Aug</v>
      </c>
      <c r="M2094" s="12">
        <f>(N2094/86400)+25569+(-6/24)</f>
        <v>40763.457546296297</v>
      </c>
      <c r="N2094">
        <v>1312822732</v>
      </c>
      <c r="O2094" t="b">
        <v>0</v>
      </c>
      <c r="P2094">
        <v>55</v>
      </c>
      <c r="Q2094" t="b">
        <v>1</v>
      </c>
      <c r="R2094" t="s">
        <v>8279</v>
      </c>
      <c r="S2094" s="6">
        <f>F2094/E2094</f>
        <v>1.0128333333333333</v>
      </c>
      <c r="T2094" s="7">
        <f>F2094/P2094</f>
        <v>110.49090909090908</v>
      </c>
      <c r="U2094" t="s">
        <v>8324</v>
      </c>
      <c r="V2094" t="s">
        <v>8328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 s="3">
        <f t="shared" si="64"/>
        <v>-37</v>
      </c>
      <c r="E2095">
        <v>1500</v>
      </c>
      <c r="F2095">
        <v>1537</v>
      </c>
      <c r="G2095" t="s">
        <v>8219</v>
      </c>
      <c r="H2095" t="s">
        <v>8224</v>
      </c>
      <c r="I2095" t="s">
        <v>8246</v>
      </c>
      <c r="J2095" s="12">
        <f>(K2095/86400)+25569+(-6/24)</f>
        <v>41265.646203703705</v>
      </c>
      <c r="K2095">
        <v>1356211832</v>
      </c>
      <c r="L2095" t="str">
        <f t="shared" si="65"/>
        <v>Oct</v>
      </c>
      <c r="M2095" s="12">
        <f>(N2095/86400)+25569+(-6/24)</f>
        <v>41205.604537037041</v>
      </c>
      <c r="N2095">
        <v>1351024232</v>
      </c>
      <c r="O2095" t="b">
        <v>0</v>
      </c>
      <c r="P2095">
        <v>23</v>
      </c>
      <c r="Q2095" t="b">
        <v>1</v>
      </c>
      <c r="R2095" t="s">
        <v>8279</v>
      </c>
      <c r="S2095" s="6">
        <f>F2095/E2095</f>
        <v>1.0246666666666666</v>
      </c>
      <c r="T2095" s="7">
        <f>F2095/P2095</f>
        <v>66.826086956521735</v>
      </c>
      <c r="U2095" t="s">
        <v>8324</v>
      </c>
      <c r="V2095" t="s">
        <v>8328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 s="3">
        <f t="shared" si="64"/>
        <v>-719</v>
      </c>
      <c r="E2096">
        <v>3500</v>
      </c>
      <c r="F2096">
        <v>4219</v>
      </c>
      <c r="G2096" t="s">
        <v>8219</v>
      </c>
      <c r="H2096" t="s">
        <v>8224</v>
      </c>
      <c r="I2096" t="s">
        <v>8246</v>
      </c>
      <c r="J2096" s="12">
        <f>(K2096/86400)+25569+(-6/24)</f>
        <v>40972.875</v>
      </c>
      <c r="K2096">
        <v>1330916400</v>
      </c>
      <c r="L2096" t="str">
        <f t="shared" si="65"/>
        <v>Jan</v>
      </c>
      <c r="M2096" s="12">
        <f>(N2096/86400)+25569+(-6/24)</f>
        <v>40938.77002314815</v>
      </c>
      <c r="N2096">
        <v>1327969730</v>
      </c>
      <c r="O2096" t="b">
        <v>0</v>
      </c>
      <c r="P2096">
        <v>72</v>
      </c>
      <c r="Q2096" t="b">
        <v>1</v>
      </c>
      <c r="R2096" t="s">
        <v>8279</v>
      </c>
      <c r="S2096" s="6">
        <f>F2096/E2096</f>
        <v>1.2054285714285715</v>
      </c>
      <c r="T2096" s="7">
        <f>F2096/P2096</f>
        <v>58.597222222222221</v>
      </c>
      <c r="U2096" t="s">
        <v>8324</v>
      </c>
      <c r="V2096" t="s">
        <v>8328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 s="3">
        <f t="shared" si="64"/>
        <v>0</v>
      </c>
      <c r="E2097">
        <v>2500</v>
      </c>
      <c r="F2097">
        <v>2500</v>
      </c>
      <c r="G2097" t="s">
        <v>8219</v>
      </c>
      <c r="H2097" t="s">
        <v>8224</v>
      </c>
      <c r="I2097" t="s">
        <v>8246</v>
      </c>
      <c r="J2097" s="12">
        <f>(K2097/86400)+25569+(-6/24)</f>
        <v>40818.483483796299</v>
      </c>
      <c r="K2097">
        <v>1317576973</v>
      </c>
      <c r="L2097" t="str">
        <f t="shared" si="65"/>
        <v>Aug</v>
      </c>
      <c r="M2097" s="12">
        <f>(N2097/86400)+25569+(-6/24)</f>
        <v>40758.483483796299</v>
      </c>
      <c r="N2097">
        <v>1312392973</v>
      </c>
      <c r="O2097" t="b">
        <v>0</v>
      </c>
      <c r="P2097">
        <v>22</v>
      </c>
      <c r="Q2097" t="b">
        <v>1</v>
      </c>
      <c r="R2097" t="s">
        <v>8279</v>
      </c>
      <c r="S2097" s="6">
        <f>F2097/E2097</f>
        <v>1</v>
      </c>
      <c r="T2097" s="7">
        <f>F2097/P2097</f>
        <v>113.63636363636364</v>
      </c>
      <c r="U2097" t="s">
        <v>8324</v>
      </c>
      <c r="V2097" t="s">
        <v>8328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 s="3">
        <f t="shared" si="64"/>
        <v>-10</v>
      </c>
      <c r="E2098">
        <v>600</v>
      </c>
      <c r="F2098">
        <v>610</v>
      </c>
      <c r="G2098" t="s">
        <v>8219</v>
      </c>
      <c r="H2098" t="s">
        <v>8224</v>
      </c>
      <c r="I2098" t="s">
        <v>8246</v>
      </c>
      <c r="J2098" s="12">
        <f>(K2098/86400)+25569+(-6/24)</f>
        <v>41207.915972222225</v>
      </c>
      <c r="K2098">
        <v>1351223940</v>
      </c>
      <c r="L2098" t="str">
        <f t="shared" si="65"/>
        <v>Oct</v>
      </c>
      <c r="M2098" s="12">
        <f>(N2098/86400)+25569+(-6/24)</f>
        <v>41192.508506944447</v>
      </c>
      <c r="N2098">
        <v>1349892735</v>
      </c>
      <c r="O2098" t="b">
        <v>0</v>
      </c>
      <c r="P2098">
        <v>14</v>
      </c>
      <c r="Q2098" t="b">
        <v>1</v>
      </c>
      <c r="R2098" t="s">
        <v>8279</v>
      </c>
      <c r="S2098" s="6">
        <f>F2098/E2098</f>
        <v>1.0166666666666666</v>
      </c>
      <c r="T2098" s="7">
        <f>F2098/P2098</f>
        <v>43.571428571428569</v>
      </c>
      <c r="U2098" t="s">
        <v>8324</v>
      </c>
      <c r="V2098" t="s">
        <v>8328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 s="3">
        <f t="shared" si="64"/>
        <v>0</v>
      </c>
      <c r="E2099">
        <v>3000</v>
      </c>
      <c r="F2099">
        <v>3000</v>
      </c>
      <c r="G2099" t="s">
        <v>8219</v>
      </c>
      <c r="H2099" t="s">
        <v>8224</v>
      </c>
      <c r="I2099" t="s">
        <v>8246</v>
      </c>
      <c r="J2099" s="12">
        <f>(K2099/86400)+25569+(-6/24)</f>
        <v>40878.376562500001</v>
      </c>
      <c r="K2099">
        <v>1322751735</v>
      </c>
      <c r="L2099" t="str">
        <f t="shared" si="65"/>
        <v>Oct</v>
      </c>
      <c r="M2099" s="12">
        <f>(N2099/86400)+25569+(-6/24)</f>
        <v>40818.334895833337</v>
      </c>
      <c r="N2099">
        <v>1317564135</v>
      </c>
      <c r="O2099" t="b">
        <v>0</v>
      </c>
      <c r="P2099">
        <v>38</v>
      </c>
      <c r="Q2099" t="b">
        <v>1</v>
      </c>
      <c r="R2099" t="s">
        <v>8279</v>
      </c>
      <c r="S2099" s="6">
        <f>F2099/E2099</f>
        <v>1</v>
      </c>
      <c r="T2099" s="7">
        <f>F2099/P2099</f>
        <v>78.94736842105263</v>
      </c>
      <c r="U2099" t="s">
        <v>8324</v>
      </c>
      <c r="V2099" t="s">
        <v>8328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 s="3">
        <f t="shared" si="64"/>
        <v>-20</v>
      </c>
      <c r="E2100">
        <v>6000</v>
      </c>
      <c r="F2100">
        <v>6020</v>
      </c>
      <c r="G2100" t="s">
        <v>8219</v>
      </c>
      <c r="H2100" t="s">
        <v>8224</v>
      </c>
      <c r="I2100" t="s">
        <v>8246</v>
      </c>
      <c r="J2100" s="12">
        <f>(K2100/86400)+25569+(-6/24)</f>
        <v>40975.86383101852</v>
      </c>
      <c r="K2100">
        <v>1331174635</v>
      </c>
      <c r="L2100" t="str">
        <f t="shared" si="65"/>
        <v>Feb</v>
      </c>
      <c r="M2100" s="12">
        <f>(N2100/86400)+25569+(-6/24)</f>
        <v>40945.86383101852</v>
      </c>
      <c r="N2100">
        <v>1328582635</v>
      </c>
      <c r="O2100" t="b">
        <v>0</v>
      </c>
      <c r="P2100">
        <v>32</v>
      </c>
      <c r="Q2100" t="b">
        <v>1</v>
      </c>
      <c r="R2100" t="s">
        <v>8279</v>
      </c>
      <c r="S2100" s="6">
        <f>F2100/E2100</f>
        <v>1.0033333333333334</v>
      </c>
      <c r="T2100" s="7">
        <f>F2100/P2100</f>
        <v>188.125</v>
      </c>
      <c r="U2100" t="s">
        <v>8324</v>
      </c>
      <c r="V2100" t="s">
        <v>8328</v>
      </c>
    </row>
    <row r="2101" spans="1:22" x14ac:dyDescent="0.25">
      <c r="A2101">
        <v>2099</v>
      </c>
      <c r="B2101" s="3" t="s">
        <v>2100</v>
      </c>
      <c r="C2101" s="3" t="s">
        <v>6209</v>
      </c>
      <c r="D2101" s="3">
        <f t="shared" si="64"/>
        <v>-971</v>
      </c>
      <c r="E2101">
        <v>3000</v>
      </c>
      <c r="F2101">
        <v>3971</v>
      </c>
      <c r="G2101" t="s">
        <v>8219</v>
      </c>
      <c r="H2101" t="s">
        <v>8224</v>
      </c>
      <c r="I2101" t="s">
        <v>8246</v>
      </c>
      <c r="J2101" s="12">
        <f>(K2101/86400)+25569+(-6/24)</f>
        <v>42186.902777777781</v>
      </c>
      <c r="K2101">
        <v>1435808400</v>
      </c>
      <c r="L2101" t="str">
        <f t="shared" si="65"/>
        <v>Jun</v>
      </c>
      <c r="M2101" s="12">
        <f>(N2101/86400)+25569+(-6/24)</f>
        <v>42173.496342592596</v>
      </c>
      <c r="N2101">
        <v>1434650084</v>
      </c>
      <c r="O2101" t="b">
        <v>0</v>
      </c>
      <c r="P2101">
        <v>63</v>
      </c>
      <c r="Q2101" t="b">
        <v>1</v>
      </c>
      <c r="R2101" t="s">
        <v>8279</v>
      </c>
      <c r="S2101" s="6">
        <f>F2101/E2101</f>
        <v>1.3236666666666668</v>
      </c>
      <c r="T2101" s="7">
        <f>F2101/P2101</f>
        <v>63.031746031746032</v>
      </c>
      <c r="U2101" t="s">
        <v>8324</v>
      </c>
      <c r="V2101" t="s">
        <v>8328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 s="3">
        <f t="shared" si="64"/>
        <v>-220</v>
      </c>
      <c r="E2102">
        <v>600</v>
      </c>
      <c r="F2102">
        <v>820</v>
      </c>
      <c r="G2102" t="s">
        <v>8219</v>
      </c>
      <c r="H2102" t="s">
        <v>8224</v>
      </c>
      <c r="I2102" t="s">
        <v>8246</v>
      </c>
      <c r="J2102" s="12">
        <f>(K2102/86400)+25569+(-6/24)</f>
        <v>41089.915972222225</v>
      </c>
      <c r="K2102">
        <v>1341028740</v>
      </c>
      <c r="L2102" t="str">
        <f t="shared" si="65"/>
        <v>Jun</v>
      </c>
      <c r="M2102" s="12">
        <f>(N2102/86400)+25569+(-6/24)</f>
        <v>41074.584965277776</v>
      </c>
      <c r="N2102">
        <v>1339704141</v>
      </c>
      <c r="O2102" t="b">
        <v>0</v>
      </c>
      <c r="P2102">
        <v>27</v>
      </c>
      <c r="Q2102" t="b">
        <v>1</v>
      </c>
      <c r="R2102" t="s">
        <v>8279</v>
      </c>
      <c r="S2102" s="6">
        <f>F2102/E2102</f>
        <v>1.3666666666666667</v>
      </c>
      <c r="T2102" s="7">
        <f>F2102/P2102</f>
        <v>30.37037037037037</v>
      </c>
      <c r="U2102" t="s">
        <v>8324</v>
      </c>
      <c r="V2102" t="s">
        <v>8328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 s="3">
        <f t="shared" si="64"/>
        <v>-265</v>
      </c>
      <c r="E2103">
        <v>2000</v>
      </c>
      <c r="F2103">
        <v>2265</v>
      </c>
      <c r="G2103" t="s">
        <v>8219</v>
      </c>
      <c r="H2103" t="s">
        <v>8224</v>
      </c>
      <c r="I2103" t="s">
        <v>8246</v>
      </c>
      <c r="J2103" s="12">
        <f>(K2103/86400)+25569+(-6/24)</f>
        <v>40951.899467592593</v>
      </c>
      <c r="K2103">
        <v>1329104114</v>
      </c>
      <c r="L2103" t="str">
        <f t="shared" si="65"/>
        <v>Dec</v>
      </c>
      <c r="M2103" s="12">
        <f>(N2103/86400)+25569+(-6/24)</f>
        <v>40891.899467592593</v>
      </c>
      <c r="N2103">
        <v>1323920114</v>
      </c>
      <c r="O2103" t="b">
        <v>0</v>
      </c>
      <c r="P2103">
        <v>44</v>
      </c>
      <c r="Q2103" t="b">
        <v>1</v>
      </c>
      <c r="R2103" t="s">
        <v>8279</v>
      </c>
      <c r="S2103" s="6">
        <f>F2103/E2103</f>
        <v>1.1325000000000001</v>
      </c>
      <c r="T2103" s="7">
        <f>F2103/P2103</f>
        <v>51.477272727272727</v>
      </c>
      <c r="U2103" t="s">
        <v>8324</v>
      </c>
      <c r="V2103" t="s">
        <v>8328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 s="3">
        <f t="shared" si="64"/>
        <v>-360</v>
      </c>
      <c r="E2104">
        <v>1000</v>
      </c>
      <c r="F2104">
        <v>1360</v>
      </c>
      <c r="G2104" t="s">
        <v>8219</v>
      </c>
      <c r="H2104" t="s">
        <v>8224</v>
      </c>
      <c r="I2104" t="s">
        <v>8246</v>
      </c>
      <c r="J2104" s="12">
        <f>(K2104/86400)+25569+(-6/24)</f>
        <v>40668.618611111109</v>
      </c>
      <c r="K2104">
        <v>1304628648</v>
      </c>
      <c r="L2104" t="str">
        <f t="shared" si="65"/>
        <v>Apr</v>
      </c>
      <c r="M2104" s="12">
        <f>(N2104/86400)+25569+(-6/24)</f>
        <v>40638.618611111109</v>
      </c>
      <c r="N2104">
        <v>1302036648</v>
      </c>
      <c r="O2104" t="b">
        <v>0</v>
      </c>
      <c r="P2104">
        <v>38</v>
      </c>
      <c r="Q2104" t="b">
        <v>1</v>
      </c>
      <c r="R2104" t="s">
        <v>8279</v>
      </c>
      <c r="S2104" s="6">
        <f>F2104/E2104</f>
        <v>1.36</v>
      </c>
      <c r="T2104" s="7">
        <f>F2104/P2104</f>
        <v>35.789473684210527</v>
      </c>
      <c r="U2104" t="s">
        <v>8324</v>
      </c>
      <c r="V2104" t="s">
        <v>8328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 s="3">
        <f t="shared" si="64"/>
        <v>-3587</v>
      </c>
      <c r="E2105">
        <v>7777</v>
      </c>
      <c r="F2105">
        <v>11364</v>
      </c>
      <c r="G2105" t="s">
        <v>8219</v>
      </c>
      <c r="H2105" t="s">
        <v>8224</v>
      </c>
      <c r="I2105" t="s">
        <v>8246</v>
      </c>
      <c r="J2105" s="12">
        <f>(K2105/86400)+25569+(-6/24)</f>
        <v>41222.5466087963</v>
      </c>
      <c r="K2105">
        <v>1352488027</v>
      </c>
      <c r="L2105" t="str">
        <f t="shared" si="65"/>
        <v>Oct</v>
      </c>
      <c r="M2105" s="12">
        <f>(N2105/86400)+25569+(-6/24)</f>
        <v>41192.504942129628</v>
      </c>
      <c r="N2105">
        <v>1349892427</v>
      </c>
      <c r="O2105" t="b">
        <v>0</v>
      </c>
      <c r="P2105">
        <v>115</v>
      </c>
      <c r="Q2105" t="b">
        <v>1</v>
      </c>
      <c r="R2105" t="s">
        <v>8279</v>
      </c>
      <c r="S2105" s="6">
        <f>F2105/E2105</f>
        <v>1.4612318374694613</v>
      </c>
      <c r="T2105" s="7">
        <f>F2105/P2105</f>
        <v>98.817391304347822</v>
      </c>
      <c r="U2105" t="s">
        <v>8324</v>
      </c>
      <c r="V2105" t="s">
        <v>8328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 s="3">
        <f t="shared" si="64"/>
        <v>-236</v>
      </c>
      <c r="E2106">
        <v>800</v>
      </c>
      <c r="F2106">
        <v>1036</v>
      </c>
      <c r="G2106" t="s">
        <v>8219</v>
      </c>
      <c r="H2106" t="s">
        <v>8224</v>
      </c>
      <c r="I2106" t="s">
        <v>8246</v>
      </c>
      <c r="J2106" s="12">
        <f>(K2106/86400)+25569+(-6/24)</f>
        <v>41424.75</v>
      </c>
      <c r="K2106">
        <v>1369958400</v>
      </c>
      <c r="L2106" t="str">
        <f t="shared" si="65"/>
        <v>Apr</v>
      </c>
      <c r="M2106" s="12">
        <f>(N2106/86400)+25569+(-6/24)</f>
        <v>41393.824467592596</v>
      </c>
      <c r="N2106">
        <v>1367286434</v>
      </c>
      <c r="O2106" t="b">
        <v>0</v>
      </c>
      <c r="P2106">
        <v>37</v>
      </c>
      <c r="Q2106" t="b">
        <v>1</v>
      </c>
      <c r="R2106" t="s">
        <v>8279</v>
      </c>
      <c r="S2106" s="6">
        <f>F2106/E2106</f>
        <v>1.2949999999999999</v>
      </c>
      <c r="T2106" s="7">
        <f>F2106/P2106</f>
        <v>28</v>
      </c>
      <c r="U2106" t="s">
        <v>8324</v>
      </c>
      <c r="V2106" t="s">
        <v>8328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 s="3">
        <f t="shared" si="64"/>
        <v>-3080</v>
      </c>
      <c r="E2107">
        <v>2000</v>
      </c>
      <c r="F2107">
        <v>5080</v>
      </c>
      <c r="G2107" t="s">
        <v>8219</v>
      </c>
      <c r="H2107" t="s">
        <v>8224</v>
      </c>
      <c r="I2107" t="s">
        <v>8246</v>
      </c>
      <c r="J2107" s="12">
        <f>(K2107/86400)+25569+(-6/24)</f>
        <v>41963.916666666672</v>
      </c>
      <c r="K2107">
        <v>1416542400</v>
      </c>
      <c r="L2107" t="str">
        <f t="shared" si="65"/>
        <v>Nov</v>
      </c>
      <c r="M2107" s="12">
        <f>(N2107/86400)+25569+(-6/24)</f>
        <v>41951.538807870369</v>
      </c>
      <c r="N2107">
        <v>1415472953</v>
      </c>
      <c r="O2107" t="b">
        <v>0</v>
      </c>
      <c r="P2107">
        <v>99</v>
      </c>
      <c r="Q2107" t="b">
        <v>1</v>
      </c>
      <c r="R2107" t="s">
        <v>8279</v>
      </c>
      <c r="S2107" s="6">
        <f>F2107/E2107</f>
        <v>2.54</v>
      </c>
      <c r="T2107" s="7">
        <f>F2107/P2107</f>
        <v>51.313131313131315</v>
      </c>
      <c r="U2107" t="s">
        <v>8324</v>
      </c>
      <c r="V2107" t="s">
        <v>8328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 s="3">
        <f t="shared" si="64"/>
        <v>-155</v>
      </c>
      <c r="E2108">
        <v>2200</v>
      </c>
      <c r="F2108">
        <v>2355</v>
      </c>
      <c r="G2108" t="s">
        <v>8219</v>
      </c>
      <c r="H2108" t="s">
        <v>8224</v>
      </c>
      <c r="I2108" t="s">
        <v>8246</v>
      </c>
      <c r="J2108" s="12">
        <f>(K2108/86400)+25569+(-6/24)</f>
        <v>41299.96497685185</v>
      </c>
      <c r="K2108">
        <v>1359176974</v>
      </c>
      <c r="L2108" t="str">
        <f t="shared" si="65"/>
        <v>Dec</v>
      </c>
      <c r="M2108" s="12">
        <f>(N2108/86400)+25569+(-6/24)</f>
        <v>41269.96497685185</v>
      </c>
      <c r="N2108">
        <v>1356584974</v>
      </c>
      <c r="O2108" t="b">
        <v>0</v>
      </c>
      <c r="P2108">
        <v>44</v>
      </c>
      <c r="Q2108" t="b">
        <v>1</v>
      </c>
      <c r="R2108" t="s">
        <v>8279</v>
      </c>
      <c r="S2108" s="6">
        <f>F2108/E2108</f>
        <v>1.0704545454545455</v>
      </c>
      <c r="T2108" s="7">
        <f>F2108/P2108</f>
        <v>53.522727272727273</v>
      </c>
      <c r="U2108" t="s">
        <v>8324</v>
      </c>
      <c r="V2108" t="s">
        <v>8328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 s="3">
        <f t="shared" si="64"/>
        <v>-154.65999999999985</v>
      </c>
      <c r="E2109">
        <v>2000</v>
      </c>
      <c r="F2109">
        <v>2154.66</v>
      </c>
      <c r="G2109" t="s">
        <v>8219</v>
      </c>
      <c r="H2109" t="s">
        <v>8224</v>
      </c>
      <c r="I2109" t="s">
        <v>8246</v>
      </c>
      <c r="J2109" s="12">
        <f>(K2109/86400)+25569+(-6/24)</f>
        <v>41955.502233796295</v>
      </c>
      <c r="K2109">
        <v>1415815393</v>
      </c>
      <c r="L2109" t="str">
        <f t="shared" si="65"/>
        <v>Oct</v>
      </c>
      <c r="M2109" s="12">
        <f>(N2109/86400)+25569+(-6/24)</f>
        <v>41934.46056712963</v>
      </c>
      <c r="N2109">
        <v>1413997393</v>
      </c>
      <c r="O2109" t="b">
        <v>0</v>
      </c>
      <c r="P2109">
        <v>58</v>
      </c>
      <c r="Q2109" t="b">
        <v>1</v>
      </c>
      <c r="R2109" t="s">
        <v>8279</v>
      </c>
      <c r="S2109" s="6">
        <f>F2109/E2109</f>
        <v>1.0773299999999999</v>
      </c>
      <c r="T2109" s="7">
        <f>F2109/P2109</f>
        <v>37.149310344827583</v>
      </c>
      <c r="U2109" t="s">
        <v>8324</v>
      </c>
      <c r="V2109" t="s">
        <v>8328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 s="3">
        <f t="shared" si="64"/>
        <v>-1170</v>
      </c>
      <c r="E2110">
        <v>16000</v>
      </c>
      <c r="F2110">
        <v>17170</v>
      </c>
      <c r="G2110" t="s">
        <v>8219</v>
      </c>
      <c r="H2110" t="s">
        <v>8224</v>
      </c>
      <c r="I2110" t="s">
        <v>8246</v>
      </c>
      <c r="J2110" s="12">
        <f>(K2110/86400)+25569+(-6/24)</f>
        <v>41161.913194444445</v>
      </c>
      <c r="K2110">
        <v>1347249300</v>
      </c>
      <c r="L2110" t="str">
        <f t="shared" si="65"/>
        <v>Aug</v>
      </c>
      <c r="M2110" s="12">
        <f>(N2110/86400)+25569+(-6/24)</f>
        <v>41134.925694444442</v>
      </c>
      <c r="N2110">
        <v>1344917580</v>
      </c>
      <c r="O2110" t="b">
        <v>0</v>
      </c>
      <c r="P2110">
        <v>191</v>
      </c>
      <c r="Q2110" t="b">
        <v>1</v>
      </c>
      <c r="R2110" t="s">
        <v>8279</v>
      </c>
      <c r="S2110" s="6">
        <f>F2110/E2110</f>
        <v>1.0731250000000001</v>
      </c>
      <c r="T2110" s="7">
        <f>F2110/P2110</f>
        <v>89.895287958115176</v>
      </c>
      <c r="U2110" t="s">
        <v>8324</v>
      </c>
      <c r="V2110" t="s">
        <v>8328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 s="3">
        <f t="shared" si="64"/>
        <v>-261</v>
      </c>
      <c r="E2111">
        <v>4000</v>
      </c>
      <c r="F2111">
        <v>4261</v>
      </c>
      <c r="G2111" t="s">
        <v>8219</v>
      </c>
      <c r="H2111" t="s">
        <v>8224</v>
      </c>
      <c r="I2111" t="s">
        <v>8246</v>
      </c>
      <c r="J2111" s="12">
        <f>(K2111/86400)+25569+(-6/24)</f>
        <v>42190.458530092597</v>
      </c>
      <c r="K2111">
        <v>1436115617</v>
      </c>
      <c r="L2111" t="str">
        <f t="shared" si="65"/>
        <v>Jun</v>
      </c>
      <c r="M2111" s="12">
        <f>(N2111/86400)+25569+(-6/24)</f>
        <v>42160.458530092597</v>
      </c>
      <c r="N2111">
        <v>1433523617</v>
      </c>
      <c r="O2111" t="b">
        <v>0</v>
      </c>
      <c r="P2111">
        <v>40</v>
      </c>
      <c r="Q2111" t="b">
        <v>1</v>
      </c>
      <c r="R2111" t="s">
        <v>8279</v>
      </c>
      <c r="S2111" s="6">
        <f>F2111/E2111</f>
        <v>1.06525</v>
      </c>
      <c r="T2111" s="7">
        <f>F2111/P2111</f>
        <v>106.52500000000001</v>
      </c>
      <c r="U2111" t="s">
        <v>8324</v>
      </c>
      <c r="V2111" t="s">
        <v>8328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 s="3">
        <f t="shared" si="64"/>
        <v>-7</v>
      </c>
      <c r="E2112">
        <v>2000</v>
      </c>
      <c r="F2112">
        <v>2007</v>
      </c>
      <c r="G2112" t="s">
        <v>8219</v>
      </c>
      <c r="H2112" t="s">
        <v>8224</v>
      </c>
      <c r="I2112" t="s">
        <v>8246</v>
      </c>
      <c r="J2112" s="12">
        <f>(K2112/86400)+25569+(-6/24)</f>
        <v>41786.957638888889</v>
      </c>
      <c r="K2112">
        <v>1401253140</v>
      </c>
      <c r="L2112" t="str">
        <f t="shared" si="65"/>
        <v>Apr</v>
      </c>
      <c r="M2112" s="12">
        <f>(N2112/86400)+25569+(-6/24)</f>
        <v>41759.420937499999</v>
      </c>
      <c r="N2112">
        <v>1398873969</v>
      </c>
      <c r="O2112" t="b">
        <v>0</v>
      </c>
      <c r="P2112">
        <v>38</v>
      </c>
      <c r="Q2112" t="b">
        <v>1</v>
      </c>
      <c r="R2112" t="s">
        <v>8279</v>
      </c>
      <c r="S2112" s="6">
        <f>F2112/E2112</f>
        <v>1.0035000000000001</v>
      </c>
      <c r="T2112" s="7">
        <f>F2112/P2112</f>
        <v>52.815789473684212</v>
      </c>
      <c r="U2112" t="s">
        <v>8324</v>
      </c>
      <c r="V2112" t="s">
        <v>8328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 s="3">
        <f t="shared" si="64"/>
        <v>-130</v>
      </c>
      <c r="E2113">
        <v>2000</v>
      </c>
      <c r="F2113">
        <v>2130</v>
      </c>
      <c r="G2113" t="s">
        <v>8219</v>
      </c>
      <c r="H2113" t="s">
        <v>8224</v>
      </c>
      <c r="I2113" t="s">
        <v>8246</v>
      </c>
      <c r="J2113" s="12">
        <f>(K2113/86400)+25569+(-6/24)</f>
        <v>40769.791666666664</v>
      </c>
      <c r="K2113">
        <v>1313370000</v>
      </c>
      <c r="L2113" t="str">
        <f t="shared" si="65"/>
        <v>Jun</v>
      </c>
      <c r="M2113" s="12">
        <f>(N2113/86400)+25569+(-6/24)</f>
        <v>40702.947048611109</v>
      </c>
      <c r="N2113">
        <v>1307594625</v>
      </c>
      <c r="O2113" t="b">
        <v>0</v>
      </c>
      <c r="P2113">
        <v>39</v>
      </c>
      <c r="Q2113" t="b">
        <v>1</v>
      </c>
      <c r="R2113" t="s">
        <v>8279</v>
      </c>
      <c r="S2113" s="6">
        <f>F2113/E2113</f>
        <v>1.0649999999999999</v>
      </c>
      <c r="T2113" s="7">
        <f>F2113/P2113</f>
        <v>54.615384615384613</v>
      </c>
      <c r="U2113" t="s">
        <v>8324</v>
      </c>
      <c r="V2113" t="s">
        <v>8328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 s="3">
        <f t="shared" si="64"/>
        <v>0</v>
      </c>
      <c r="E2114">
        <v>300</v>
      </c>
      <c r="F2114">
        <v>300</v>
      </c>
      <c r="G2114" t="s">
        <v>8219</v>
      </c>
      <c r="H2114" t="s">
        <v>8224</v>
      </c>
      <c r="I2114" t="s">
        <v>8246</v>
      </c>
      <c r="J2114" s="12">
        <f>(K2114/86400)+25569+(-6/24)</f>
        <v>41379.678159722222</v>
      </c>
      <c r="K2114">
        <v>1366064193</v>
      </c>
      <c r="L2114" t="str">
        <f t="shared" si="65"/>
        <v>Apr</v>
      </c>
      <c r="M2114" s="12">
        <f>(N2114/86400)+25569+(-6/24)</f>
        <v>41365.678159722222</v>
      </c>
      <c r="N2114">
        <v>1364854593</v>
      </c>
      <c r="O2114" t="b">
        <v>0</v>
      </c>
      <c r="P2114">
        <v>11</v>
      </c>
      <c r="Q2114" t="b">
        <v>1</v>
      </c>
      <c r="R2114" t="s">
        <v>8279</v>
      </c>
      <c r="S2114" s="6">
        <f>F2114/E2114</f>
        <v>1</v>
      </c>
      <c r="T2114" s="7">
        <f>F2114/P2114</f>
        <v>27.272727272727273</v>
      </c>
      <c r="U2114" t="s">
        <v>8324</v>
      </c>
      <c r="V2114" t="s">
        <v>8328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 s="3">
        <f t="shared" ref="D2115:D2178" si="66">E2115-F2115</f>
        <v>-340</v>
      </c>
      <c r="E2115">
        <v>7000</v>
      </c>
      <c r="F2115">
        <v>7340</v>
      </c>
      <c r="G2115" t="s">
        <v>8219</v>
      </c>
      <c r="H2115" t="s">
        <v>8224</v>
      </c>
      <c r="I2115" t="s">
        <v>8246</v>
      </c>
      <c r="J2115" s="12">
        <f>(K2115/86400)+25569+(-6/24)</f>
        <v>41905.61546296296</v>
      </c>
      <c r="K2115">
        <v>1411505176</v>
      </c>
      <c r="L2115" t="str">
        <f t="shared" ref="L2115:L2178" si="67">TEXT(M2115,"mmm")</f>
        <v>Aug</v>
      </c>
      <c r="M2115" s="12">
        <f>(N2115/86400)+25569+(-6/24)</f>
        <v>41870.61546296296</v>
      </c>
      <c r="N2115">
        <v>1408481176</v>
      </c>
      <c r="O2115" t="b">
        <v>0</v>
      </c>
      <c r="P2115">
        <v>107</v>
      </c>
      <c r="Q2115" t="b">
        <v>1</v>
      </c>
      <c r="R2115" t="s">
        <v>8279</v>
      </c>
      <c r="S2115" s="6">
        <f>F2115/E2115</f>
        <v>1.0485714285714285</v>
      </c>
      <c r="T2115" s="7">
        <f>F2115/P2115</f>
        <v>68.598130841121488</v>
      </c>
      <c r="U2115" t="s">
        <v>8324</v>
      </c>
      <c r="V2115" t="s">
        <v>8328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 s="3">
        <f t="shared" si="66"/>
        <v>-235</v>
      </c>
      <c r="E2116">
        <v>5000</v>
      </c>
      <c r="F2116">
        <v>5235</v>
      </c>
      <c r="G2116" t="s">
        <v>8219</v>
      </c>
      <c r="H2116" t="s">
        <v>8224</v>
      </c>
      <c r="I2116" t="s">
        <v>8246</v>
      </c>
      <c r="J2116" s="12">
        <f>(K2116/86400)+25569+(-6/24)</f>
        <v>40520.957638888889</v>
      </c>
      <c r="K2116">
        <v>1291870740</v>
      </c>
      <c r="L2116" t="str">
        <f t="shared" si="67"/>
        <v>Oct</v>
      </c>
      <c r="M2116" s="12">
        <f>(N2116/86400)+25569+(-6/24)</f>
        <v>40458.565625000003</v>
      </c>
      <c r="N2116">
        <v>1286480070</v>
      </c>
      <c r="O2116" t="b">
        <v>0</v>
      </c>
      <c r="P2116">
        <v>147</v>
      </c>
      <c r="Q2116" t="b">
        <v>1</v>
      </c>
      <c r="R2116" t="s">
        <v>8279</v>
      </c>
      <c r="S2116" s="6">
        <f>F2116/E2116</f>
        <v>1.0469999999999999</v>
      </c>
      <c r="T2116" s="7">
        <f>F2116/P2116</f>
        <v>35.612244897959187</v>
      </c>
      <c r="U2116" t="s">
        <v>8324</v>
      </c>
      <c r="V2116" t="s">
        <v>8328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 s="3">
        <f t="shared" si="66"/>
        <v>-1885</v>
      </c>
      <c r="E2117">
        <v>1500</v>
      </c>
      <c r="F2117">
        <v>3385</v>
      </c>
      <c r="G2117" t="s">
        <v>8219</v>
      </c>
      <c r="H2117" t="s">
        <v>8224</v>
      </c>
      <c r="I2117" t="s">
        <v>8246</v>
      </c>
      <c r="J2117" s="12">
        <f>(K2117/86400)+25569+(-6/24)</f>
        <v>40593.831030092595</v>
      </c>
      <c r="K2117">
        <v>1298167001</v>
      </c>
      <c r="L2117" t="str">
        <f t="shared" si="67"/>
        <v>Jan</v>
      </c>
      <c r="M2117" s="12">
        <f>(N2117/86400)+25569+(-6/24)</f>
        <v>40563.831030092595</v>
      </c>
      <c r="N2117">
        <v>1295575001</v>
      </c>
      <c r="O2117" t="b">
        <v>0</v>
      </c>
      <c r="P2117">
        <v>36</v>
      </c>
      <c r="Q2117" t="b">
        <v>1</v>
      </c>
      <c r="R2117" t="s">
        <v>8279</v>
      </c>
      <c r="S2117" s="6">
        <f>F2117/E2117</f>
        <v>2.2566666666666668</v>
      </c>
      <c r="T2117" s="7">
        <f>F2117/P2117</f>
        <v>94.027777777777771</v>
      </c>
      <c r="U2117" t="s">
        <v>8324</v>
      </c>
      <c r="V2117" t="s">
        <v>8328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 s="3">
        <f t="shared" si="66"/>
        <v>-434</v>
      </c>
      <c r="E2118">
        <v>48000</v>
      </c>
      <c r="F2118">
        <v>48434</v>
      </c>
      <c r="G2118" t="s">
        <v>8219</v>
      </c>
      <c r="H2118" t="s">
        <v>8224</v>
      </c>
      <c r="I2118" t="s">
        <v>8246</v>
      </c>
      <c r="J2118" s="12">
        <f>(K2118/86400)+25569+(-6/24)</f>
        <v>41184.527812500004</v>
      </c>
      <c r="K2118">
        <v>1349203203</v>
      </c>
      <c r="L2118" t="str">
        <f t="shared" si="67"/>
        <v>Aug</v>
      </c>
      <c r="M2118" s="12">
        <f>(N2118/86400)+25569+(-6/24)</f>
        <v>41136.527812500004</v>
      </c>
      <c r="N2118">
        <v>1345056003</v>
      </c>
      <c r="O2118" t="b">
        <v>0</v>
      </c>
      <c r="P2118">
        <v>92</v>
      </c>
      <c r="Q2118" t="b">
        <v>1</v>
      </c>
      <c r="R2118" t="s">
        <v>8279</v>
      </c>
      <c r="S2118" s="6">
        <f>F2118/E2118</f>
        <v>1.0090416666666666</v>
      </c>
      <c r="T2118" s="7">
        <f>F2118/P2118</f>
        <v>526.45652173913038</v>
      </c>
      <c r="U2118" t="s">
        <v>8324</v>
      </c>
      <c r="V2118" t="s">
        <v>8328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 s="3">
        <f t="shared" si="66"/>
        <v>-573</v>
      </c>
      <c r="E2119">
        <v>1200</v>
      </c>
      <c r="F2119">
        <v>1773</v>
      </c>
      <c r="G2119" t="s">
        <v>8219</v>
      </c>
      <c r="H2119" t="s">
        <v>8224</v>
      </c>
      <c r="I2119" t="s">
        <v>8246</v>
      </c>
      <c r="J2119" s="12">
        <f>(K2119/86400)+25569+(-6/24)</f>
        <v>42303.957638888889</v>
      </c>
      <c r="K2119">
        <v>1445921940</v>
      </c>
      <c r="L2119" t="str">
        <f t="shared" si="67"/>
        <v>Oct</v>
      </c>
      <c r="M2119" s="12">
        <f>(N2119/86400)+25569+(-6/24)</f>
        <v>42289.809594907405</v>
      </c>
      <c r="N2119">
        <v>1444699549</v>
      </c>
      <c r="O2119" t="b">
        <v>0</v>
      </c>
      <c r="P2119">
        <v>35</v>
      </c>
      <c r="Q2119" t="b">
        <v>1</v>
      </c>
      <c r="R2119" t="s">
        <v>8279</v>
      </c>
      <c r="S2119" s="6">
        <f>F2119/E2119</f>
        <v>1.4775</v>
      </c>
      <c r="T2119" s="7">
        <f>F2119/P2119</f>
        <v>50.657142857142858</v>
      </c>
      <c r="U2119" t="s">
        <v>8324</v>
      </c>
      <c r="V2119" t="s">
        <v>8328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 s="3">
        <f t="shared" si="66"/>
        <v>-346.1099999999999</v>
      </c>
      <c r="E2120">
        <v>1000</v>
      </c>
      <c r="F2120">
        <v>1346.11</v>
      </c>
      <c r="G2120" t="s">
        <v>8219</v>
      </c>
      <c r="H2120" t="s">
        <v>8224</v>
      </c>
      <c r="I2120" t="s">
        <v>8246</v>
      </c>
      <c r="J2120" s="12">
        <f>(K2120/86400)+25569+(-6/24)</f>
        <v>40748.589537037034</v>
      </c>
      <c r="K2120">
        <v>1311538136</v>
      </c>
      <c r="L2120" t="str">
        <f t="shared" si="67"/>
        <v>Jun</v>
      </c>
      <c r="M2120" s="12">
        <f>(N2120/86400)+25569+(-6/24)</f>
        <v>40718.589537037034</v>
      </c>
      <c r="N2120">
        <v>1308946136</v>
      </c>
      <c r="O2120" t="b">
        <v>0</v>
      </c>
      <c r="P2120">
        <v>17</v>
      </c>
      <c r="Q2120" t="b">
        <v>1</v>
      </c>
      <c r="R2120" t="s">
        <v>8279</v>
      </c>
      <c r="S2120" s="6">
        <f>F2120/E2120</f>
        <v>1.3461099999999999</v>
      </c>
      <c r="T2120" s="7">
        <f>F2120/P2120</f>
        <v>79.182941176470578</v>
      </c>
      <c r="U2120" t="s">
        <v>8324</v>
      </c>
      <c r="V2120" t="s">
        <v>8328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 s="3">
        <f t="shared" si="66"/>
        <v>-15</v>
      </c>
      <c r="E2121">
        <v>2000</v>
      </c>
      <c r="F2121">
        <v>2015</v>
      </c>
      <c r="G2121" t="s">
        <v>8219</v>
      </c>
      <c r="H2121" t="s">
        <v>8224</v>
      </c>
      <c r="I2121" t="s">
        <v>8246</v>
      </c>
      <c r="J2121" s="12">
        <f>(K2121/86400)+25569+(-6/24)</f>
        <v>41136.880150462966</v>
      </c>
      <c r="K2121">
        <v>1345086445</v>
      </c>
      <c r="L2121" t="str">
        <f t="shared" si="67"/>
        <v>Jul</v>
      </c>
      <c r="M2121" s="12">
        <f>(N2121/86400)+25569+(-6/24)</f>
        <v>41106.880150462966</v>
      </c>
      <c r="N2121">
        <v>1342494445</v>
      </c>
      <c r="O2121" t="b">
        <v>0</v>
      </c>
      <c r="P2121">
        <v>22</v>
      </c>
      <c r="Q2121" t="b">
        <v>1</v>
      </c>
      <c r="R2121" t="s">
        <v>8279</v>
      </c>
      <c r="S2121" s="6">
        <f>F2121/E2121</f>
        <v>1.0075000000000001</v>
      </c>
      <c r="T2121" s="7">
        <f>F2121/P2121</f>
        <v>91.590909090909093</v>
      </c>
      <c r="U2121" t="s">
        <v>8324</v>
      </c>
      <c r="V2121" t="s">
        <v>8328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 s="3">
        <f t="shared" si="66"/>
        <v>-70.430000000000291</v>
      </c>
      <c r="E2122">
        <v>8000</v>
      </c>
      <c r="F2122">
        <v>8070.43</v>
      </c>
      <c r="G2122" t="s">
        <v>8219</v>
      </c>
      <c r="H2122" t="s">
        <v>8224</v>
      </c>
      <c r="I2122" t="s">
        <v>8246</v>
      </c>
      <c r="J2122" s="12">
        <f>(K2122/86400)+25569+(-6/24)</f>
        <v>41640.714537037034</v>
      </c>
      <c r="K2122">
        <v>1388617736</v>
      </c>
      <c r="L2122" t="str">
        <f t="shared" si="67"/>
        <v>Nov</v>
      </c>
      <c r="M2122" s="12">
        <f>(N2122/86400)+25569+(-6/24)</f>
        <v>41591.714537037034</v>
      </c>
      <c r="N2122">
        <v>1384384136</v>
      </c>
      <c r="O2122" t="b">
        <v>0</v>
      </c>
      <c r="P2122">
        <v>69</v>
      </c>
      <c r="Q2122" t="b">
        <v>1</v>
      </c>
      <c r="R2122" t="s">
        <v>8279</v>
      </c>
      <c r="S2122" s="6">
        <f>F2122/E2122</f>
        <v>1.00880375</v>
      </c>
      <c r="T2122" s="7">
        <f>F2122/P2122</f>
        <v>116.96275362318841</v>
      </c>
      <c r="U2122" t="s">
        <v>8324</v>
      </c>
      <c r="V2122" t="s">
        <v>8328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 s="3">
        <f t="shared" si="66"/>
        <v>49716</v>
      </c>
      <c r="E2123">
        <v>50000</v>
      </c>
      <c r="F2123">
        <v>284</v>
      </c>
      <c r="G2123" t="s">
        <v>8221</v>
      </c>
      <c r="H2123" t="s">
        <v>8240</v>
      </c>
      <c r="I2123" t="s">
        <v>8257</v>
      </c>
      <c r="J2123" s="12">
        <f>(K2123/86400)+25569+(-6/24)</f>
        <v>42746.4924537037</v>
      </c>
      <c r="K2123">
        <v>1484156948</v>
      </c>
      <c r="L2123" t="str">
        <f t="shared" si="67"/>
        <v>Dec</v>
      </c>
      <c r="M2123" s="12">
        <f>(N2123/86400)+25569+(-6/24)</f>
        <v>42716.4924537037</v>
      </c>
      <c r="N2123">
        <v>1481564948</v>
      </c>
      <c r="O2123" t="b">
        <v>0</v>
      </c>
      <c r="P2123">
        <v>10</v>
      </c>
      <c r="Q2123" t="b">
        <v>0</v>
      </c>
      <c r="R2123" t="s">
        <v>8282</v>
      </c>
      <c r="S2123" s="6">
        <f>F2123/E2123</f>
        <v>5.6800000000000002E-3</v>
      </c>
      <c r="T2123" s="7">
        <f>F2123/P2123</f>
        <v>28.4</v>
      </c>
      <c r="U2123" t="s">
        <v>8332</v>
      </c>
      <c r="V2123" t="s">
        <v>8333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 s="3">
        <f t="shared" si="66"/>
        <v>79690</v>
      </c>
      <c r="E2124">
        <v>80000</v>
      </c>
      <c r="F2124">
        <v>310</v>
      </c>
      <c r="G2124" t="s">
        <v>8221</v>
      </c>
      <c r="H2124" t="s">
        <v>8238</v>
      </c>
      <c r="I2124" t="s">
        <v>8256</v>
      </c>
      <c r="J2124" s="12">
        <f>(K2124/86400)+25569+(-6/24)</f>
        <v>42742.050567129627</v>
      </c>
      <c r="K2124">
        <v>1483773169</v>
      </c>
      <c r="L2124" t="str">
        <f t="shared" si="67"/>
        <v>Dec</v>
      </c>
      <c r="M2124" s="12">
        <f>(N2124/86400)+25569+(-6/24)</f>
        <v>42712.050567129627</v>
      </c>
      <c r="N2124">
        <v>1481181169</v>
      </c>
      <c r="O2124" t="b">
        <v>0</v>
      </c>
      <c r="P2124">
        <v>3</v>
      </c>
      <c r="Q2124" t="b">
        <v>0</v>
      </c>
      <c r="R2124" t="s">
        <v>8282</v>
      </c>
      <c r="S2124" s="6">
        <f>F2124/E2124</f>
        <v>3.875E-3</v>
      </c>
      <c r="T2124" s="7">
        <f>F2124/P2124</f>
        <v>103.33333333333333</v>
      </c>
      <c r="U2124" t="s">
        <v>8332</v>
      </c>
      <c r="V2124" t="s">
        <v>8333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 s="3">
        <f t="shared" si="66"/>
        <v>450</v>
      </c>
      <c r="E2125">
        <v>500</v>
      </c>
      <c r="F2125">
        <v>50</v>
      </c>
      <c r="G2125" t="s">
        <v>8221</v>
      </c>
      <c r="H2125" t="s">
        <v>8224</v>
      </c>
      <c r="I2125" t="s">
        <v>8246</v>
      </c>
      <c r="J2125" s="12">
        <f>(K2125/86400)+25569+(-6/24)</f>
        <v>40252.040972222225</v>
      </c>
      <c r="K2125">
        <v>1268636340</v>
      </c>
      <c r="L2125" t="str">
        <f t="shared" si="67"/>
        <v>Jan</v>
      </c>
      <c r="M2125" s="12">
        <f>(N2125/86400)+25569+(-6/24)</f>
        <v>40198.174849537041</v>
      </c>
      <c r="N2125">
        <v>1263982307</v>
      </c>
      <c r="O2125" t="b">
        <v>0</v>
      </c>
      <c r="P2125">
        <v>5</v>
      </c>
      <c r="Q2125" t="b">
        <v>0</v>
      </c>
      <c r="R2125" t="s">
        <v>8282</v>
      </c>
      <c r="S2125" s="6">
        <f>F2125/E2125</f>
        <v>0.1</v>
      </c>
      <c r="T2125" s="7">
        <f>F2125/P2125</f>
        <v>10</v>
      </c>
      <c r="U2125" t="s">
        <v>8332</v>
      </c>
      <c r="V2125" t="s">
        <v>8333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 s="3">
        <f t="shared" si="66"/>
        <v>985</v>
      </c>
      <c r="E2126">
        <v>1100</v>
      </c>
      <c r="F2126">
        <v>115</v>
      </c>
      <c r="G2126" t="s">
        <v>8221</v>
      </c>
      <c r="H2126" t="s">
        <v>8224</v>
      </c>
      <c r="I2126" t="s">
        <v>8246</v>
      </c>
      <c r="J2126" s="12">
        <f>(K2126/86400)+25569+(-6/24)</f>
        <v>40511.958333333336</v>
      </c>
      <c r="K2126">
        <v>1291093200</v>
      </c>
      <c r="L2126" t="str">
        <f t="shared" si="67"/>
        <v>Oct</v>
      </c>
      <c r="M2126" s="12">
        <f>(N2126/86400)+25569+(-6/24)</f>
        <v>40463.778182870374</v>
      </c>
      <c r="N2126">
        <v>1286930435</v>
      </c>
      <c r="O2126" t="b">
        <v>0</v>
      </c>
      <c r="P2126">
        <v>5</v>
      </c>
      <c r="Q2126" t="b">
        <v>0</v>
      </c>
      <c r="R2126" t="s">
        <v>8282</v>
      </c>
      <c r="S2126" s="6">
        <f>F2126/E2126</f>
        <v>0.10454545454545454</v>
      </c>
      <c r="T2126" s="7">
        <f>F2126/P2126</f>
        <v>23</v>
      </c>
      <c r="U2126" t="s">
        <v>8332</v>
      </c>
      <c r="V2126" t="s">
        <v>8333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 s="3">
        <f t="shared" si="66"/>
        <v>59148</v>
      </c>
      <c r="E2127">
        <v>60000</v>
      </c>
      <c r="F2127">
        <v>852</v>
      </c>
      <c r="G2127" t="s">
        <v>8221</v>
      </c>
      <c r="H2127" t="s">
        <v>8224</v>
      </c>
      <c r="I2127" t="s">
        <v>8246</v>
      </c>
      <c r="J2127" s="12">
        <f>(K2127/86400)+25569+(-6/24)</f>
        <v>42220.773530092592</v>
      </c>
      <c r="K2127">
        <v>1438734833</v>
      </c>
      <c r="L2127" t="str">
        <f t="shared" si="67"/>
        <v>Jul</v>
      </c>
      <c r="M2127" s="12">
        <f>(N2127/86400)+25569+(-6/24)</f>
        <v>42190.773530092592</v>
      </c>
      <c r="N2127">
        <v>1436142833</v>
      </c>
      <c r="O2127" t="b">
        <v>0</v>
      </c>
      <c r="P2127">
        <v>27</v>
      </c>
      <c r="Q2127" t="b">
        <v>0</v>
      </c>
      <c r="R2127" t="s">
        <v>8282</v>
      </c>
      <c r="S2127" s="6">
        <f>F2127/E2127</f>
        <v>1.4200000000000001E-2</v>
      </c>
      <c r="T2127" s="7">
        <f>F2127/P2127</f>
        <v>31.555555555555557</v>
      </c>
      <c r="U2127" t="s">
        <v>8332</v>
      </c>
      <c r="V2127" t="s">
        <v>8333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 s="3">
        <f t="shared" si="66"/>
        <v>19990</v>
      </c>
      <c r="E2128">
        <v>20000</v>
      </c>
      <c r="F2128">
        <v>10</v>
      </c>
      <c r="G2128" t="s">
        <v>8221</v>
      </c>
      <c r="H2128" t="s">
        <v>8224</v>
      </c>
      <c r="I2128" t="s">
        <v>8246</v>
      </c>
      <c r="J2128" s="12">
        <f>(K2128/86400)+25569+(-6/24)</f>
        <v>41981.723229166666</v>
      </c>
      <c r="K2128">
        <v>1418080887</v>
      </c>
      <c r="L2128" t="str">
        <f t="shared" si="67"/>
        <v>Nov</v>
      </c>
      <c r="M2128" s="12">
        <f>(N2128/86400)+25569+(-6/24)</f>
        <v>41951.723229166666</v>
      </c>
      <c r="N2128">
        <v>1415488887</v>
      </c>
      <c r="O2128" t="b">
        <v>0</v>
      </c>
      <c r="P2128">
        <v>2</v>
      </c>
      <c r="Q2128" t="b">
        <v>0</v>
      </c>
      <c r="R2128" t="s">
        <v>8282</v>
      </c>
      <c r="S2128" s="6">
        <f>F2128/E2128</f>
        <v>5.0000000000000001E-4</v>
      </c>
      <c r="T2128" s="7">
        <f>F2128/P2128</f>
        <v>5</v>
      </c>
      <c r="U2128" t="s">
        <v>8332</v>
      </c>
      <c r="V2128" t="s">
        <v>8333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 s="3">
        <f t="shared" si="66"/>
        <v>19924</v>
      </c>
      <c r="E2129">
        <v>28000</v>
      </c>
      <c r="F2129">
        <v>8076</v>
      </c>
      <c r="G2129" t="s">
        <v>8221</v>
      </c>
      <c r="H2129" t="s">
        <v>8225</v>
      </c>
      <c r="I2129" t="s">
        <v>8247</v>
      </c>
      <c r="J2129" s="12">
        <f>(K2129/86400)+25569+(-6/24)</f>
        <v>42075.213692129633</v>
      </c>
      <c r="K2129">
        <v>1426158463</v>
      </c>
      <c r="L2129" t="str">
        <f t="shared" si="67"/>
        <v>Feb</v>
      </c>
      <c r="M2129" s="12">
        <f>(N2129/86400)+25569+(-6/24)</f>
        <v>42045.255358796298</v>
      </c>
      <c r="N2129">
        <v>1423570063</v>
      </c>
      <c r="O2129" t="b">
        <v>0</v>
      </c>
      <c r="P2129">
        <v>236</v>
      </c>
      <c r="Q2129" t="b">
        <v>0</v>
      </c>
      <c r="R2129" t="s">
        <v>8282</v>
      </c>
      <c r="S2129" s="6">
        <f>F2129/E2129</f>
        <v>0.28842857142857142</v>
      </c>
      <c r="T2129" s="7">
        <f>F2129/P2129</f>
        <v>34.220338983050844</v>
      </c>
      <c r="U2129" t="s">
        <v>8332</v>
      </c>
      <c r="V2129" t="s">
        <v>8333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 s="3">
        <f t="shared" si="66"/>
        <v>14975</v>
      </c>
      <c r="E2130">
        <v>15000</v>
      </c>
      <c r="F2130">
        <v>25</v>
      </c>
      <c r="G2130" t="s">
        <v>8221</v>
      </c>
      <c r="H2130" t="s">
        <v>8229</v>
      </c>
      <c r="I2130" t="s">
        <v>8251</v>
      </c>
      <c r="J2130" s="12">
        <f>(K2130/86400)+25569+(-6/24)</f>
        <v>41903.522789351853</v>
      </c>
      <c r="K2130">
        <v>1411324369</v>
      </c>
      <c r="L2130" t="str">
        <f t="shared" si="67"/>
        <v>Jul</v>
      </c>
      <c r="M2130" s="12">
        <f>(N2130/86400)+25569+(-6/24)</f>
        <v>41843.522789351853</v>
      </c>
      <c r="N2130">
        <v>1406140369</v>
      </c>
      <c r="O2130" t="b">
        <v>0</v>
      </c>
      <c r="P2130">
        <v>1</v>
      </c>
      <c r="Q2130" t="b">
        <v>0</v>
      </c>
      <c r="R2130" t="s">
        <v>8282</v>
      </c>
      <c r="S2130" s="6">
        <f>F2130/E2130</f>
        <v>1.6666666666666668E-3</v>
      </c>
      <c r="T2130" s="7">
        <f>F2130/P2130</f>
        <v>25</v>
      </c>
      <c r="U2130" t="s">
        <v>8332</v>
      </c>
      <c r="V2130" t="s">
        <v>8333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 s="3">
        <f t="shared" si="66"/>
        <v>1764</v>
      </c>
      <c r="E2131">
        <v>2000</v>
      </c>
      <c r="F2131">
        <v>236</v>
      </c>
      <c r="G2131" t="s">
        <v>8221</v>
      </c>
      <c r="H2131" t="s">
        <v>8224</v>
      </c>
      <c r="I2131" t="s">
        <v>8246</v>
      </c>
      <c r="J2131" s="12">
        <f>(K2131/86400)+25569+(-6/24)</f>
        <v>42438.774305555555</v>
      </c>
      <c r="K2131">
        <v>1457570100</v>
      </c>
      <c r="L2131" t="str">
        <f t="shared" si="67"/>
        <v>Feb</v>
      </c>
      <c r="M2131" s="12">
        <f>(N2131/86400)+25569+(-6/24)</f>
        <v>42408.774305555555</v>
      </c>
      <c r="N2131">
        <v>1454978100</v>
      </c>
      <c r="O2131" t="b">
        <v>0</v>
      </c>
      <c r="P2131">
        <v>12</v>
      </c>
      <c r="Q2131" t="b">
        <v>0</v>
      </c>
      <c r="R2131" t="s">
        <v>8282</v>
      </c>
      <c r="S2131" s="6">
        <f>F2131/E2131</f>
        <v>0.11799999999999999</v>
      </c>
      <c r="T2131" s="7">
        <f>F2131/P2131</f>
        <v>19.666666666666668</v>
      </c>
      <c r="U2131" t="s">
        <v>8332</v>
      </c>
      <c r="V2131" t="s">
        <v>8333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 s="3">
        <f t="shared" si="66"/>
        <v>41915</v>
      </c>
      <c r="E2132">
        <v>42000</v>
      </c>
      <c r="F2132">
        <v>85</v>
      </c>
      <c r="G2132" t="s">
        <v>8221</v>
      </c>
      <c r="H2132" t="s">
        <v>8224</v>
      </c>
      <c r="I2132" t="s">
        <v>8246</v>
      </c>
      <c r="J2132" s="12">
        <f>(K2132/86400)+25569+(-6/24)</f>
        <v>41866.836377314816</v>
      </c>
      <c r="K2132">
        <v>1408154663</v>
      </c>
      <c r="L2132" t="str">
        <f t="shared" si="67"/>
        <v>Jul</v>
      </c>
      <c r="M2132" s="12">
        <f>(N2132/86400)+25569+(-6/24)</f>
        <v>41831.836377314816</v>
      </c>
      <c r="N2132">
        <v>1405130663</v>
      </c>
      <c r="O2132" t="b">
        <v>0</v>
      </c>
      <c r="P2132">
        <v>4</v>
      </c>
      <c r="Q2132" t="b">
        <v>0</v>
      </c>
      <c r="R2132" t="s">
        <v>8282</v>
      </c>
      <c r="S2132" s="6">
        <f>F2132/E2132</f>
        <v>2.0238095238095236E-3</v>
      </c>
      <c r="T2132" s="7">
        <f>F2132/P2132</f>
        <v>21.25</v>
      </c>
      <c r="U2132" t="s">
        <v>8332</v>
      </c>
      <c r="V2132" t="s">
        <v>8333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 s="3">
        <f t="shared" si="66"/>
        <v>475</v>
      </c>
      <c r="E2133">
        <v>500</v>
      </c>
      <c r="F2133">
        <v>25</v>
      </c>
      <c r="G2133" t="s">
        <v>8221</v>
      </c>
      <c r="H2133" t="s">
        <v>8224</v>
      </c>
      <c r="I2133" t="s">
        <v>8246</v>
      </c>
      <c r="J2133" s="12">
        <f>(K2133/86400)+25569+(-6/24)</f>
        <v>42196.957071759258</v>
      </c>
      <c r="K2133">
        <v>1436677091</v>
      </c>
      <c r="L2133" t="str">
        <f t="shared" si="67"/>
        <v>Jun</v>
      </c>
      <c r="M2133" s="12">
        <f>(N2133/86400)+25569+(-6/24)</f>
        <v>42166.957071759258</v>
      </c>
      <c r="N2133">
        <v>1434085091</v>
      </c>
      <c r="O2133" t="b">
        <v>0</v>
      </c>
      <c r="P2133">
        <v>3</v>
      </c>
      <c r="Q2133" t="b">
        <v>0</v>
      </c>
      <c r="R2133" t="s">
        <v>8282</v>
      </c>
      <c r="S2133" s="6">
        <f>F2133/E2133</f>
        <v>0.05</v>
      </c>
      <c r="T2133" s="7">
        <f>F2133/P2133</f>
        <v>8.3333333333333339</v>
      </c>
      <c r="U2133" t="s">
        <v>8332</v>
      </c>
      <c r="V2133" t="s">
        <v>8333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 s="3">
        <f t="shared" si="66"/>
        <v>97887.01</v>
      </c>
      <c r="E2134">
        <v>100000</v>
      </c>
      <c r="F2134">
        <v>2112.9899999999998</v>
      </c>
      <c r="G2134" t="s">
        <v>8221</v>
      </c>
      <c r="H2134" t="s">
        <v>8224</v>
      </c>
      <c r="I2134" t="s">
        <v>8246</v>
      </c>
      <c r="J2134" s="12">
        <f>(K2134/86400)+25569+(-6/24)</f>
        <v>41673.237175925926</v>
      </c>
      <c r="K2134">
        <v>1391427692</v>
      </c>
      <c r="L2134" t="str">
        <f t="shared" si="67"/>
        <v>Jan</v>
      </c>
      <c r="M2134" s="12">
        <f>(N2134/86400)+25569+(-6/24)</f>
        <v>41643.237175925926</v>
      </c>
      <c r="N2134">
        <v>1388835692</v>
      </c>
      <c r="O2134" t="b">
        <v>0</v>
      </c>
      <c r="P2134">
        <v>99</v>
      </c>
      <c r="Q2134" t="b">
        <v>0</v>
      </c>
      <c r="R2134" t="s">
        <v>8282</v>
      </c>
      <c r="S2134" s="6">
        <f>F2134/E2134</f>
        <v>2.1129899999999997E-2</v>
      </c>
      <c r="T2134" s="7">
        <f>F2134/P2134</f>
        <v>21.34333333333333</v>
      </c>
      <c r="U2134" t="s">
        <v>8332</v>
      </c>
      <c r="V2134" t="s">
        <v>8333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 s="3">
        <f t="shared" si="66"/>
        <v>984</v>
      </c>
      <c r="E2135">
        <v>1000</v>
      </c>
      <c r="F2135">
        <v>16</v>
      </c>
      <c r="G2135" t="s">
        <v>8221</v>
      </c>
      <c r="H2135" t="s">
        <v>8224</v>
      </c>
      <c r="I2135" t="s">
        <v>8246</v>
      </c>
      <c r="J2135" s="12">
        <f>(K2135/86400)+25569+(-6/24)</f>
        <v>40657.040972222225</v>
      </c>
      <c r="K2135">
        <v>1303628340</v>
      </c>
      <c r="L2135" t="str">
        <f t="shared" si="67"/>
        <v>Mar</v>
      </c>
      <c r="M2135" s="12">
        <f>(N2135/86400)+25569+(-6/24)</f>
        <v>40618.847210648149</v>
      </c>
      <c r="N2135">
        <v>1300328399</v>
      </c>
      <c r="O2135" t="b">
        <v>0</v>
      </c>
      <c r="P2135">
        <v>3</v>
      </c>
      <c r="Q2135" t="b">
        <v>0</v>
      </c>
      <c r="R2135" t="s">
        <v>8282</v>
      </c>
      <c r="S2135" s="6">
        <f>F2135/E2135</f>
        <v>1.6E-2</v>
      </c>
      <c r="T2135" s="7">
        <f>F2135/P2135</f>
        <v>5.333333333333333</v>
      </c>
      <c r="U2135" t="s">
        <v>8332</v>
      </c>
      <c r="V2135" t="s">
        <v>8333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 s="3">
        <f t="shared" si="66"/>
        <v>5896</v>
      </c>
      <c r="E2136">
        <v>6000</v>
      </c>
      <c r="F2136">
        <v>104</v>
      </c>
      <c r="G2136" t="s">
        <v>8221</v>
      </c>
      <c r="H2136" t="s">
        <v>8224</v>
      </c>
      <c r="I2136" t="s">
        <v>8246</v>
      </c>
      <c r="J2136" s="12">
        <f>(K2136/86400)+25569+(-6/24)</f>
        <v>41391.636469907404</v>
      </c>
      <c r="K2136">
        <v>1367097391</v>
      </c>
      <c r="L2136" t="str">
        <f t="shared" si="67"/>
        <v>Mar</v>
      </c>
      <c r="M2136" s="12">
        <f>(N2136/86400)+25569+(-6/24)</f>
        <v>41361.636469907404</v>
      </c>
      <c r="N2136">
        <v>1364505391</v>
      </c>
      <c r="O2136" t="b">
        <v>0</v>
      </c>
      <c r="P2136">
        <v>3</v>
      </c>
      <c r="Q2136" t="b">
        <v>0</v>
      </c>
      <c r="R2136" t="s">
        <v>8282</v>
      </c>
      <c r="S2136" s="6">
        <f>F2136/E2136</f>
        <v>1.7333333333333333E-2</v>
      </c>
      <c r="T2136" s="7">
        <f>F2136/P2136</f>
        <v>34.666666666666664</v>
      </c>
      <c r="U2136" t="s">
        <v>8332</v>
      </c>
      <c r="V2136" t="s">
        <v>8333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 s="3">
        <f t="shared" si="66"/>
        <v>4522</v>
      </c>
      <c r="E2137">
        <v>5000</v>
      </c>
      <c r="F2137">
        <v>478</v>
      </c>
      <c r="G2137" t="s">
        <v>8221</v>
      </c>
      <c r="H2137" t="s">
        <v>8224</v>
      </c>
      <c r="I2137" t="s">
        <v>8246</v>
      </c>
      <c r="J2137" s="12">
        <f>(K2137/86400)+25569+(-6/24)</f>
        <v>41186.71334490741</v>
      </c>
      <c r="K2137">
        <v>1349392033</v>
      </c>
      <c r="L2137" t="str">
        <f t="shared" si="67"/>
        <v>Sep</v>
      </c>
      <c r="M2137" s="12">
        <f>(N2137/86400)+25569+(-6/24)</f>
        <v>41156.71334490741</v>
      </c>
      <c r="N2137">
        <v>1346800033</v>
      </c>
      <c r="O2137" t="b">
        <v>0</v>
      </c>
      <c r="P2137">
        <v>22</v>
      </c>
      <c r="Q2137" t="b">
        <v>0</v>
      </c>
      <c r="R2137" t="s">
        <v>8282</v>
      </c>
      <c r="S2137" s="6">
        <f>F2137/E2137</f>
        <v>9.5600000000000004E-2</v>
      </c>
      <c r="T2137" s="7">
        <f>F2137/P2137</f>
        <v>21.727272727272727</v>
      </c>
      <c r="U2137" t="s">
        <v>8332</v>
      </c>
      <c r="V2137" t="s">
        <v>8333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 s="3">
        <f t="shared" si="66"/>
        <v>79952.31</v>
      </c>
      <c r="E2138">
        <v>80000</v>
      </c>
      <c r="F2138">
        <v>47.69</v>
      </c>
      <c r="G2138" t="s">
        <v>8221</v>
      </c>
      <c r="H2138" t="s">
        <v>8224</v>
      </c>
      <c r="I2138" t="s">
        <v>8246</v>
      </c>
      <c r="J2138" s="12">
        <f>(K2138/86400)+25569+(-6/24)</f>
        <v>41566.259097222224</v>
      </c>
      <c r="K2138">
        <v>1382184786</v>
      </c>
      <c r="L2138" t="str">
        <f t="shared" si="67"/>
        <v>Sep</v>
      </c>
      <c r="M2138" s="12">
        <f>(N2138/86400)+25569+(-6/24)</f>
        <v>41536.259097222224</v>
      </c>
      <c r="N2138">
        <v>1379592786</v>
      </c>
      <c r="O2138" t="b">
        <v>0</v>
      </c>
      <c r="P2138">
        <v>4</v>
      </c>
      <c r="Q2138" t="b">
        <v>0</v>
      </c>
      <c r="R2138" t="s">
        <v>8282</v>
      </c>
      <c r="S2138" s="6">
        <f>F2138/E2138</f>
        <v>5.9612499999999998E-4</v>
      </c>
      <c r="T2138" s="7">
        <f>F2138/P2138</f>
        <v>11.922499999999999</v>
      </c>
      <c r="U2138" t="s">
        <v>8332</v>
      </c>
      <c r="V2138" t="s">
        <v>8333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 s="3">
        <f t="shared" si="66"/>
        <v>35797</v>
      </c>
      <c r="E2139">
        <v>50000</v>
      </c>
      <c r="F2139">
        <v>14203</v>
      </c>
      <c r="G2139" t="s">
        <v>8221</v>
      </c>
      <c r="H2139" t="s">
        <v>8229</v>
      </c>
      <c r="I2139" t="s">
        <v>8251</v>
      </c>
      <c r="J2139" s="12">
        <f>(K2139/86400)+25569+(-6/24)</f>
        <v>41978.521168981482</v>
      </c>
      <c r="K2139">
        <v>1417804229</v>
      </c>
      <c r="L2139" t="str">
        <f t="shared" si="67"/>
        <v>Nov</v>
      </c>
      <c r="M2139" s="12">
        <f>(N2139/86400)+25569+(-6/24)</f>
        <v>41948.521168981482</v>
      </c>
      <c r="N2139">
        <v>1415212229</v>
      </c>
      <c r="O2139" t="b">
        <v>0</v>
      </c>
      <c r="P2139">
        <v>534</v>
      </c>
      <c r="Q2139" t="b">
        <v>0</v>
      </c>
      <c r="R2139" t="s">
        <v>8282</v>
      </c>
      <c r="S2139" s="6">
        <f>F2139/E2139</f>
        <v>0.28405999999999998</v>
      </c>
      <c r="T2139" s="7">
        <f>F2139/P2139</f>
        <v>26.59737827715356</v>
      </c>
      <c r="U2139" t="s">
        <v>8332</v>
      </c>
      <c r="V2139" t="s">
        <v>8333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 s="3">
        <f t="shared" si="66"/>
        <v>872</v>
      </c>
      <c r="E2140">
        <v>1000</v>
      </c>
      <c r="F2140">
        <v>128</v>
      </c>
      <c r="G2140" t="s">
        <v>8221</v>
      </c>
      <c r="H2140" t="s">
        <v>8225</v>
      </c>
      <c r="I2140" t="s">
        <v>8247</v>
      </c>
      <c r="J2140" s="12">
        <f>(K2140/86400)+25569+(-6/24)</f>
        <v>41586.804849537039</v>
      </c>
      <c r="K2140">
        <v>1383959939</v>
      </c>
      <c r="L2140" t="str">
        <f t="shared" si="67"/>
        <v>Oct</v>
      </c>
      <c r="M2140" s="12">
        <f>(N2140/86400)+25569+(-6/24)</f>
        <v>41556.763182870374</v>
      </c>
      <c r="N2140">
        <v>1381364339</v>
      </c>
      <c r="O2140" t="b">
        <v>0</v>
      </c>
      <c r="P2140">
        <v>12</v>
      </c>
      <c r="Q2140" t="b">
        <v>0</v>
      </c>
      <c r="R2140" t="s">
        <v>8282</v>
      </c>
      <c r="S2140" s="6">
        <f>F2140/E2140</f>
        <v>0.128</v>
      </c>
      <c r="T2140" s="7">
        <f>F2140/P2140</f>
        <v>10.666666666666666</v>
      </c>
      <c r="U2140" t="s">
        <v>8332</v>
      </c>
      <c r="V2140" t="s">
        <v>8333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 s="3">
        <f t="shared" si="66"/>
        <v>28374</v>
      </c>
      <c r="E2141">
        <v>30000</v>
      </c>
      <c r="F2141">
        <v>1626</v>
      </c>
      <c r="G2141" t="s">
        <v>8221</v>
      </c>
      <c r="H2141" t="s">
        <v>8224</v>
      </c>
      <c r="I2141" t="s">
        <v>8246</v>
      </c>
      <c r="J2141" s="12">
        <f>(K2141/86400)+25569+(-6/24)</f>
        <v>42677.500092592592</v>
      </c>
      <c r="K2141">
        <v>1478196008</v>
      </c>
      <c r="L2141" t="str">
        <f t="shared" si="67"/>
        <v>Oct</v>
      </c>
      <c r="M2141" s="12">
        <f>(N2141/86400)+25569+(-6/24)</f>
        <v>42647.500092592592</v>
      </c>
      <c r="N2141">
        <v>1475604008</v>
      </c>
      <c r="O2141" t="b">
        <v>0</v>
      </c>
      <c r="P2141">
        <v>56</v>
      </c>
      <c r="Q2141" t="b">
        <v>0</v>
      </c>
      <c r="R2141" t="s">
        <v>8282</v>
      </c>
      <c r="S2141" s="6">
        <f>F2141/E2141</f>
        <v>5.4199999999999998E-2</v>
      </c>
      <c r="T2141" s="7">
        <f>F2141/P2141</f>
        <v>29.035714285714285</v>
      </c>
      <c r="U2141" t="s">
        <v>8332</v>
      </c>
      <c r="V2141" t="s">
        <v>8333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 s="3">
        <f t="shared" si="66"/>
        <v>499440</v>
      </c>
      <c r="E2142">
        <v>500000</v>
      </c>
      <c r="F2142">
        <v>560</v>
      </c>
      <c r="G2142" t="s">
        <v>8221</v>
      </c>
      <c r="H2142" t="s">
        <v>8224</v>
      </c>
      <c r="I2142" t="s">
        <v>8246</v>
      </c>
      <c r="J2142" s="12">
        <f>(K2142/86400)+25569+(-6/24)</f>
        <v>41285.583611111113</v>
      </c>
      <c r="K2142">
        <v>1357934424</v>
      </c>
      <c r="L2142" t="str">
        <f t="shared" si="67"/>
        <v>Dec</v>
      </c>
      <c r="M2142" s="12">
        <f>(N2142/86400)+25569+(-6/24)</f>
        <v>41255.583611111113</v>
      </c>
      <c r="N2142">
        <v>1355342424</v>
      </c>
      <c r="O2142" t="b">
        <v>0</v>
      </c>
      <c r="P2142">
        <v>11</v>
      </c>
      <c r="Q2142" t="b">
        <v>0</v>
      </c>
      <c r="R2142" t="s">
        <v>8282</v>
      </c>
      <c r="S2142" s="6">
        <f>F2142/E2142</f>
        <v>1.1199999999999999E-3</v>
      </c>
      <c r="T2142" s="7">
        <f>F2142/P2142</f>
        <v>50.909090909090907</v>
      </c>
      <c r="U2142" t="s">
        <v>8332</v>
      </c>
      <c r="V2142" t="s">
        <v>8333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 s="3">
        <f t="shared" si="66"/>
        <v>15000</v>
      </c>
      <c r="E2143">
        <v>15000</v>
      </c>
      <c r="F2143">
        <v>0</v>
      </c>
      <c r="G2143" t="s">
        <v>8221</v>
      </c>
      <c r="H2143" t="s">
        <v>8224</v>
      </c>
      <c r="I2143" t="s">
        <v>8246</v>
      </c>
      <c r="J2143" s="12">
        <f>(K2143/86400)+25569+(-6/24)</f>
        <v>41957.027303240742</v>
      </c>
      <c r="K2143">
        <v>1415947159</v>
      </c>
      <c r="L2143" t="str">
        <f t="shared" si="67"/>
        <v>Oct</v>
      </c>
      <c r="M2143" s="12">
        <f>(N2143/86400)+25569+(-6/24)</f>
        <v>41926.985636574071</v>
      </c>
      <c r="N2143">
        <v>1413351559</v>
      </c>
      <c r="O2143" t="b">
        <v>0</v>
      </c>
      <c r="P2143">
        <v>0</v>
      </c>
      <c r="Q2143" t="b">
        <v>0</v>
      </c>
      <c r="R2143" t="s">
        <v>8282</v>
      </c>
      <c r="S2143" s="6">
        <f>F2143/E2143</f>
        <v>0</v>
      </c>
      <c r="T2143" s="9" t="s">
        <v>7235</v>
      </c>
      <c r="U2143" t="s">
        <v>8332</v>
      </c>
      <c r="V2143" t="s">
        <v>8333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 s="3">
        <f t="shared" si="66"/>
        <v>9899</v>
      </c>
      <c r="E2144">
        <v>10500</v>
      </c>
      <c r="F2144">
        <v>601</v>
      </c>
      <c r="G2144" t="s">
        <v>8221</v>
      </c>
      <c r="H2144" t="s">
        <v>8236</v>
      </c>
      <c r="I2144" t="s">
        <v>8249</v>
      </c>
      <c r="J2144" s="12">
        <f>(K2144/86400)+25569+(-6/24)</f>
        <v>42368.451504629629</v>
      </c>
      <c r="K2144">
        <v>1451494210</v>
      </c>
      <c r="L2144" t="str">
        <f t="shared" si="67"/>
        <v>Dec</v>
      </c>
      <c r="M2144" s="12">
        <f>(N2144/86400)+25569+(-6/24)</f>
        <v>42340.451504629629</v>
      </c>
      <c r="N2144">
        <v>1449075010</v>
      </c>
      <c r="O2144" t="b">
        <v>0</v>
      </c>
      <c r="P2144">
        <v>12</v>
      </c>
      <c r="Q2144" t="b">
        <v>0</v>
      </c>
      <c r="R2144" t="s">
        <v>8282</v>
      </c>
      <c r="S2144" s="6">
        <f>F2144/E2144</f>
        <v>5.7238095238095241E-2</v>
      </c>
      <c r="T2144" s="7">
        <f>F2144/P2144</f>
        <v>50.083333333333336</v>
      </c>
      <c r="U2144" t="s">
        <v>8332</v>
      </c>
      <c r="V2144" t="s">
        <v>8333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 s="3">
        <f t="shared" si="66"/>
        <v>1775</v>
      </c>
      <c r="E2145">
        <v>2000</v>
      </c>
      <c r="F2145">
        <v>225</v>
      </c>
      <c r="G2145" t="s">
        <v>8221</v>
      </c>
      <c r="H2145" t="s">
        <v>8224</v>
      </c>
      <c r="I2145" t="s">
        <v>8246</v>
      </c>
      <c r="J2145" s="12">
        <f>(K2145/86400)+25569+(-6/24)</f>
        <v>40380.541666666664</v>
      </c>
      <c r="K2145">
        <v>1279738800</v>
      </c>
      <c r="L2145" t="str">
        <f t="shared" si="67"/>
        <v>Jun</v>
      </c>
      <c r="M2145" s="12">
        <f>(N2145/86400)+25569+(-6/24)</f>
        <v>40332.636712962965</v>
      </c>
      <c r="N2145">
        <v>1275599812</v>
      </c>
      <c r="O2145" t="b">
        <v>0</v>
      </c>
      <c r="P2145">
        <v>5</v>
      </c>
      <c r="Q2145" t="b">
        <v>0</v>
      </c>
      <c r="R2145" t="s">
        <v>8282</v>
      </c>
      <c r="S2145" s="6">
        <f>F2145/E2145</f>
        <v>0.1125</v>
      </c>
      <c r="T2145" s="7">
        <f>F2145/P2145</f>
        <v>45</v>
      </c>
      <c r="U2145" t="s">
        <v>8332</v>
      </c>
      <c r="V2145" t="s">
        <v>8333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 s="3">
        <f t="shared" si="66"/>
        <v>34893</v>
      </c>
      <c r="E2146">
        <v>35500</v>
      </c>
      <c r="F2146">
        <v>607</v>
      </c>
      <c r="G2146" t="s">
        <v>8221</v>
      </c>
      <c r="H2146" t="s">
        <v>8224</v>
      </c>
      <c r="I2146" t="s">
        <v>8246</v>
      </c>
      <c r="J2146" s="12">
        <f>(K2146/86400)+25569+(-6/24)</f>
        <v>41531.296759259261</v>
      </c>
      <c r="K2146">
        <v>1379164040</v>
      </c>
      <c r="L2146" t="str">
        <f t="shared" si="67"/>
        <v>Aug</v>
      </c>
      <c r="M2146" s="12">
        <f>(N2146/86400)+25569+(-6/24)</f>
        <v>41499.296759259261</v>
      </c>
      <c r="N2146">
        <v>1376399240</v>
      </c>
      <c r="O2146" t="b">
        <v>0</v>
      </c>
      <c r="P2146">
        <v>24</v>
      </c>
      <c r="Q2146" t="b">
        <v>0</v>
      </c>
      <c r="R2146" t="s">
        <v>8282</v>
      </c>
      <c r="S2146" s="6">
        <f>F2146/E2146</f>
        <v>1.7098591549295775E-2</v>
      </c>
      <c r="T2146" s="7">
        <f>F2146/P2146</f>
        <v>25.291666666666668</v>
      </c>
      <c r="U2146" t="s">
        <v>8332</v>
      </c>
      <c r="V2146" t="s">
        <v>8333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 s="3">
        <f t="shared" si="66"/>
        <v>10435</v>
      </c>
      <c r="E2147">
        <v>15000</v>
      </c>
      <c r="F2147">
        <v>4565</v>
      </c>
      <c r="G2147" t="s">
        <v>8221</v>
      </c>
      <c r="H2147" t="s">
        <v>8224</v>
      </c>
      <c r="I2147" t="s">
        <v>8246</v>
      </c>
      <c r="J2147" s="12">
        <f>(K2147/86400)+25569+(-6/24)</f>
        <v>41605.029097222221</v>
      </c>
      <c r="K2147">
        <v>1385534514</v>
      </c>
      <c r="L2147" t="str">
        <f t="shared" si="67"/>
        <v>Oct</v>
      </c>
      <c r="M2147" s="12">
        <f>(N2147/86400)+25569+(-6/24)</f>
        <v>41574.987430555557</v>
      </c>
      <c r="N2147">
        <v>1382938914</v>
      </c>
      <c r="O2147" t="b">
        <v>0</v>
      </c>
      <c r="P2147">
        <v>89</v>
      </c>
      <c r="Q2147" t="b">
        <v>0</v>
      </c>
      <c r="R2147" t="s">
        <v>8282</v>
      </c>
      <c r="S2147" s="6">
        <f>F2147/E2147</f>
        <v>0.30433333333333334</v>
      </c>
      <c r="T2147" s="7">
        <f>F2147/P2147</f>
        <v>51.292134831460672</v>
      </c>
      <c r="U2147" t="s">
        <v>8332</v>
      </c>
      <c r="V2147" t="s">
        <v>8333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 s="3">
        <f t="shared" si="66"/>
        <v>4999</v>
      </c>
      <c r="E2148">
        <v>5000</v>
      </c>
      <c r="F2148">
        <v>1</v>
      </c>
      <c r="G2148" t="s">
        <v>8221</v>
      </c>
      <c r="H2148" t="s">
        <v>8224</v>
      </c>
      <c r="I2148" t="s">
        <v>8246</v>
      </c>
      <c r="J2148" s="12">
        <f>(K2148/86400)+25569+(-6/24)</f>
        <v>42411.429513888885</v>
      </c>
      <c r="K2148">
        <v>1455207510</v>
      </c>
      <c r="L2148" t="str">
        <f t="shared" si="67"/>
        <v>Jan</v>
      </c>
      <c r="M2148" s="12">
        <f>(N2148/86400)+25569+(-6/24)</f>
        <v>42397.429513888885</v>
      </c>
      <c r="N2148">
        <v>1453997910</v>
      </c>
      <c r="O2148" t="b">
        <v>0</v>
      </c>
      <c r="P2148">
        <v>1</v>
      </c>
      <c r="Q2148" t="b">
        <v>0</v>
      </c>
      <c r="R2148" t="s">
        <v>8282</v>
      </c>
      <c r="S2148" s="6">
        <f>F2148/E2148</f>
        <v>2.0000000000000001E-4</v>
      </c>
      <c r="T2148" s="7">
        <f>F2148/P2148</f>
        <v>1</v>
      </c>
      <c r="U2148" t="s">
        <v>8332</v>
      </c>
      <c r="V2148" t="s">
        <v>8333</v>
      </c>
    </row>
    <row r="2149" spans="1:22" x14ac:dyDescent="0.25">
      <c r="A2149">
        <v>2147</v>
      </c>
      <c r="B2149" s="3" t="s">
        <v>2148</v>
      </c>
      <c r="C2149" s="3" t="s">
        <v>6257</v>
      </c>
      <c r="D2149" s="3">
        <f t="shared" si="66"/>
        <v>387284</v>
      </c>
      <c r="E2149">
        <v>390000</v>
      </c>
      <c r="F2149">
        <v>2716</v>
      </c>
      <c r="G2149" t="s">
        <v>8221</v>
      </c>
      <c r="H2149" t="s">
        <v>8224</v>
      </c>
      <c r="I2149" t="s">
        <v>8246</v>
      </c>
      <c r="J2149" s="12">
        <f>(K2149/86400)+25569+(-6/24)</f>
        <v>41959.087361111116</v>
      </c>
      <c r="K2149">
        <v>1416125148</v>
      </c>
      <c r="L2149" t="str">
        <f t="shared" si="67"/>
        <v>Oct</v>
      </c>
      <c r="M2149" s="12">
        <f>(N2149/86400)+25569+(-6/24)</f>
        <v>41927.045694444445</v>
      </c>
      <c r="N2149">
        <v>1413356748</v>
      </c>
      <c r="O2149" t="b">
        <v>0</v>
      </c>
      <c r="P2149">
        <v>55</v>
      </c>
      <c r="Q2149" t="b">
        <v>0</v>
      </c>
      <c r="R2149" t="s">
        <v>8282</v>
      </c>
      <c r="S2149" s="6">
        <f>F2149/E2149</f>
        <v>6.9641025641025639E-3</v>
      </c>
      <c r="T2149" s="7">
        <f>F2149/P2149</f>
        <v>49.381818181818183</v>
      </c>
      <c r="U2149" t="s">
        <v>8332</v>
      </c>
      <c r="V2149" t="s">
        <v>8333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 s="3">
        <f t="shared" si="66"/>
        <v>98</v>
      </c>
      <c r="E2150">
        <v>100</v>
      </c>
      <c r="F2150">
        <v>2</v>
      </c>
      <c r="G2150" t="s">
        <v>8221</v>
      </c>
      <c r="H2150" t="s">
        <v>8225</v>
      </c>
      <c r="I2150" t="s">
        <v>8247</v>
      </c>
      <c r="J2150" s="12">
        <f>(K2150/86400)+25569+(-6/24)</f>
        <v>42096.441921296297</v>
      </c>
      <c r="K2150">
        <v>1427992582</v>
      </c>
      <c r="L2150" t="str">
        <f t="shared" si="67"/>
        <v>Mar</v>
      </c>
      <c r="M2150" s="12">
        <f>(N2150/86400)+25569+(-6/24)</f>
        <v>42066.483587962968</v>
      </c>
      <c r="N2150">
        <v>1425404182</v>
      </c>
      <c r="O2150" t="b">
        <v>0</v>
      </c>
      <c r="P2150">
        <v>2</v>
      </c>
      <c r="Q2150" t="b">
        <v>0</v>
      </c>
      <c r="R2150" t="s">
        <v>8282</v>
      </c>
      <c r="S2150" s="6">
        <f>F2150/E2150</f>
        <v>0.02</v>
      </c>
      <c r="T2150" s="7">
        <f>F2150/P2150</f>
        <v>1</v>
      </c>
      <c r="U2150" t="s">
        <v>8332</v>
      </c>
      <c r="V2150" t="s">
        <v>8333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 s="3">
        <f t="shared" si="66"/>
        <v>2000</v>
      </c>
      <c r="E2151">
        <v>2000</v>
      </c>
      <c r="F2151">
        <v>0</v>
      </c>
      <c r="G2151" t="s">
        <v>8221</v>
      </c>
      <c r="H2151" t="s">
        <v>8224</v>
      </c>
      <c r="I2151" t="s">
        <v>8246</v>
      </c>
      <c r="J2151" s="12">
        <f>(K2151/86400)+25569+(-6/24)</f>
        <v>40389.75</v>
      </c>
      <c r="K2151">
        <v>1280534400</v>
      </c>
      <c r="L2151" t="str">
        <f t="shared" si="67"/>
        <v>Jun</v>
      </c>
      <c r="M2151" s="12">
        <f>(N2151/86400)+25569+(-6/24)</f>
        <v>40354.774953703702</v>
      </c>
      <c r="N2151">
        <v>1277512556</v>
      </c>
      <c r="O2151" t="b">
        <v>0</v>
      </c>
      <c r="P2151">
        <v>0</v>
      </c>
      <c r="Q2151" t="b">
        <v>0</v>
      </c>
      <c r="R2151" t="s">
        <v>8282</v>
      </c>
      <c r="S2151" s="6">
        <f>F2151/E2151</f>
        <v>0</v>
      </c>
      <c r="T2151" s="9" t="s">
        <v>7235</v>
      </c>
      <c r="U2151" t="s">
        <v>8332</v>
      </c>
      <c r="V2151" t="s">
        <v>8333</v>
      </c>
    </row>
    <row r="2152" spans="1:22" x14ac:dyDescent="0.25">
      <c r="A2152">
        <v>2150</v>
      </c>
      <c r="B2152" s="3" t="s">
        <v>2151</v>
      </c>
      <c r="C2152" s="3" t="s">
        <v>6260</v>
      </c>
      <c r="D2152" s="3">
        <f t="shared" si="66"/>
        <v>49595</v>
      </c>
      <c r="E2152">
        <v>50000</v>
      </c>
      <c r="F2152">
        <v>405</v>
      </c>
      <c r="G2152" t="s">
        <v>8221</v>
      </c>
      <c r="H2152" t="s">
        <v>8234</v>
      </c>
      <c r="I2152" t="s">
        <v>8254</v>
      </c>
      <c r="J2152" s="12">
        <f>(K2152/86400)+25569+(-6/24)</f>
        <v>42564.034710648149</v>
      </c>
      <c r="K2152">
        <v>1468392599</v>
      </c>
      <c r="L2152" t="str">
        <f t="shared" si="67"/>
        <v>Jun</v>
      </c>
      <c r="M2152" s="12">
        <f>(N2152/86400)+25569+(-6/24)</f>
        <v>42534.034710648149</v>
      </c>
      <c r="N2152">
        <v>1465800599</v>
      </c>
      <c r="O2152" t="b">
        <v>0</v>
      </c>
      <c r="P2152">
        <v>4</v>
      </c>
      <c r="Q2152" t="b">
        <v>0</v>
      </c>
      <c r="R2152" t="s">
        <v>8282</v>
      </c>
      <c r="S2152" s="6">
        <f>F2152/E2152</f>
        <v>8.0999999999999996E-3</v>
      </c>
      <c r="T2152" s="7">
        <f>F2152/P2152</f>
        <v>101.25</v>
      </c>
      <c r="U2152" t="s">
        <v>8332</v>
      </c>
      <c r="V2152" t="s">
        <v>8333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 s="3">
        <f t="shared" si="66"/>
        <v>44882</v>
      </c>
      <c r="E2153">
        <v>45000</v>
      </c>
      <c r="F2153">
        <v>118</v>
      </c>
      <c r="G2153" t="s">
        <v>8221</v>
      </c>
      <c r="H2153" t="s">
        <v>8224</v>
      </c>
      <c r="I2153" t="s">
        <v>8246</v>
      </c>
      <c r="J2153" s="12">
        <f>(K2153/86400)+25569+(-6/24)</f>
        <v>42550.597384259258</v>
      </c>
      <c r="K2153">
        <v>1467231614</v>
      </c>
      <c r="L2153" t="str">
        <f t="shared" si="67"/>
        <v>May</v>
      </c>
      <c r="M2153" s="12">
        <f>(N2153/86400)+25569+(-6/24)</f>
        <v>42520.597384259258</v>
      </c>
      <c r="N2153">
        <v>1464639614</v>
      </c>
      <c r="O2153" t="b">
        <v>0</v>
      </c>
      <c r="P2153">
        <v>6</v>
      </c>
      <c r="Q2153" t="b">
        <v>0</v>
      </c>
      <c r="R2153" t="s">
        <v>8282</v>
      </c>
      <c r="S2153" s="6">
        <f>F2153/E2153</f>
        <v>2.6222222222222224E-3</v>
      </c>
      <c r="T2153" s="7">
        <f>F2153/P2153</f>
        <v>19.666666666666668</v>
      </c>
      <c r="U2153" t="s">
        <v>8332</v>
      </c>
      <c r="V2153" t="s">
        <v>8333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 s="3">
        <f t="shared" si="66"/>
        <v>29950</v>
      </c>
      <c r="E2154">
        <v>30000</v>
      </c>
      <c r="F2154">
        <v>50</v>
      </c>
      <c r="G2154" t="s">
        <v>8221</v>
      </c>
      <c r="H2154" t="s">
        <v>8224</v>
      </c>
      <c r="I2154" t="s">
        <v>8246</v>
      </c>
      <c r="J2154" s="12">
        <f>(K2154/86400)+25569+(-6/24)</f>
        <v>41713.540613425925</v>
      </c>
      <c r="K2154">
        <v>1394909909</v>
      </c>
      <c r="L2154" t="str">
        <f t="shared" si="67"/>
        <v>Feb</v>
      </c>
      <c r="M2154" s="12">
        <f>(N2154/86400)+25569+(-6/24)</f>
        <v>41683.582280092596</v>
      </c>
      <c r="N2154">
        <v>1392321509</v>
      </c>
      <c r="O2154" t="b">
        <v>0</v>
      </c>
      <c r="P2154">
        <v>4</v>
      </c>
      <c r="Q2154" t="b">
        <v>0</v>
      </c>
      <c r="R2154" t="s">
        <v>8282</v>
      </c>
      <c r="S2154" s="6">
        <f>F2154/E2154</f>
        <v>1.6666666666666668E-3</v>
      </c>
      <c r="T2154" s="7">
        <f>F2154/P2154</f>
        <v>12.5</v>
      </c>
      <c r="U2154" t="s">
        <v>8332</v>
      </c>
      <c r="V2154" t="s">
        <v>8333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 s="3">
        <f t="shared" si="66"/>
        <v>372591</v>
      </c>
      <c r="E2155">
        <v>372625</v>
      </c>
      <c r="F2155">
        <v>34</v>
      </c>
      <c r="G2155" t="s">
        <v>8221</v>
      </c>
      <c r="H2155" t="s">
        <v>8224</v>
      </c>
      <c r="I2155" t="s">
        <v>8246</v>
      </c>
      <c r="J2155" s="12">
        <f>(K2155/86400)+25569+(-6/24)</f>
        <v>42014.082638888889</v>
      </c>
      <c r="K2155">
        <v>1420876740</v>
      </c>
      <c r="L2155" t="str">
        <f t="shared" si="67"/>
        <v>Dec</v>
      </c>
      <c r="M2155" s="12">
        <f>(N2155/86400)+25569+(-6/24)</f>
        <v>41974.661087962959</v>
      </c>
      <c r="N2155">
        <v>1417470718</v>
      </c>
      <c r="O2155" t="b">
        <v>0</v>
      </c>
      <c r="P2155">
        <v>4</v>
      </c>
      <c r="Q2155" t="b">
        <v>0</v>
      </c>
      <c r="R2155" t="s">
        <v>8282</v>
      </c>
      <c r="S2155" s="6">
        <f>F2155/E2155</f>
        <v>9.1244548809124457E-5</v>
      </c>
      <c r="T2155" s="7">
        <f>F2155/P2155</f>
        <v>8.5</v>
      </c>
      <c r="U2155" t="s">
        <v>8332</v>
      </c>
      <c r="V2155" t="s">
        <v>8333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 s="3">
        <f t="shared" si="66"/>
        <v>248</v>
      </c>
      <c r="E2156">
        <v>250</v>
      </c>
      <c r="F2156">
        <v>2</v>
      </c>
      <c r="G2156" t="s">
        <v>8221</v>
      </c>
      <c r="H2156" t="s">
        <v>8224</v>
      </c>
      <c r="I2156" t="s">
        <v>8246</v>
      </c>
      <c r="J2156" s="12">
        <f>(K2156/86400)+25569+(-6/24)</f>
        <v>41667.382256944446</v>
      </c>
      <c r="K2156">
        <v>1390921827</v>
      </c>
      <c r="L2156" t="str">
        <f t="shared" si="67"/>
        <v>Jan</v>
      </c>
      <c r="M2156" s="12">
        <f>(N2156/86400)+25569+(-6/24)</f>
        <v>41647.382256944446</v>
      </c>
      <c r="N2156">
        <v>1389193827</v>
      </c>
      <c r="O2156" t="b">
        <v>0</v>
      </c>
      <c r="P2156">
        <v>2</v>
      </c>
      <c r="Q2156" t="b">
        <v>0</v>
      </c>
      <c r="R2156" t="s">
        <v>8282</v>
      </c>
      <c r="S2156" s="6">
        <f>F2156/E2156</f>
        <v>8.0000000000000002E-3</v>
      </c>
      <c r="T2156" s="7">
        <f>F2156/P2156</f>
        <v>1</v>
      </c>
      <c r="U2156" t="s">
        <v>8332</v>
      </c>
      <c r="V2156" t="s">
        <v>8333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 s="3">
        <f t="shared" si="66"/>
        <v>4885</v>
      </c>
      <c r="E2157">
        <v>5000</v>
      </c>
      <c r="F2157">
        <v>115</v>
      </c>
      <c r="G2157" t="s">
        <v>8221</v>
      </c>
      <c r="H2157" t="s">
        <v>8225</v>
      </c>
      <c r="I2157" t="s">
        <v>8247</v>
      </c>
      <c r="J2157" s="12">
        <f>(K2157/86400)+25569+(-6/24)</f>
        <v>42460.45584490741</v>
      </c>
      <c r="K2157">
        <v>1459443385</v>
      </c>
      <c r="L2157" t="str">
        <f t="shared" si="67"/>
        <v>Mar</v>
      </c>
      <c r="M2157" s="12">
        <f>(N2157/86400)+25569+(-6/24)</f>
        <v>42430.497511574074</v>
      </c>
      <c r="N2157">
        <v>1456854985</v>
      </c>
      <c r="O2157" t="b">
        <v>0</v>
      </c>
      <c r="P2157">
        <v>5</v>
      </c>
      <c r="Q2157" t="b">
        <v>0</v>
      </c>
      <c r="R2157" t="s">
        <v>8282</v>
      </c>
      <c r="S2157" s="6">
        <f>F2157/E2157</f>
        <v>2.3E-2</v>
      </c>
      <c r="T2157" s="7">
        <f>F2157/P2157</f>
        <v>23</v>
      </c>
      <c r="U2157" t="s">
        <v>8332</v>
      </c>
      <c r="V2157" t="s">
        <v>8333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 s="3">
        <f t="shared" si="66"/>
        <v>54507</v>
      </c>
      <c r="E2158">
        <v>56000</v>
      </c>
      <c r="F2158">
        <v>1493</v>
      </c>
      <c r="G2158" t="s">
        <v>8221</v>
      </c>
      <c r="H2158" t="s">
        <v>8224</v>
      </c>
      <c r="I2158" t="s">
        <v>8246</v>
      </c>
      <c r="J2158" s="12">
        <f>(K2158/86400)+25569+(-6/24)</f>
        <v>41533.60423611111</v>
      </c>
      <c r="K2158">
        <v>1379363406</v>
      </c>
      <c r="L2158" t="str">
        <f t="shared" si="67"/>
        <v>Aug</v>
      </c>
      <c r="M2158" s="12">
        <f>(N2158/86400)+25569+(-6/24)</f>
        <v>41488.60423611111</v>
      </c>
      <c r="N2158">
        <v>1375475406</v>
      </c>
      <c r="O2158" t="b">
        <v>0</v>
      </c>
      <c r="P2158">
        <v>83</v>
      </c>
      <c r="Q2158" t="b">
        <v>0</v>
      </c>
      <c r="R2158" t="s">
        <v>8282</v>
      </c>
      <c r="S2158" s="6">
        <f>F2158/E2158</f>
        <v>2.6660714285714284E-2</v>
      </c>
      <c r="T2158" s="7">
        <f>F2158/P2158</f>
        <v>17.987951807228917</v>
      </c>
      <c r="U2158" t="s">
        <v>8332</v>
      </c>
      <c r="V2158" t="s">
        <v>8333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 s="3">
        <f t="shared" si="66"/>
        <v>53856</v>
      </c>
      <c r="E2159">
        <v>75000</v>
      </c>
      <c r="F2159">
        <v>21144</v>
      </c>
      <c r="G2159" t="s">
        <v>8221</v>
      </c>
      <c r="H2159" t="s">
        <v>8224</v>
      </c>
      <c r="I2159" t="s">
        <v>8246</v>
      </c>
      <c r="J2159" s="12">
        <f>(K2159/86400)+25569+(-6/24)</f>
        <v>42727.082638888889</v>
      </c>
      <c r="K2159">
        <v>1482479940</v>
      </c>
      <c r="L2159" t="str">
        <f t="shared" si="67"/>
        <v>Nov</v>
      </c>
      <c r="M2159" s="12">
        <f>(N2159/86400)+25569+(-6/24)</f>
        <v>42694.73128472222</v>
      </c>
      <c r="N2159">
        <v>1479684783</v>
      </c>
      <c r="O2159" t="b">
        <v>0</v>
      </c>
      <c r="P2159">
        <v>57</v>
      </c>
      <c r="Q2159" t="b">
        <v>0</v>
      </c>
      <c r="R2159" t="s">
        <v>8282</v>
      </c>
      <c r="S2159" s="6">
        <f>F2159/E2159</f>
        <v>0.28192</v>
      </c>
      <c r="T2159" s="7">
        <f>F2159/P2159</f>
        <v>370.94736842105266</v>
      </c>
      <c r="U2159" t="s">
        <v>8332</v>
      </c>
      <c r="V2159" t="s">
        <v>8333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 s="3">
        <f t="shared" si="66"/>
        <v>280229.89</v>
      </c>
      <c r="E2160">
        <v>300000</v>
      </c>
      <c r="F2160">
        <v>19770.11</v>
      </c>
      <c r="G2160" t="s">
        <v>8221</v>
      </c>
      <c r="H2160" t="s">
        <v>8224</v>
      </c>
      <c r="I2160" t="s">
        <v>8246</v>
      </c>
      <c r="J2160" s="12">
        <f>(K2160/86400)+25569+(-6/24)</f>
        <v>41309.603865740741</v>
      </c>
      <c r="K2160">
        <v>1360009774</v>
      </c>
      <c r="L2160" t="str">
        <f t="shared" si="67"/>
        <v>Dec</v>
      </c>
      <c r="M2160" s="12">
        <f>(N2160/86400)+25569+(-6/24)</f>
        <v>41264.603865740741</v>
      </c>
      <c r="N2160">
        <v>1356121774</v>
      </c>
      <c r="O2160" t="b">
        <v>0</v>
      </c>
      <c r="P2160">
        <v>311</v>
      </c>
      <c r="Q2160" t="b">
        <v>0</v>
      </c>
      <c r="R2160" t="s">
        <v>8282</v>
      </c>
      <c r="S2160" s="6">
        <f>F2160/E2160</f>
        <v>6.5900366666666668E-2</v>
      </c>
      <c r="T2160" s="7">
        <f>F2160/P2160</f>
        <v>63.569485530546629</v>
      </c>
      <c r="U2160" t="s">
        <v>8332</v>
      </c>
      <c r="V2160" t="s">
        <v>8333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 s="3">
        <f t="shared" si="66"/>
        <v>3574</v>
      </c>
      <c r="E2161">
        <v>3600</v>
      </c>
      <c r="F2161">
        <v>26</v>
      </c>
      <c r="G2161" t="s">
        <v>8221</v>
      </c>
      <c r="H2161" t="s">
        <v>8224</v>
      </c>
      <c r="I2161" t="s">
        <v>8246</v>
      </c>
      <c r="J2161" s="12">
        <f>(K2161/86400)+25569+(-6/24)</f>
        <v>40740.481180555558</v>
      </c>
      <c r="K2161">
        <v>1310837574</v>
      </c>
      <c r="L2161" t="str">
        <f t="shared" si="67"/>
        <v>Jun</v>
      </c>
      <c r="M2161" s="12">
        <f>(N2161/86400)+25569+(-6/24)</f>
        <v>40710.481180555558</v>
      </c>
      <c r="N2161">
        <v>1308245574</v>
      </c>
      <c r="O2161" t="b">
        <v>0</v>
      </c>
      <c r="P2161">
        <v>2</v>
      </c>
      <c r="Q2161" t="b">
        <v>0</v>
      </c>
      <c r="R2161" t="s">
        <v>8282</v>
      </c>
      <c r="S2161" s="6">
        <f>F2161/E2161</f>
        <v>7.2222222222222219E-3</v>
      </c>
      <c r="T2161" s="7">
        <f>F2161/P2161</f>
        <v>13</v>
      </c>
      <c r="U2161" t="s">
        <v>8332</v>
      </c>
      <c r="V2161" t="s">
        <v>8333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 s="3">
        <f t="shared" si="66"/>
        <v>9915</v>
      </c>
      <c r="E2162">
        <v>10000</v>
      </c>
      <c r="F2162">
        <v>85</v>
      </c>
      <c r="G2162" t="s">
        <v>8221</v>
      </c>
      <c r="H2162" t="s">
        <v>8224</v>
      </c>
      <c r="I2162" t="s">
        <v>8246</v>
      </c>
      <c r="J2162" s="12">
        <f>(K2162/86400)+25569+(-6/24)</f>
        <v>41048.461863425924</v>
      </c>
      <c r="K2162">
        <v>1337447105</v>
      </c>
      <c r="L2162" t="str">
        <f t="shared" si="67"/>
        <v>Apr</v>
      </c>
      <c r="M2162" s="12">
        <f>(N2162/86400)+25569+(-6/24)</f>
        <v>41018.461863425924</v>
      </c>
      <c r="N2162">
        <v>1334855105</v>
      </c>
      <c r="O2162" t="b">
        <v>0</v>
      </c>
      <c r="P2162">
        <v>16</v>
      </c>
      <c r="Q2162" t="b">
        <v>0</v>
      </c>
      <c r="R2162" t="s">
        <v>8282</v>
      </c>
      <c r="S2162" s="6">
        <f>F2162/E2162</f>
        <v>8.5000000000000006E-3</v>
      </c>
      <c r="T2162" s="7">
        <f>F2162/P2162</f>
        <v>5.3125</v>
      </c>
      <c r="U2162" t="s">
        <v>8332</v>
      </c>
      <c r="V2162" t="s">
        <v>8333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 s="3">
        <f t="shared" si="66"/>
        <v>-63</v>
      </c>
      <c r="E2163">
        <v>400</v>
      </c>
      <c r="F2163">
        <v>463</v>
      </c>
      <c r="G2163" t="s">
        <v>8219</v>
      </c>
      <c r="H2163" t="s">
        <v>8224</v>
      </c>
      <c r="I2163" t="s">
        <v>8246</v>
      </c>
      <c r="J2163" s="12">
        <f>(K2163/86400)+25569+(-6/24)</f>
        <v>42270.602534722224</v>
      </c>
      <c r="K2163">
        <v>1443040059</v>
      </c>
      <c r="L2163" t="str">
        <f t="shared" si="67"/>
        <v>Aug</v>
      </c>
      <c r="M2163" s="12">
        <f>(N2163/86400)+25569+(-6/24)</f>
        <v>42240.602534722224</v>
      </c>
      <c r="N2163">
        <v>1440448059</v>
      </c>
      <c r="O2163" t="b">
        <v>0</v>
      </c>
      <c r="P2163">
        <v>13</v>
      </c>
      <c r="Q2163" t="b">
        <v>1</v>
      </c>
      <c r="R2163" t="s">
        <v>8276</v>
      </c>
      <c r="S2163" s="6">
        <f>F2163/E2163</f>
        <v>1.1575</v>
      </c>
      <c r="T2163" s="7">
        <f>F2163/P2163</f>
        <v>35.615384615384613</v>
      </c>
      <c r="U2163" t="s">
        <v>8324</v>
      </c>
      <c r="V2163" t="s">
        <v>8325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 s="3">
        <f t="shared" si="66"/>
        <v>-552</v>
      </c>
      <c r="E2164">
        <v>4500</v>
      </c>
      <c r="F2164">
        <v>5052</v>
      </c>
      <c r="G2164" t="s">
        <v>8219</v>
      </c>
      <c r="H2164" t="s">
        <v>8224</v>
      </c>
      <c r="I2164" t="s">
        <v>8246</v>
      </c>
      <c r="J2164" s="12">
        <f>(K2164/86400)+25569+(-6/24)</f>
        <v>41844.516099537039</v>
      </c>
      <c r="K2164">
        <v>1406226191</v>
      </c>
      <c r="L2164" t="str">
        <f t="shared" si="67"/>
        <v>Jun</v>
      </c>
      <c r="M2164" s="12">
        <f>(N2164/86400)+25569+(-6/24)</f>
        <v>41813.516099537039</v>
      </c>
      <c r="N2164">
        <v>1403547791</v>
      </c>
      <c r="O2164" t="b">
        <v>0</v>
      </c>
      <c r="P2164">
        <v>58</v>
      </c>
      <c r="Q2164" t="b">
        <v>1</v>
      </c>
      <c r="R2164" t="s">
        <v>8276</v>
      </c>
      <c r="S2164" s="6">
        <f>F2164/E2164</f>
        <v>1.1226666666666667</v>
      </c>
      <c r="T2164" s="7">
        <f>F2164/P2164</f>
        <v>87.103448275862064</v>
      </c>
      <c r="U2164" t="s">
        <v>8324</v>
      </c>
      <c r="V2164" t="s">
        <v>8325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 s="3">
        <f t="shared" si="66"/>
        <v>-805</v>
      </c>
      <c r="E2165">
        <v>2500</v>
      </c>
      <c r="F2165">
        <v>3305</v>
      </c>
      <c r="G2165" t="s">
        <v>8219</v>
      </c>
      <c r="H2165" t="s">
        <v>8224</v>
      </c>
      <c r="I2165" t="s">
        <v>8246</v>
      </c>
      <c r="J2165" s="12">
        <f>(K2165/86400)+25569+(-6/24)</f>
        <v>42162.909722222219</v>
      </c>
      <c r="K2165">
        <v>1433735400</v>
      </c>
      <c r="L2165" t="str">
        <f t="shared" si="67"/>
        <v>Apr</v>
      </c>
      <c r="M2165" s="12">
        <f>(N2165/86400)+25569+(-6/24)</f>
        <v>42111.649537037039</v>
      </c>
      <c r="N2165">
        <v>1429306520</v>
      </c>
      <c r="O2165" t="b">
        <v>0</v>
      </c>
      <c r="P2165">
        <v>44</v>
      </c>
      <c r="Q2165" t="b">
        <v>1</v>
      </c>
      <c r="R2165" t="s">
        <v>8276</v>
      </c>
      <c r="S2165" s="6">
        <f>F2165/E2165</f>
        <v>1.3220000000000001</v>
      </c>
      <c r="T2165" s="7">
        <f>F2165/P2165</f>
        <v>75.11363636363636</v>
      </c>
      <c r="U2165" t="s">
        <v>8324</v>
      </c>
      <c r="V2165" t="s">
        <v>8325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 s="3">
        <f t="shared" si="66"/>
        <v>-145</v>
      </c>
      <c r="E2166">
        <v>5500</v>
      </c>
      <c r="F2166">
        <v>5645</v>
      </c>
      <c r="G2166" t="s">
        <v>8219</v>
      </c>
      <c r="H2166" t="s">
        <v>8224</v>
      </c>
      <c r="I2166" t="s">
        <v>8246</v>
      </c>
      <c r="J2166" s="12">
        <f>(K2166/86400)+25569+(-6/24)</f>
        <v>42545.915972222225</v>
      </c>
      <c r="K2166">
        <v>1466827140</v>
      </c>
      <c r="L2166" t="str">
        <f t="shared" si="67"/>
        <v>May</v>
      </c>
      <c r="M2166" s="12">
        <f>(N2166/86400)+25569+(-6/24)</f>
        <v>42515.46775462963</v>
      </c>
      <c r="N2166">
        <v>1464196414</v>
      </c>
      <c r="O2166" t="b">
        <v>0</v>
      </c>
      <c r="P2166">
        <v>83</v>
      </c>
      <c r="Q2166" t="b">
        <v>1</v>
      </c>
      <c r="R2166" t="s">
        <v>8276</v>
      </c>
      <c r="S2166" s="6">
        <f>F2166/E2166</f>
        <v>1.0263636363636364</v>
      </c>
      <c r="T2166" s="7">
        <f>F2166/P2166</f>
        <v>68.01204819277109</v>
      </c>
      <c r="U2166" t="s">
        <v>8324</v>
      </c>
      <c r="V2166" t="s">
        <v>8325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 s="3">
        <f t="shared" si="66"/>
        <v>-966</v>
      </c>
      <c r="E2167">
        <v>2500</v>
      </c>
      <c r="F2167">
        <v>3466</v>
      </c>
      <c r="G2167" t="s">
        <v>8219</v>
      </c>
      <c r="H2167" t="s">
        <v>8230</v>
      </c>
      <c r="I2167" t="s">
        <v>8249</v>
      </c>
      <c r="J2167" s="12">
        <f>(K2167/86400)+25569+(-6/24)</f>
        <v>42468.375405092593</v>
      </c>
      <c r="K2167">
        <v>1460127635</v>
      </c>
      <c r="L2167" t="str">
        <f t="shared" si="67"/>
        <v>Mar</v>
      </c>
      <c r="M2167" s="12">
        <f>(N2167/86400)+25569+(-6/24)</f>
        <v>42438.417071759264</v>
      </c>
      <c r="N2167">
        <v>1457539235</v>
      </c>
      <c r="O2167" t="b">
        <v>0</v>
      </c>
      <c r="P2167">
        <v>117</v>
      </c>
      <c r="Q2167" t="b">
        <v>1</v>
      </c>
      <c r="R2167" t="s">
        <v>8276</v>
      </c>
      <c r="S2167" s="6">
        <f>F2167/E2167</f>
        <v>1.3864000000000001</v>
      </c>
      <c r="T2167" s="7">
        <f>F2167/P2167</f>
        <v>29.623931623931625</v>
      </c>
      <c r="U2167" t="s">
        <v>8324</v>
      </c>
      <c r="V2167" t="s">
        <v>8325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 s="3">
        <f t="shared" si="66"/>
        <v>-932</v>
      </c>
      <c r="E2168">
        <v>2000</v>
      </c>
      <c r="F2168">
        <v>2932</v>
      </c>
      <c r="G2168" t="s">
        <v>8219</v>
      </c>
      <c r="H2168" t="s">
        <v>8224</v>
      </c>
      <c r="I2168" t="s">
        <v>8246</v>
      </c>
      <c r="J2168" s="12">
        <f>(K2168/86400)+25569+(-6/24)</f>
        <v>41978.629837962959</v>
      </c>
      <c r="K2168">
        <v>1417813618</v>
      </c>
      <c r="L2168" t="str">
        <f t="shared" si="67"/>
        <v>Oct</v>
      </c>
      <c r="M2168" s="12">
        <f>(N2168/86400)+25569+(-6/24)</f>
        <v>41933.588171296295</v>
      </c>
      <c r="N2168">
        <v>1413922018</v>
      </c>
      <c r="O2168" t="b">
        <v>0</v>
      </c>
      <c r="P2168">
        <v>32</v>
      </c>
      <c r="Q2168" t="b">
        <v>1</v>
      </c>
      <c r="R2168" t="s">
        <v>8276</v>
      </c>
      <c r="S2168" s="6">
        <f>F2168/E2168</f>
        <v>1.466</v>
      </c>
      <c r="T2168" s="7">
        <f>F2168/P2168</f>
        <v>91.625</v>
      </c>
      <c r="U2168" t="s">
        <v>8324</v>
      </c>
      <c r="V2168" t="s">
        <v>8325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 s="3">
        <f t="shared" si="66"/>
        <v>-30</v>
      </c>
      <c r="E2169">
        <v>150</v>
      </c>
      <c r="F2169">
        <v>180</v>
      </c>
      <c r="G2169" t="s">
        <v>8219</v>
      </c>
      <c r="H2169" t="s">
        <v>8224</v>
      </c>
      <c r="I2169" t="s">
        <v>8246</v>
      </c>
      <c r="J2169" s="12">
        <f>(K2169/86400)+25569+(-6/24)</f>
        <v>41166.816400462965</v>
      </c>
      <c r="K2169">
        <v>1347672937</v>
      </c>
      <c r="L2169" t="str">
        <f t="shared" si="67"/>
        <v>Aug</v>
      </c>
      <c r="M2169" s="12">
        <f>(N2169/86400)+25569+(-6/24)</f>
        <v>41152.816400462965</v>
      </c>
      <c r="N2169">
        <v>1346463337</v>
      </c>
      <c r="O2169" t="b">
        <v>0</v>
      </c>
      <c r="P2169">
        <v>8</v>
      </c>
      <c r="Q2169" t="b">
        <v>1</v>
      </c>
      <c r="R2169" t="s">
        <v>8276</v>
      </c>
      <c r="S2169" s="6">
        <f>F2169/E2169</f>
        <v>1.2</v>
      </c>
      <c r="T2169" s="7">
        <f>F2169/P2169</f>
        <v>22.5</v>
      </c>
      <c r="U2169" t="s">
        <v>8324</v>
      </c>
      <c r="V2169" t="s">
        <v>8325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 s="3">
        <f t="shared" si="66"/>
        <v>-3884.6899999999987</v>
      </c>
      <c r="E2170">
        <v>18000</v>
      </c>
      <c r="F2170">
        <v>21884.69</v>
      </c>
      <c r="G2170" t="s">
        <v>8219</v>
      </c>
      <c r="H2170" t="s">
        <v>8224</v>
      </c>
      <c r="I2170" t="s">
        <v>8246</v>
      </c>
      <c r="J2170" s="12">
        <f>(K2170/86400)+25569+(-6/24)</f>
        <v>42775.958333333328</v>
      </c>
      <c r="K2170">
        <v>1486702800</v>
      </c>
      <c r="L2170" t="str">
        <f t="shared" si="67"/>
        <v>Jan</v>
      </c>
      <c r="M2170" s="12">
        <f>(N2170/86400)+25569+(-6/24)</f>
        <v>42745.350243055553</v>
      </c>
      <c r="N2170">
        <v>1484058261</v>
      </c>
      <c r="O2170" t="b">
        <v>0</v>
      </c>
      <c r="P2170">
        <v>340</v>
      </c>
      <c r="Q2170" t="b">
        <v>1</v>
      </c>
      <c r="R2170" t="s">
        <v>8276</v>
      </c>
      <c r="S2170" s="6">
        <f>F2170/E2170</f>
        <v>1.215816111111111</v>
      </c>
      <c r="T2170" s="7">
        <f>F2170/P2170</f>
        <v>64.366735294117646</v>
      </c>
      <c r="U2170" t="s">
        <v>8324</v>
      </c>
      <c r="V2170" t="s">
        <v>8325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 s="3">
        <f t="shared" si="66"/>
        <v>0</v>
      </c>
      <c r="E2171">
        <v>153</v>
      </c>
      <c r="F2171">
        <v>153</v>
      </c>
      <c r="G2171" t="s">
        <v>8219</v>
      </c>
      <c r="H2171" t="s">
        <v>8224</v>
      </c>
      <c r="I2171" t="s">
        <v>8246</v>
      </c>
      <c r="J2171" s="12">
        <f>(K2171/86400)+25569+(-6/24)</f>
        <v>42796.450821759259</v>
      </c>
      <c r="K2171">
        <v>1488473351</v>
      </c>
      <c r="L2171" t="str">
        <f t="shared" si="67"/>
        <v>Feb</v>
      </c>
      <c r="M2171" s="12">
        <f>(N2171/86400)+25569+(-6/24)</f>
        <v>42793.450821759259</v>
      </c>
      <c r="N2171">
        <v>1488214151</v>
      </c>
      <c r="O2171" t="b">
        <v>0</v>
      </c>
      <c r="P2171">
        <v>7</v>
      </c>
      <c r="Q2171" t="b">
        <v>1</v>
      </c>
      <c r="R2171" t="s">
        <v>8276</v>
      </c>
      <c r="S2171" s="6">
        <f>F2171/E2171</f>
        <v>1</v>
      </c>
      <c r="T2171" s="7">
        <f>F2171/P2171</f>
        <v>21.857142857142858</v>
      </c>
      <c r="U2171" t="s">
        <v>8324</v>
      </c>
      <c r="V2171" t="s">
        <v>8325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 s="3">
        <f t="shared" si="66"/>
        <v>-283</v>
      </c>
      <c r="E2172">
        <v>350</v>
      </c>
      <c r="F2172">
        <v>633</v>
      </c>
      <c r="G2172" t="s">
        <v>8219</v>
      </c>
      <c r="H2172" t="s">
        <v>8224</v>
      </c>
      <c r="I2172" t="s">
        <v>8246</v>
      </c>
      <c r="J2172" s="12">
        <f>(K2172/86400)+25569+(-6/24)</f>
        <v>42238.500254629631</v>
      </c>
      <c r="K2172">
        <v>1440266422</v>
      </c>
      <c r="L2172" t="str">
        <f t="shared" si="67"/>
        <v>Jul</v>
      </c>
      <c r="M2172" s="12">
        <f>(N2172/86400)+25569+(-6/24)</f>
        <v>42198.500254629631</v>
      </c>
      <c r="N2172">
        <v>1436810422</v>
      </c>
      <c r="O2172" t="b">
        <v>0</v>
      </c>
      <c r="P2172">
        <v>19</v>
      </c>
      <c r="Q2172" t="b">
        <v>1</v>
      </c>
      <c r="R2172" t="s">
        <v>8276</v>
      </c>
      <c r="S2172" s="6">
        <f>F2172/E2172</f>
        <v>1.8085714285714285</v>
      </c>
      <c r="T2172" s="7">
        <f>F2172/P2172</f>
        <v>33.315789473684212</v>
      </c>
      <c r="U2172" t="s">
        <v>8324</v>
      </c>
      <c r="V2172" t="s">
        <v>8325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 s="3">
        <f t="shared" si="66"/>
        <v>-243</v>
      </c>
      <c r="E2173">
        <v>4000</v>
      </c>
      <c r="F2173">
        <v>4243</v>
      </c>
      <c r="G2173" t="s">
        <v>8219</v>
      </c>
      <c r="H2173" t="s">
        <v>8224</v>
      </c>
      <c r="I2173" t="s">
        <v>8246</v>
      </c>
      <c r="J2173" s="12">
        <f>(K2173/86400)+25569+(-6/24)</f>
        <v>42176.958333333328</v>
      </c>
      <c r="K2173">
        <v>1434949200</v>
      </c>
      <c r="L2173" t="str">
        <f t="shared" si="67"/>
        <v>May</v>
      </c>
      <c r="M2173" s="12">
        <f>(N2173/86400)+25569+(-6/24)</f>
        <v>42141.70711805555</v>
      </c>
      <c r="N2173">
        <v>1431903495</v>
      </c>
      <c r="O2173" t="b">
        <v>0</v>
      </c>
      <c r="P2173">
        <v>47</v>
      </c>
      <c r="Q2173" t="b">
        <v>1</v>
      </c>
      <c r="R2173" t="s">
        <v>8276</v>
      </c>
      <c r="S2173" s="6">
        <f>F2173/E2173</f>
        <v>1.0607500000000001</v>
      </c>
      <c r="T2173" s="7">
        <f>F2173/P2173</f>
        <v>90.276595744680847</v>
      </c>
      <c r="U2173" t="s">
        <v>8324</v>
      </c>
      <c r="V2173" t="s">
        <v>8325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 s="3">
        <f t="shared" si="66"/>
        <v>0</v>
      </c>
      <c r="E2174">
        <v>1000</v>
      </c>
      <c r="F2174">
        <v>1000</v>
      </c>
      <c r="G2174" t="s">
        <v>8219</v>
      </c>
      <c r="H2174" t="s">
        <v>8224</v>
      </c>
      <c r="I2174" t="s">
        <v>8246</v>
      </c>
      <c r="J2174" s="12">
        <f>(K2174/86400)+25569+(-6/24)</f>
        <v>42112.330092592594</v>
      </c>
      <c r="K2174">
        <v>1429365320</v>
      </c>
      <c r="L2174" t="str">
        <f t="shared" si="67"/>
        <v>Mar</v>
      </c>
      <c r="M2174" s="12">
        <f>(N2174/86400)+25569+(-6/24)</f>
        <v>42082.330092592594</v>
      </c>
      <c r="N2174">
        <v>1426773320</v>
      </c>
      <c r="O2174" t="b">
        <v>0</v>
      </c>
      <c r="P2174">
        <v>13</v>
      </c>
      <c r="Q2174" t="b">
        <v>1</v>
      </c>
      <c r="R2174" t="s">
        <v>8276</v>
      </c>
      <c r="S2174" s="6">
        <f>F2174/E2174</f>
        <v>1</v>
      </c>
      <c r="T2174" s="7">
        <f>F2174/P2174</f>
        <v>76.92307692307692</v>
      </c>
      <c r="U2174" t="s">
        <v>8324</v>
      </c>
      <c r="V2174" t="s">
        <v>8325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 s="3">
        <f t="shared" si="66"/>
        <v>-1131</v>
      </c>
      <c r="E2175">
        <v>4200</v>
      </c>
      <c r="F2175">
        <v>5331</v>
      </c>
      <c r="G2175" t="s">
        <v>8219</v>
      </c>
      <c r="H2175" t="s">
        <v>8224</v>
      </c>
      <c r="I2175" t="s">
        <v>8246</v>
      </c>
      <c r="J2175" s="12">
        <f>(K2175/86400)+25569+(-6/24)</f>
        <v>41526.915972222225</v>
      </c>
      <c r="K2175">
        <v>1378785540</v>
      </c>
      <c r="L2175" t="str">
        <f t="shared" si="67"/>
        <v>Aug</v>
      </c>
      <c r="M2175" s="12">
        <f>(N2175/86400)+25569+(-6/24)</f>
        <v>41495.442627314813</v>
      </c>
      <c r="N2175">
        <v>1376066243</v>
      </c>
      <c r="O2175" t="b">
        <v>0</v>
      </c>
      <c r="P2175">
        <v>90</v>
      </c>
      <c r="Q2175" t="b">
        <v>1</v>
      </c>
      <c r="R2175" t="s">
        <v>8276</v>
      </c>
      <c r="S2175" s="6">
        <f>F2175/E2175</f>
        <v>1.2692857142857144</v>
      </c>
      <c r="T2175" s="7">
        <f>F2175/P2175</f>
        <v>59.233333333333334</v>
      </c>
      <c r="U2175" t="s">
        <v>8324</v>
      </c>
      <c r="V2175" t="s">
        <v>8325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 s="3">
        <f t="shared" si="66"/>
        <v>-119</v>
      </c>
      <c r="E2176">
        <v>4000</v>
      </c>
      <c r="F2176">
        <v>4119</v>
      </c>
      <c r="G2176" t="s">
        <v>8219</v>
      </c>
      <c r="H2176" t="s">
        <v>8225</v>
      </c>
      <c r="I2176" t="s">
        <v>8247</v>
      </c>
      <c r="J2176" s="12">
        <f>(K2176/86400)+25569+(-6/24)</f>
        <v>42495.292905092589</v>
      </c>
      <c r="K2176">
        <v>1462453307</v>
      </c>
      <c r="L2176" t="str">
        <f t="shared" si="67"/>
        <v>Apr</v>
      </c>
      <c r="M2176" s="12">
        <f>(N2176/86400)+25569+(-6/24)</f>
        <v>42465.292905092589</v>
      </c>
      <c r="N2176">
        <v>1459861307</v>
      </c>
      <c r="O2176" t="b">
        <v>0</v>
      </c>
      <c r="P2176">
        <v>63</v>
      </c>
      <c r="Q2176" t="b">
        <v>1</v>
      </c>
      <c r="R2176" t="s">
        <v>8276</v>
      </c>
      <c r="S2176" s="6">
        <f>F2176/E2176</f>
        <v>1.0297499999999999</v>
      </c>
      <c r="T2176" s="7">
        <f>F2176/P2176</f>
        <v>65.38095238095238</v>
      </c>
      <c r="U2176" t="s">
        <v>8324</v>
      </c>
      <c r="V2176" t="s">
        <v>8325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 s="3">
        <f t="shared" si="66"/>
        <v>-1050</v>
      </c>
      <c r="E2177">
        <v>700</v>
      </c>
      <c r="F2177">
        <v>1750</v>
      </c>
      <c r="G2177" t="s">
        <v>8219</v>
      </c>
      <c r="H2177" t="s">
        <v>8224</v>
      </c>
      <c r="I2177" t="s">
        <v>8246</v>
      </c>
      <c r="J2177" s="12">
        <f>(K2177/86400)+25569+(-6/24)</f>
        <v>42571.759097222224</v>
      </c>
      <c r="K2177">
        <v>1469059986</v>
      </c>
      <c r="L2177" t="str">
        <f t="shared" si="67"/>
        <v>Jul</v>
      </c>
      <c r="M2177" s="12">
        <f>(N2177/86400)+25569+(-6/24)</f>
        <v>42564.759097222224</v>
      </c>
      <c r="N2177">
        <v>1468455186</v>
      </c>
      <c r="O2177" t="b">
        <v>0</v>
      </c>
      <c r="P2177">
        <v>26</v>
      </c>
      <c r="Q2177" t="b">
        <v>1</v>
      </c>
      <c r="R2177" t="s">
        <v>8276</v>
      </c>
      <c r="S2177" s="6">
        <f>F2177/E2177</f>
        <v>2.5</v>
      </c>
      <c r="T2177" s="7">
        <f>F2177/P2177</f>
        <v>67.307692307692307</v>
      </c>
      <c r="U2177" t="s">
        <v>8324</v>
      </c>
      <c r="V2177" t="s">
        <v>8325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 s="3">
        <f t="shared" si="66"/>
        <v>-1301</v>
      </c>
      <c r="E2178">
        <v>5000</v>
      </c>
      <c r="F2178">
        <v>6301</v>
      </c>
      <c r="G2178" t="s">
        <v>8219</v>
      </c>
      <c r="H2178" t="s">
        <v>8224</v>
      </c>
      <c r="I2178" t="s">
        <v>8246</v>
      </c>
      <c r="J2178" s="12">
        <f>(K2178/86400)+25569+(-6/24)</f>
        <v>42126.383206018523</v>
      </c>
      <c r="K2178">
        <v>1430579509</v>
      </c>
      <c r="L2178" t="str">
        <f t="shared" si="67"/>
        <v>Apr</v>
      </c>
      <c r="M2178" s="12">
        <f>(N2178/86400)+25569+(-6/24)</f>
        <v>42096.383206018523</v>
      </c>
      <c r="N2178">
        <v>1427987509</v>
      </c>
      <c r="O2178" t="b">
        <v>0</v>
      </c>
      <c r="P2178">
        <v>71</v>
      </c>
      <c r="Q2178" t="b">
        <v>1</v>
      </c>
      <c r="R2178" t="s">
        <v>8276</v>
      </c>
      <c r="S2178" s="6">
        <f>F2178/E2178</f>
        <v>1.2602</v>
      </c>
      <c r="T2178" s="7">
        <f>F2178/P2178</f>
        <v>88.74647887323944</v>
      </c>
      <c r="U2178" t="s">
        <v>8324</v>
      </c>
      <c r="V2178" t="s">
        <v>8325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 s="3">
        <f t="shared" ref="D2179:D2242" si="68">E2179-F2179</f>
        <v>-3</v>
      </c>
      <c r="E2179">
        <v>2500</v>
      </c>
      <c r="F2179">
        <v>2503</v>
      </c>
      <c r="G2179" t="s">
        <v>8219</v>
      </c>
      <c r="H2179" t="s">
        <v>8224</v>
      </c>
      <c r="I2179" t="s">
        <v>8246</v>
      </c>
      <c r="J2179" s="12">
        <f>(K2179/86400)+25569+(-6/24)</f>
        <v>42527.000775462962</v>
      </c>
      <c r="K2179">
        <v>1465192867</v>
      </c>
      <c r="L2179" t="str">
        <f t="shared" ref="L2179:L2242" si="69">TEXT(M2179,"mmm")</f>
        <v>May</v>
      </c>
      <c r="M2179" s="12">
        <f>(N2179/86400)+25569+(-6/24)</f>
        <v>42502.000775462962</v>
      </c>
      <c r="N2179">
        <v>1463032867</v>
      </c>
      <c r="O2179" t="b">
        <v>0</v>
      </c>
      <c r="P2179">
        <v>38</v>
      </c>
      <c r="Q2179" t="b">
        <v>1</v>
      </c>
      <c r="R2179" t="s">
        <v>8276</v>
      </c>
      <c r="S2179" s="6">
        <f>F2179/E2179</f>
        <v>1.0012000000000001</v>
      </c>
      <c r="T2179" s="7">
        <f>F2179/P2179</f>
        <v>65.868421052631575</v>
      </c>
      <c r="U2179" t="s">
        <v>8324</v>
      </c>
      <c r="V2179" t="s">
        <v>8325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 s="3">
        <f t="shared" si="68"/>
        <v>-9660</v>
      </c>
      <c r="E2180">
        <v>25000</v>
      </c>
      <c r="F2180">
        <v>34660</v>
      </c>
      <c r="G2180" t="s">
        <v>8219</v>
      </c>
      <c r="H2180" t="s">
        <v>8224</v>
      </c>
      <c r="I2180" t="s">
        <v>8246</v>
      </c>
      <c r="J2180" s="12">
        <f>(K2180/86400)+25569+(-6/24)</f>
        <v>42753.38653935185</v>
      </c>
      <c r="K2180">
        <v>1484752597</v>
      </c>
      <c r="L2180" t="str">
        <f t="shared" si="69"/>
        <v>Dec</v>
      </c>
      <c r="M2180" s="12">
        <f>(N2180/86400)+25569+(-6/24)</f>
        <v>42723.38653935185</v>
      </c>
      <c r="N2180">
        <v>1482160597</v>
      </c>
      <c r="O2180" t="b">
        <v>0</v>
      </c>
      <c r="P2180">
        <v>859</v>
      </c>
      <c r="Q2180" t="b">
        <v>1</v>
      </c>
      <c r="R2180" t="s">
        <v>8276</v>
      </c>
      <c r="S2180" s="6">
        <f>F2180/E2180</f>
        <v>1.3864000000000001</v>
      </c>
      <c r="T2180" s="7">
        <f>F2180/P2180</f>
        <v>40.349243306169967</v>
      </c>
      <c r="U2180" t="s">
        <v>8324</v>
      </c>
      <c r="V2180" t="s">
        <v>8325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 s="3">
        <f t="shared" si="68"/>
        <v>-614</v>
      </c>
      <c r="E2181">
        <v>1000</v>
      </c>
      <c r="F2181">
        <v>1614</v>
      </c>
      <c r="G2181" t="s">
        <v>8219</v>
      </c>
      <c r="H2181" t="s">
        <v>8224</v>
      </c>
      <c r="I2181" t="s">
        <v>8246</v>
      </c>
      <c r="J2181" s="12">
        <f>(K2181/86400)+25569+(-6/24)</f>
        <v>42104.921203703707</v>
      </c>
      <c r="K2181">
        <v>1428725192</v>
      </c>
      <c r="L2181" t="str">
        <f t="shared" si="69"/>
        <v>Mar</v>
      </c>
      <c r="M2181" s="12">
        <f>(N2181/86400)+25569+(-6/24)</f>
        <v>42074.921203703707</v>
      </c>
      <c r="N2181">
        <v>1426133192</v>
      </c>
      <c r="O2181" t="b">
        <v>0</v>
      </c>
      <c r="P2181">
        <v>21</v>
      </c>
      <c r="Q2181" t="b">
        <v>1</v>
      </c>
      <c r="R2181" t="s">
        <v>8276</v>
      </c>
      <c r="S2181" s="6">
        <f>F2181/E2181</f>
        <v>1.6140000000000001</v>
      </c>
      <c r="T2181" s="7">
        <f>F2181/P2181</f>
        <v>76.857142857142861</v>
      </c>
      <c r="U2181" t="s">
        <v>8324</v>
      </c>
      <c r="V2181" t="s">
        <v>8325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 s="3">
        <f t="shared" si="68"/>
        <v>-359.21000000000004</v>
      </c>
      <c r="E2182">
        <v>5000</v>
      </c>
      <c r="F2182">
        <v>5359.21</v>
      </c>
      <c r="G2182" t="s">
        <v>8219</v>
      </c>
      <c r="H2182" t="s">
        <v>8224</v>
      </c>
      <c r="I2182" t="s">
        <v>8246</v>
      </c>
      <c r="J2182" s="12">
        <f>(K2182/86400)+25569+(-6/24)</f>
        <v>42321.461435185185</v>
      </c>
      <c r="K2182">
        <v>1447434268</v>
      </c>
      <c r="L2182" t="str">
        <f t="shared" si="69"/>
        <v>Oct</v>
      </c>
      <c r="M2182" s="12">
        <f>(N2182/86400)+25569+(-6/24)</f>
        <v>42279.419768518521</v>
      </c>
      <c r="N2182">
        <v>1443801868</v>
      </c>
      <c r="O2182" t="b">
        <v>0</v>
      </c>
      <c r="P2182">
        <v>78</v>
      </c>
      <c r="Q2182" t="b">
        <v>1</v>
      </c>
      <c r="R2182" t="s">
        <v>8276</v>
      </c>
      <c r="S2182" s="6">
        <f>F2182/E2182</f>
        <v>1.071842</v>
      </c>
      <c r="T2182" s="7">
        <f>F2182/P2182</f>
        <v>68.707820512820518</v>
      </c>
      <c r="U2182" t="s">
        <v>8324</v>
      </c>
      <c r="V2182" t="s">
        <v>8325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 s="3">
        <f t="shared" si="68"/>
        <v>-1062</v>
      </c>
      <c r="E2183">
        <v>2000</v>
      </c>
      <c r="F2183">
        <v>3062</v>
      </c>
      <c r="G2183" t="s">
        <v>8219</v>
      </c>
      <c r="H2183" t="s">
        <v>8224</v>
      </c>
      <c r="I2183" t="s">
        <v>8246</v>
      </c>
      <c r="J2183" s="12">
        <f>(K2183/86400)+25569+(-6/24)</f>
        <v>42786.755243055552</v>
      </c>
      <c r="K2183">
        <v>1487635653</v>
      </c>
      <c r="L2183" t="str">
        <f t="shared" si="69"/>
        <v>Feb</v>
      </c>
      <c r="M2183" s="12">
        <f>(N2183/86400)+25569+(-6/24)</f>
        <v>42772.755243055552</v>
      </c>
      <c r="N2183">
        <v>1486426053</v>
      </c>
      <c r="O2183" t="b">
        <v>0</v>
      </c>
      <c r="P2183">
        <v>53</v>
      </c>
      <c r="Q2183" t="b">
        <v>1</v>
      </c>
      <c r="R2183" t="s">
        <v>8297</v>
      </c>
      <c r="S2183" s="6">
        <f>F2183/E2183</f>
        <v>1.5309999999999999</v>
      </c>
      <c r="T2183" s="7">
        <f>F2183/P2183</f>
        <v>57.773584905660378</v>
      </c>
      <c r="U2183" t="s">
        <v>8332</v>
      </c>
      <c r="V2183" t="s">
        <v>8350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 s="3">
        <f t="shared" si="68"/>
        <v>-12725</v>
      </c>
      <c r="E2184">
        <v>3000</v>
      </c>
      <c r="F2184">
        <v>15725</v>
      </c>
      <c r="G2184" t="s">
        <v>8219</v>
      </c>
      <c r="H2184" t="s">
        <v>8229</v>
      </c>
      <c r="I2184" t="s">
        <v>8251</v>
      </c>
      <c r="J2184" s="12">
        <f>(K2184/86400)+25569+(-6/24)</f>
        <v>41914.650752314818</v>
      </c>
      <c r="K2184">
        <v>1412285825</v>
      </c>
      <c r="L2184" t="str">
        <f t="shared" si="69"/>
        <v>Aug</v>
      </c>
      <c r="M2184" s="12">
        <f>(N2184/86400)+25569+(-6/24)</f>
        <v>41879.650752314818</v>
      </c>
      <c r="N2184">
        <v>1409261825</v>
      </c>
      <c r="O2184" t="b">
        <v>0</v>
      </c>
      <c r="P2184">
        <v>356</v>
      </c>
      <c r="Q2184" t="b">
        <v>1</v>
      </c>
      <c r="R2184" t="s">
        <v>8297</v>
      </c>
      <c r="S2184" s="6">
        <f>F2184/E2184</f>
        <v>5.2416666666666663</v>
      </c>
      <c r="T2184" s="7">
        <f>F2184/P2184</f>
        <v>44.171348314606739</v>
      </c>
      <c r="U2184" t="s">
        <v>8332</v>
      </c>
      <c r="V2184" t="s">
        <v>8350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 s="3">
        <f t="shared" si="68"/>
        <v>-7007</v>
      </c>
      <c r="E2185">
        <v>1800</v>
      </c>
      <c r="F2185">
        <v>8807</v>
      </c>
      <c r="G2185" t="s">
        <v>8219</v>
      </c>
      <c r="H2185" t="s">
        <v>8224</v>
      </c>
      <c r="I2185" t="s">
        <v>8246</v>
      </c>
      <c r="J2185" s="12">
        <f>(K2185/86400)+25569+(-6/24)</f>
        <v>42774.958333333328</v>
      </c>
      <c r="K2185">
        <v>1486616400</v>
      </c>
      <c r="L2185" t="str">
        <f t="shared" si="69"/>
        <v>Jan</v>
      </c>
      <c r="M2185" s="12">
        <f>(N2185/86400)+25569+(-6/24)</f>
        <v>42745.115474537037</v>
      </c>
      <c r="N2185">
        <v>1484037977</v>
      </c>
      <c r="O2185" t="b">
        <v>0</v>
      </c>
      <c r="P2185">
        <v>279</v>
      </c>
      <c r="Q2185" t="b">
        <v>1</v>
      </c>
      <c r="R2185" t="s">
        <v>8297</v>
      </c>
      <c r="S2185" s="6">
        <f>F2185/E2185</f>
        <v>4.8927777777777779</v>
      </c>
      <c r="T2185" s="7">
        <f>F2185/P2185</f>
        <v>31.566308243727597</v>
      </c>
      <c r="U2185" t="s">
        <v>8332</v>
      </c>
      <c r="V2185" t="s">
        <v>8350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 s="3">
        <f t="shared" si="68"/>
        <v>-18474</v>
      </c>
      <c r="E2186">
        <v>10000</v>
      </c>
      <c r="F2186">
        <v>28474</v>
      </c>
      <c r="G2186" t="s">
        <v>8219</v>
      </c>
      <c r="H2186" t="s">
        <v>8224</v>
      </c>
      <c r="I2186" t="s">
        <v>8246</v>
      </c>
      <c r="J2186" s="12">
        <f>(K2186/86400)+25569+(-6/24)</f>
        <v>42394.416666666672</v>
      </c>
      <c r="K2186">
        <v>1453737600</v>
      </c>
      <c r="L2186" t="str">
        <f t="shared" si="69"/>
        <v>Jan</v>
      </c>
      <c r="M2186" s="12">
        <f>(N2186/86400)+25569+(-6/24)</f>
        <v>42380.440289351856</v>
      </c>
      <c r="N2186">
        <v>1452530041</v>
      </c>
      <c r="O2186" t="b">
        <v>1</v>
      </c>
      <c r="P2186">
        <v>266</v>
      </c>
      <c r="Q2186" t="b">
        <v>1</v>
      </c>
      <c r="R2186" t="s">
        <v>8297</v>
      </c>
      <c r="S2186" s="6">
        <f>F2186/E2186</f>
        <v>2.8473999999999999</v>
      </c>
      <c r="T2186" s="7">
        <f>F2186/P2186</f>
        <v>107.04511278195488</v>
      </c>
      <c r="U2186" t="s">
        <v>8332</v>
      </c>
      <c r="V2186" t="s">
        <v>8350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 s="3">
        <f t="shared" si="68"/>
        <v>-87848.5</v>
      </c>
      <c r="E2187">
        <v>5000</v>
      </c>
      <c r="F2187">
        <v>92848.5</v>
      </c>
      <c r="G2187" t="s">
        <v>8219</v>
      </c>
      <c r="H2187" t="s">
        <v>8225</v>
      </c>
      <c r="I2187" t="s">
        <v>8247</v>
      </c>
      <c r="J2187" s="12">
        <f>(K2187/86400)+25569+(-6/24)</f>
        <v>41359.099988425922</v>
      </c>
      <c r="K2187">
        <v>1364286239</v>
      </c>
      <c r="L2187" t="str">
        <f t="shared" si="69"/>
        <v>Feb</v>
      </c>
      <c r="M2187" s="12">
        <f>(N2187/86400)+25569+(-6/24)</f>
        <v>41319.099988425922</v>
      </c>
      <c r="N2187">
        <v>1360830239</v>
      </c>
      <c r="O2187" t="b">
        <v>0</v>
      </c>
      <c r="P2187">
        <v>623</v>
      </c>
      <c r="Q2187" t="b">
        <v>1</v>
      </c>
      <c r="R2187" t="s">
        <v>8297</v>
      </c>
      <c r="S2187" s="6">
        <f>F2187/E2187</f>
        <v>18.569700000000001</v>
      </c>
      <c r="T2187" s="7">
        <f>F2187/P2187</f>
        <v>149.03451043338683</v>
      </c>
      <c r="U2187" t="s">
        <v>8332</v>
      </c>
      <c r="V2187" t="s">
        <v>8350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 s="3">
        <f t="shared" si="68"/>
        <v>-1935</v>
      </c>
      <c r="E2188">
        <v>20000</v>
      </c>
      <c r="F2188">
        <v>21935</v>
      </c>
      <c r="G2188" t="s">
        <v>8219</v>
      </c>
      <c r="H2188" t="s">
        <v>8224</v>
      </c>
      <c r="I2188" t="s">
        <v>8246</v>
      </c>
      <c r="J2188" s="12">
        <f>(K2188/86400)+25569+(-6/24)</f>
        <v>42619.833333333328</v>
      </c>
      <c r="K2188">
        <v>1473213600</v>
      </c>
      <c r="L2188" t="str">
        <f t="shared" si="69"/>
        <v>Aug</v>
      </c>
      <c r="M2188" s="12">
        <f>(N2188/86400)+25569+(-6/24)</f>
        <v>42583.365081018521</v>
      </c>
      <c r="N2188">
        <v>1470062743</v>
      </c>
      <c r="O2188" t="b">
        <v>0</v>
      </c>
      <c r="P2188">
        <v>392</v>
      </c>
      <c r="Q2188" t="b">
        <v>1</v>
      </c>
      <c r="R2188" t="s">
        <v>8297</v>
      </c>
      <c r="S2188" s="6">
        <f>F2188/E2188</f>
        <v>1.0967499999999999</v>
      </c>
      <c r="T2188" s="7">
        <f>F2188/P2188</f>
        <v>55.956632653061227</v>
      </c>
      <c r="U2188" t="s">
        <v>8332</v>
      </c>
      <c r="V2188" t="s">
        <v>8350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 s="3">
        <f t="shared" si="68"/>
        <v>-182928.5</v>
      </c>
      <c r="E2189">
        <v>20000</v>
      </c>
      <c r="F2189">
        <v>202928.5</v>
      </c>
      <c r="G2189" t="s">
        <v>8219</v>
      </c>
      <c r="H2189" t="s">
        <v>8224</v>
      </c>
      <c r="I2189" t="s">
        <v>8246</v>
      </c>
      <c r="J2189" s="12">
        <f>(K2189/86400)+25569+(-6/24)</f>
        <v>42096.915972222225</v>
      </c>
      <c r="K2189">
        <v>1428033540</v>
      </c>
      <c r="L2189" t="str">
        <f t="shared" si="69"/>
        <v>Mar</v>
      </c>
      <c r="M2189" s="12">
        <f>(N2189/86400)+25569+(-6/24)</f>
        <v>42067.959097222221</v>
      </c>
      <c r="N2189">
        <v>1425531666</v>
      </c>
      <c r="O2189" t="b">
        <v>1</v>
      </c>
      <c r="P2189">
        <v>3562</v>
      </c>
      <c r="Q2189" t="b">
        <v>1</v>
      </c>
      <c r="R2189" t="s">
        <v>8297</v>
      </c>
      <c r="S2189" s="6">
        <f>F2189/E2189</f>
        <v>10.146425000000001</v>
      </c>
      <c r="T2189" s="7">
        <f>F2189/P2189</f>
        <v>56.970381807973048</v>
      </c>
      <c r="U2189" t="s">
        <v>8332</v>
      </c>
      <c r="V2189" t="s">
        <v>8350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 s="3">
        <f t="shared" si="68"/>
        <v>-17151</v>
      </c>
      <c r="E2190">
        <v>5494</v>
      </c>
      <c r="F2190">
        <v>22645</v>
      </c>
      <c r="G2190" t="s">
        <v>8219</v>
      </c>
      <c r="H2190" t="s">
        <v>8226</v>
      </c>
      <c r="I2190" t="s">
        <v>8248</v>
      </c>
      <c r="J2190" s="12">
        <f>(K2190/86400)+25569+(-6/24)</f>
        <v>42668.458333333328</v>
      </c>
      <c r="K2190">
        <v>1477414800</v>
      </c>
      <c r="L2190" t="str">
        <f t="shared" si="69"/>
        <v>Sep</v>
      </c>
      <c r="M2190" s="12">
        <f>(N2190/86400)+25569+(-6/24)</f>
        <v>42633.336122685185</v>
      </c>
      <c r="N2190">
        <v>1474380241</v>
      </c>
      <c r="O2190" t="b">
        <v>0</v>
      </c>
      <c r="P2190">
        <v>514</v>
      </c>
      <c r="Q2190" t="b">
        <v>1</v>
      </c>
      <c r="R2190" t="s">
        <v>8297</v>
      </c>
      <c r="S2190" s="6">
        <f>F2190/E2190</f>
        <v>4.1217692027666546</v>
      </c>
      <c r="T2190" s="7">
        <f>F2190/P2190</f>
        <v>44.056420233463037</v>
      </c>
      <c r="U2190" t="s">
        <v>8332</v>
      </c>
      <c r="V2190" t="s">
        <v>8350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 s="3">
        <f t="shared" si="68"/>
        <v>-4839</v>
      </c>
      <c r="E2191">
        <v>1200</v>
      </c>
      <c r="F2191">
        <v>6039</v>
      </c>
      <c r="G2191" t="s">
        <v>8219</v>
      </c>
      <c r="H2191" t="s">
        <v>8225</v>
      </c>
      <c r="I2191" t="s">
        <v>8247</v>
      </c>
      <c r="J2191" s="12">
        <f>(K2191/86400)+25569+(-6/24)</f>
        <v>42481.666666666672</v>
      </c>
      <c r="K2191">
        <v>1461276000</v>
      </c>
      <c r="L2191" t="str">
        <f t="shared" si="69"/>
        <v>Apr</v>
      </c>
      <c r="M2191" s="12">
        <f>(N2191/86400)+25569+(-6/24)</f>
        <v>42467.538194444445</v>
      </c>
      <c r="N2191">
        <v>1460055300</v>
      </c>
      <c r="O2191" t="b">
        <v>0</v>
      </c>
      <c r="P2191">
        <v>88</v>
      </c>
      <c r="Q2191" t="b">
        <v>1</v>
      </c>
      <c r="R2191" t="s">
        <v>8297</v>
      </c>
      <c r="S2191" s="6">
        <f>F2191/E2191</f>
        <v>5.0324999999999998</v>
      </c>
      <c r="T2191" s="7">
        <f>F2191/P2191</f>
        <v>68.625</v>
      </c>
      <c r="U2191" t="s">
        <v>8332</v>
      </c>
      <c r="V2191" t="s">
        <v>8350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 s="3">
        <f t="shared" si="68"/>
        <v>-16076</v>
      </c>
      <c r="E2192">
        <v>19000</v>
      </c>
      <c r="F2192">
        <v>35076</v>
      </c>
      <c r="G2192" t="s">
        <v>8219</v>
      </c>
      <c r="H2192" t="s">
        <v>8224</v>
      </c>
      <c r="I2192" t="s">
        <v>8246</v>
      </c>
      <c r="J2192" s="12">
        <f>(K2192/86400)+25569+(-6/24)</f>
        <v>42452.040972222225</v>
      </c>
      <c r="K2192">
        <v>1458716340</v>
      </c>
      <c r="L2192" t="str">
        <f t="shared" si="69"/>
        <v>Feb</v>
      </c>
      <c r="M2192" s="12">
        <f>(N2192/86400)+25569+(-6/24)</f>
        <v>42417.375046296293</v>
      </c>
      <c r="N2192">
        <v>1455721204</v>
      </c>
      <c r="O2192" t="b">
        <v>0</v>
      </c>
      <c r="P2192">
        <v>537</v>
      </c>
      <c r="Q2192" t="b">
        <v>1</v>
      </c>
      <c r="R2192" t="s">
        <v>8297</v>
      </c>
      <c r="S2192" s="6">
        <f>F2192/E2192</f>
        <v>1.8461052631578947</v>
      </c>
      <c r="T2192" s="7">
        <f>F2192/P2192</f>
        <v>65.318435754189949</v>
      </c>
      <c r="U2192" t="s">
        <v>8332</v>
      </c>
      <c r="V2192" t="s">
        <v>8350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 s="3">
        <f t="shared" si="68"/>
        <v>-148</v>
      </c>
      <c r="E2193">
        <v>750</v>
      </c>
      <c r="F2193">
        <v>898</v>
      </c>
      <c r="G2193" t="s">
        <v>8219</v>
      </c>
      <c r="H2193" t="s">
        <v>8225</v>
      </c>
      <c r="I2193" t="s">
        <v>8247</v>
      </c>
      <c r="J2193" s="12">
        <f>(K2193/86400)+25569+(-6/24)</f>
        <v>42780.583645833336</v>
      </c>
      <c r="K2193">
        <v>1487102427</v>
      </c>
      <c r="L2193" t="str">
        <f t="shared" si="69"/>
        <v>Feb</v>
      </c>
      <c r="M2193" s="12">
        <f>(N2193/86400)+25569+(-6/24)</f>
        <v>42768.583645833336</v>
      </c>
      <c r="N2193">
        <v>1486065627</v>
      </c>
      <c r="O2193" t="b">
        <v>0</v>
      </c>
      <c r="P2193">
        <v>25</v>
      </c>
      <c r="Q2193" t="b">
        <v>1</v>
      </c>
      <c r="R2193" t="s">
        <v>8297</v>
      </c>
      <c r="S2193" s="6">
        <f>F2193/E2193</f>
        <v>1.1973333333333334</v>
      </c>
      <c r="T2193" s="7">
        <f>F2193/P2193</f>
        <v>35.92</v>
      </c>
      <c r="U2193" t="s">
        <v>8332</v>
      </c>
      <c r="V2193" t="s">
        <v>8350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 s="3">
        <f t="shared" si="68"/>
        <v>-117748.82</v>
      </c>
      <c r="E2194">
        <v>12000</v>
      </c>
      <c r="F2194">
        <v>129748.82</v>
      </c>
      <c r="G2194" t="s">
        <v>8219</v>
      </c>
      <c r="H2194" t="s">
        <v>8225</v>
      </c>
      <c r="I2194" t="s">
        <v>8247</v>
      </c>
      <c r="J2194" s="12">
        <f>(K2194/86400)+25569+(-6/24)</f>
        <v>42719.708333333328</v>
      </c>
      <c r="K2194">
        <v>1481842800</v>
      </c>
      <c r="L2194" t="str">
        <f t="shared" si="69"/>
        <v>Nov</v>
      </c>
      <c r="M2194" s="12">
        <f>(N2194/86400)+25569+(-6/24)</f>
        <v>42691.6012037037</v>
      </c>
      <c r="N2194">
        <v>1479414344</v>
      </c>
      <c r="O2194" t="b">
        <v>0</v>
      </c>
      <c r="P2194">
        <v>3238</v>
      </c>
      <c r="Q2194" t="b">
        <v>1</v>
      </c>
      <c r="R2194" t="s">
        <v>8297</v>
      </c>
      <c r="S2194" s="6">
        <f>F2194/E2194</f>
        <v>10.812401666666668</v>
      </c>
      <c r="T2194" s="7">
        <f>F2194/P2194</f>
        <v>40.070667078443485</v>
      </c>
      <c r="U2194" t="s">
        <v>8332</v>
      </c>
      <c r="V2194" t="s">
        <v>8350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 s="3">
        <f t="shared" si="68"/>
        <v>-52856</v>
      </c>
      <c r="E2195">
        <v>15000</v>
      </c>
      <c r="F2195">
        <v>67856</v>
      </c>
      <c r="G2195" t="s">
        <v>8219</v>
      </c>
      <c r="H2195" t="s">
        <v>8224</v>
      </c>
      <c r="I2195" t="s">
        <v>8246</v>
      </c>
      <c r="J2195" s="12">
        <f>(K2195/86400)+25569+(-6/24)</f>
        <v>42694.957638888889</v>
      </c>
      <c r="K2195">
        <v>1479704340</v>
      </c>
      <c r="L2195" t="str">
        <f t="shared" si="69"/>
        <v>Oct</v>
      </c>
      <c r="M2195" s="12">
        <f>(N2195/86400)+25569+(-6/24)</f>
        <v>42664.155925925923</v>
      </c>
      <c r="N2195">
        <v>1477043072</v>
      </c>
      <c r="O2195" t="b">
        <v>0</v>
      </c>
      <c r="P2195">
        <v>897</v>
      </c>
      <c r="Q2195" t="b">
        <v>1</v>
      </c>
      <c r="R2195" t="s">
        <v>8297</v>
      </c>
      <c r="S2195" s="6">
        <f>F2195/E2195</f>
        <v>4.5237333333333334</v>
      </c>
      <c r="T2195" s="7">
        <f>F2195/P2195</f>
        <v>75.647714604236342</v>
      </c>
      <c r="U2195" t="s">
        <v>8332</v>
      </c>
      <c r="V2195" t="s">
        <v>8350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 s="3">
        <f t="shared" si="68"/>
        <v>-43737</v>
      </c>
      <c r="E2196">
        <v>10000</v>
      </c>
      <c r="F2196">
        <v>53737</v>
      </c>
      <c r="G2196" t="s">
        <v>8219</v>
      </c>
      <c r="H2196" t="s">
        <v>8224</v>
      </c>
      <c r="I2196" t="s">
        <v>8246</v>
      </c>
      <c r="J2196" s="12">
        <f>(K2196/86400)+25569+(-6/24)</f>
        <v>42455.466319444444</v>
      </c>
      <c r="K2196">
        <v>1459012290</v>
      </c>
      <c r="L2196" t="str">
        <f t="shared" si="69"/>
        <v>Feb</v>
      </c>
      <c r="M2196" s="12">
        <f>(N2196/86400)+25569+(-6/24)</f>
        <v>42425.507986111115</v>
      </c>
      <c r="N2196">
        <v>1456423890</v>
      </c>
      <c r="O2196" t="b">
        <v>0</v>
      </c>
      <c r="P2196">
        <v>878</v>
      </c>
      <c r="Q2196" t="b">
        <v>1</v>
      </c>
      <c r="R2196" t="s">
        <v>8297</v>
      </c>
      <c r="S2196" s="6">
        <f>F2196/E2196</f>
        <v>5.3737000000000004</v>
      </c>
      <c r="T2196" s="7">
        <f>F2196/P2196</f>
        <v>61.203872437357631</v>
      </c>
      <c r="U2196" t="s">
        <v>8332</v>
      </c>
      <c r="V2196" t="s">
        <v>8350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 s="3">
        <f t="shared" si="68"/>
        <v>-935</v>
      </c>
      <c r="E2197">
        <v>4600</v>
      </c>
      <c r="F2197">
        <v>5535</v>
      </c>
      <c r="G2197" t="s">
        <v>8219</v>
      </c>
      <c r="H2197" t="s">
        <v>8224</v>
      </c>
      <c r="I2197" t="s">
        <v>8246</v>
      </c>
      <c r="J2197" s="12">
        <f>(K2197/86400)+25569+(-6/24)</f>
        <v>42227.521990740745</v>
      </c>
      <c r="K2197">
        <v>1439317900</v>
      </c>
      <c r="L2197" t="str">
        <f t="shared" si="69"/>
        <v>Jul</v>
      </c>
      <c r="M2197" s="12">
        <f>(N2197/86400)+25569+(-6/24)</f>
        <v>42197.521990740745</v>
      </c>
      <c r="N2197">
        <v>1436725900</v>
      </c>
      <c r="O2197" t="b">
        <v>0</v>
      </c>
      <c r="P2197">
        <v>115</v>
      </c>
      <c r="Q2197" t="b">
        <v>1</v>
      </c>
      <c r="R2197" t="s">
        <v>8297</v>
      </c>
      <c r="S2197" s="6">
        <f>F2197/E2197</f>
        <v>1.2032608695652174</v>
      </c>
      <c r="T2197" s="7">
        <f>F2197/P2197</f>
        <v>48.130434782608695</v>
      </c>
      <c r="U2197" t="s">
        <v>8332</v>
      </c>
      <c r="V2197" t="s">
        <v>8350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 s="3">
        <f t="shared" si="68"/>
        <v>-1937</v>
      </c>
      <c r="E2198">
        <v>14000</v>
      </c>
      <c r="F2198">
        <v>15937</v>
      </c>
      <c r="G2198" t="s">
        <v>8219</v>
      </c>
      <c r="H2198" t="s">
        <v>8224</v>
      </c>
      <c r="I2198" t="s">
        <v>8246</v>
      </c>
      <c r="J2198" s="12">
        <f>(K2198/86400)+25569+(-6/24)</f>
        <v>42706.041666666672</v>
      </c>
      <c r="K2198">
        <v>1480662000</v>
      </c>
      <c r="L2198" t="str">
        <f t="shared" si="69"/>
        <v>Nov</v>
      </c>
      <c r="M2198" s="12">
        <f>(N2198/86400)+25569+(-6/24)</f>
        <v>42675.237291666665</v>
      </c>
      <c r="N2198">
        <v>1478000502</v>
      </c>
      <c r="O2198" t="b">
        <v>0</v>
      </c>
      <c r="P2198">
        <v>234</v>
      </c>
      <c r="Q2198" t="b">
        <v>1</v>
      </c>
      <c r="R2198" t="s">
        <v>8297</v>
      </c>
      <c r="S2198" s="6">
        <f>F2198/E2198</f>
        <v>1.1383571428571428</v>
      </c>
      <c r="T2198" s="7">
        <f>F2198/P2198</f>
        <v>68.106837606837601</v>
      </c>
      <c r="U2198" t="s">
        <v>8332</v>
      </c>
      <c r="V2198" t="s">
        <v>8350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 s="3">
        <f t="shared" si="68"/>
        <v>-255309.33000000002</v>
      </c>
      <c r="E2199">
        <v>30000</v>
      </c>
      <c r="F2199">
        <v>285309.33</v>
      </c>
      <c r="G2199" t="s">
        <v>8219</v>
      </c>
      <c r="H2199" t="s">
        <v>8224</v>
      </c>
      <c r="I2199" t="s">
        <v>8246</v>
      </c>
      <c r="J2199" s="12">
        <f>(K2199/86400)+25569+(-6/24)</f>
        <v>42063.334016203706</v>
      </c>
      <c r="K2199">
        <v>1425132059</v>
      </c>
      <c r="L2199" t="str">
        <f t="shared" si="69"/>
        <v>Jan</v>
      </c>
      <c r="M2199" s="12">
        <f>(N2199/86400)+25569+(-6/24)</f>
        <v>42033.334016203706</v>
      </c>
      <c r="N2199">
        <v>1422540059</v>
      </c>
      <c r="O2199" t="b">
        <v>0</v>
      </c>
      <c r="P2199">
        <v>4330</v>
      </c>
      <c r="Q2199" t="b">
        <v>1</v>
      </c>
      <c r="R2199" t="s">
        <v>8297</v>
      </c>
      <c r="S2199" s="6">
        <f>F2199/E2199</f>
        <v>9.5103109999999997</v>
      </c>
      <c r="T2199" s="7">
        <f>F2199/P2199</f>
        <v>65.891300230946882</v>
      </c>
      <c r="U2199" t="s">
        <v>8332</v>
      </c>
      <c r="V2199" t="s">
        <v>8350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 s="3">
        <f t="shared" si="68"/>
        <v>-13157</v>
      </c>
      <c r="E2200">
        <v>40000</v>
      </c>
      <c r="F2200">
        <v>53157</v>
      </c>
      <c r="G2200" t="s">
        <v>8219</v>
      </c>
      <c r="H2200" t="s">
        <v>8224</v>
      </c>
      <c r="I2200" t="s">
        <v>8246</v>
      </c>
      <c r="J2200" s="12">
        <f>(K2200/86400)+25569+(-6/24)</f>
        <v>42322.305555555555</v>
      </c>
      <c r="K2200">
        <v>1447507200</v>
      </c>
      <c r="L2200" t="str">
        <f t="shared" si="69"/>
        <v>Oct</v>
      </c>
      <c r="M2200" s="12">
        <f>(N2200/86400)+25569+(-6/24)</f>
        <v>42292.263888888891</v>
      </c>
      <c r="N2200">
        <v>1444911600</v>
      </c>
      <c r="O2200" t="b">
        <v>0</v>
      </c>
      <c r="P2200">
        <v>651</v>
      </c>
      <c r="Q2200" t="b">
        <v>1</v>
      </c>
      <c r="R2200" t="s">
        <v>8297</v>
      </c>
      <c r="S2200" s="6">
        <f>F2200/E2200</f>
        <v>1.3289249999999999</v>
      </c>
      <c r="T2200" s="7">
        <f>F2200/P2200</f>
        <v>81.654377880184327</v>
      </c>
      <c r="U2200" t="s">
        <v>8332</v>
      </c>
      <c r="V2200" t="s">
        <v>8350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 s="3">
        <f t="shared" si="68"/>
        <v>-4228</v>
      </c>
      <c r="E2201">
        <v>9000</v>
      </c>
      <c r="F2201">
        <v>13228</v>
      </c>
      <c r="G2201" t="s">
        <v>8219</v>
      </c>
      <c r="H2201" t="s">
        <v>8241</v>
      </c>
      <c r="I2201" t="s">
        <v>8249</v>
      </c>
      <c r="J2201" s="12">
        <f>(K2201/86400)+25569+(-6/24)</f>
        <v>42292.166643518518</v>
      </c>
      <c r="K2201">
        <v>1444903198</v>
      </c>
      <c r="L2201" t="str">
        <f t="shared" si="69"/>
        <v>Sep</v>
      </c>
      <c r="M2201" s="12">
        <f>(N2201/86400)+25569+(-6/24)</f>
        <v>42262.166643518518</v>
      </c>
      <c r="N2201">
        <v>1442311198</v>
      </c>
      <c r="O2201" t="b">
        <v>1</v>
      </c>
      <c r="P2201">
        <v>251</v>
      </c>
      <c r="Q2201" t="b">
        <v>1</v>
      </c>
      <c r="R2201" t="s">
        <v>8297</v>
      </c>
      <c r="S2201" s="6">
        <f>F2201/E2201</f>
        <v>1.4697777777777778</v>
      </c>
      <c r="T2201" s="7">
        <f>F2201/P2201</f>
        <v>52.701195219123505</v>
      </c>
      <c r="U2201" t="s">
        <v>8332</v>
      </c>
      <c r="V2201" t="s">
        <v>8350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 s="3">
        <f t="shared" si="68"/>
        <v>-8843</v>
      </c>
      <c r="E2202">
        <v>2000</v>
      </c>
      <c r="F2202">
        <v>10843</v>
      </c>
      <c r="G2202" t="s">
        <v>8219</v>
      </c>
      <c r="H2202" t="s">
        <v>8225</v>
      </c>
      <c r="I2202" t="s">
        <v>8247</v>
      </c>
      <c r="J2202" s="12">
        <f>(K2202/86400)+25569+(-6/24)</f>
        <v>42190.875</v>
      </c>
      <c r="K2202">
        <v>1436151600</v>
      </c>
      <c r="L2202" t="str">
        <f t="shared" si="69"/>
        <v>Jun</v>
      </c>
      <c r="M2202" s="12">
        <f>(N2202/86400)+25569+(-6/24)</f>
        <v>42163.375787037032</v>
      </c>
      <c r="N2202">
        <v>1433775668</v>
      </c>
      <c r="O2202" t="b">
        <v>0</v>
      </c>
      <c r="P2202">
        <v>263</v>
      </c>
      <c r="Q2202" t="b">
        <v>1</v>
      </c>
      <c r="R2202" t="s">
        <v>8297</v>
      </c>
      <c r="S2202" s="6">
        <f>F2202/E2202</f>
        <v>5.4215</v>
      </c>
      <c r="T2202" s="7">
        <f>F2202/P2202</f>
        <v>41.228136882129277</v>
      </c>
      <c r="U2202" t="s">
        <v>8332</v>
      </c>
      <c r="V2202" t="s">
        <v>8350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 s="3">
        <f t="shared" si="68"/>
        <v>-310.99</v>
      </c>
      <c r="E2203">
        <v>110</v>
      </c>
      <c r="F2203">
        <v>420.99</v>
      </c>
      <c r="G2203" t="s">
        <v>8219</v>
      </c>
      <c r="H2203" t="s">
        <v>8225</v>
      </c>
      <c r="I2203" t="s">
        <v>8247</v>
      </c>
      <c r="J2203" s="12">
        <f>(K2203/86400)+25569+(-6/24)</f>
        <v>41290.596817129626</v>
      </c>
      <c r="K2203">
        <v>1358367565</v>
      </c>
      <c r="L2203" t="str">
        <f t="shared" si="69"/>
        <v>Jan</v>
      </c>
      <c r="M2203" s="12">
        <f>(N2203/86400)+25569+(-6/24)</f>
        <v>41276.596817129626</v>
      </c>
      <c r="N2203">
        <v>1357157965</v>
      </c>
      <c r="O2203" t="b">
        <v>0</v>
      </c>
      <c r="P2203">
        <v>28</v>
      </c>
      <c r="Q2203" t="b">
        <v>1</v>
      </c>
      <c r="R2203" t="s">
        <v>8280</v>
      </c>
      <c r="S2203" s="6">
        <f>F2203/E2203</f>
        <v>3.8271818181818182</v>
      </c>
      <c r="T2203" s="7">
        <f>F2203/P2203</f>
        <v>15.035357142857142</v>
      </c>
      <c r="U2203" t="s">
        <v>8324</v>
      </c>
      <c r="V2203" t="s">
        <v>8329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 s="3">
        <f t="shared" si="68"/>
        <v>-24167.25</v>
      </c>
      <c r="E2204">
        <v>4000</v>
      </c>
      <c r="F2204">
        <v>28167.25</v>
      </c>
      <c r="G2204" t="s">
        <v>8219</v>
      </c>
      <c r="H2204" t="s">
        <v>8224</v>
      </c>
      <c r="I2204" t="s">
        <v>8246</v>
      </c>
      <c r="J2204" s="12">
        <f>(K2204/86400)+25569+(-6/24)</f>
        <v>41214.599166666667</v>
      </c>
      <c r="K2204">
        <v>1351801368</v>
      </c>
      <c r="L2204" t="str">
        <f t="shared" si="69"/>
        <v>Oct</v>
      </c>
      <c r="M2204" s="12">
        <f>(N2204/86400)+25569+(-6/24)</f>
        <v>41184.599166666667</v>
      </c>
      <c r="N2204">
        <v>1349209368</v>
      </c>
      <c r="O2204" t="b">
        <v>0</v>
      </c>
      <c r="P2204">
        <v>721</v>
      </c>
      <c r="Q2204" t="b">
        <v>1</v>
      </c>
      <c r="R2204" t="s">
        <v>8280</v>
      </c>
      <c r="S2204" s="6">
        <f>F2204/E2204</f>
        <v>7.0418124999999998</v>
      </c>
      <c r="T2204" s="7">
        <f>F2204/P2204</f>
        <v>39.066920943134534</v>
      </c>
      <c r="U2204" t="s">
        <v>8324</v>
      </c>
      <c r="V2204" t="s">
        <v>8329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 s="3">
        <f t="shared" si="68"/>
        <v>-191</v>
      </c>
      <c r="E2205">
        <v>2000</v>
      </c>
      <c r="F2205">
        <v>2191</v>
      </c>
      <c r="G2205" t="s">
        <v>8219</v>
      </c>
      <c r="H2205" t="s">
        <v>8229</v>
      </c>
      <c r="I2205" t="s">
        <v>8251</v>
      </c>
      <c r="J2205" s="12">
        <f>(K2205/86400)+25569+(-6/24)</f>
        <v>42271.60974537037</v>
      </c>
      <c r="K2205">
        <v>1443127082</v>
      </c>
      <c r="L2205" t="str">
        <f t="shared" si="69"/>
        <v>Aug</v>
      </c>
      <c r="M2205" s="12">
        <f>(N2205/86400)+25569+(-6/24)</f>
        <v>42241.60974537037</v>
      </c>
      <c r="N2205">
        <v>1440535082</v>
      </c>
      <c r="O2205" t="b">
        <v>0</v>
      </c>
      <c r="P2205">
        <v>50</v>
      </c>
      <c r="Q2205" t="b">
        <v>1</v>
      </c>
      <c r="R2205" t="s">
        <v>8280</v>
      </c>
      <c r="S2205" s="6">
        <f>F2205/E2205</f>
        <v>1.0954999999999999</v>
      </c>
      <c r="T2205" s="7">
        <f>F2205/P2205</f>
        <v>43.82</v>
      </c>
      <c r="U2205" t="s">
        <v>8324</v>
      </c>
      <c r="V2205" t="s">
        <v>8329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 s="3">
        <f t="shared" si="68"/>
        <v>-493</v>
      </c>
      <c r="E2206">
        <v>1500</v>
      </c>
      <c r="F2206">
        <v>1993</v>
      </c>
      <c r="G2206" t="s">
        <v>8219</v>
      </c>
      <c r="H2206" t="s">
        <v>8224</v>
      </c>
      <c r="I2206" t="s">
        <v>8246</v>
      </c>
      <c r="J2206" s="12">
        <f>(K2206/86400)+25569+(-6/24)</f>
        <v>41342.061562499999</v>
      </c>
      <c r="K2206">
        <v>1362814119</v>
      </c>
      <c r="L2206" t="str">
        <f t="shared" si="69"/>
        <v>Feb</v>
      </c>
      <c r="M2206" s="12">
        <f>(N2206/86400)+25569+(-6/24)</f>
        <v>41312.061562499999</v>
      </c>
      <c r="N2206">
        <v>1360222119</v>
      </c>
      <c r="O2206" t="b">
        <v>0</v>
      </c>
      <c r="P2206">
        <v>73</v>
      </c>
      <c r="Q2206" t="b">
        <v>1</v>
      </c>
      <c r="R2206" t="s">
        <v>8280</v>
      </c>
      <c r="S2206" s="6">
        <f>F2206/E2206</f>
        <v>1.3286666666666667</v>
      </c>
      <c r="T2206" s="7">
        <f>F2206/P2206</f>
        <v>27.301369863013697</v>
      </c>
      <c r="U2206" t="s">
        <v>8324</v>
      </c>
      <c r="V2206" t="s">
        <v>8329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 s="3">
        <f t="shared" si="68"/>
        <v>-390</v>
      </c>
      <c r="E2207">
        <v>750</v>
      </c>
      <c r="F2207">
        <v>1140</v>
      </c>
      <c r="G2207" t="s">
        <v>8219</v>
      </c>
      <c r="H2207" t="s">
        <v>8224</v>
      </c>
      <c r="I2207" t="s">
        <v>8246</v>
      </c>
      <c r="J2207" s="12">
        <f>(K2207/86400)+25569+(-6/24)</f>
        <v>41061.571631944447</v>
      </c>
      <c r="K2207">
        <v>1338579789</v>
      </c>
      <c r="L2207" t="str">
        <f t="shared" si="69"/>
        <v>May</v>
      </c>
      <c r="M2207" s="12">
        <f>(N2207/86400)+25569+(-6/24)</f>
        <v>41031.571631944447</v>
      </c>
      <c r="N2207">
        <v>1335987789</v>
      </c>
      <c r="O2207" t="b">
        <v>0</v>
      </c>
      <c r="P2207">
        <v>27</v>
      </c>
      <c r="Q2207" t="b">
        <v>1</v>
      </c>
      <c r="R2207" t="s">
        <v>8280</v>
      </c>
      <c r="S2207" s="6">
        <f>F2207/E2207</f>
        <v>1.52</v>
      </c>
      <c r="T2207" s="7">
        <f>F2207/P2207</f>
        <v>42.222222222222221</v>
      </c>
      <c r="U2207" t="s">
        <v>8324</v>
      </c>
      <c r="V2207" t="s">
        <v>8329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 s="3">
        <f t="shared" si="68"/>
        <v>-30</v>
      </c>
      <c r="E2208">
        <v>1100</v>
      </c>
      <c r="F2208">
        <v>1130</v>
      </c>
      <c r="G2208" t="s">
        <v>8219</v>
      </c>
      <c r="H2208" t="s">
        <v>8224</v>
      </c>
      <c r="I2208" t="s">
        <v>8246</v>
      </c>
      <c r="J2208" s="12">
        <f>(K2208/86400)+25569+(-6/24)</f>
        <v>41015.007222222222</v>
      </c>
      <c r="K2208">
        <v>1334556624</v>
      </c>
      <c r="L2208" t="str">
        <f t="shared" si="69"/>
        <v>Mar</v>
      </c>
      <c r="M2208" s="12">
        <f>(N2208/86400)+25569+(-6/24)</f>
        <v>40997.007222222222</v>
      </c>
      <c r="N2208">
        <v>1333001424</v>
      </c>
      <c r="O2208" t="b">
        <v>0</v>
      </c>
      <c r="P2208">
        <v>34</v>
      </c>
      <c r="Q2208" t="b">
        <v>1</v>
      </c>
      <c r="R2208" t="s">
        <v>8280</v>
      </c>
      <c r="S2208" s="6">
        <f>F2208/E2208</f>
        <v>1.0272727272727273</v>
      </c>
      <c r="T2208" s="7">
        <f>F2208/P2208</f>
        <v>33.235294117647058</v>
      </c>
      <c r="U2208" t="s">
        <v>8324</v>
      </c>
      <c r="V2208" t="s">
        <v>8329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 s="3">
        <f t="shared" si="68"/>
        <v>0</v>
      </c>
      <c r="E2209">
        <v>2000</v>
      </c>
      <c r="F2209">
        <v>2000</v>
      </c>
      <c r="G2209" t="s">
        <v>8219</v>
      </c>
      <c r="H2209" t="s">
        <v>8224</v>
      </c>
      <c r="I2209" t="s">
        <v>8246</v>
      </c>
      <c r="J2209" s="12">
        <f>(K2209/86400)+25569+(-6/24)</f>
        <v>41593.985798611109</v>
      </c>
      <c r="K2209">
        <v>1384580373</v>
      </c>
      <c r="L2209" t="str">
        <f t="shared" si="69"/>
        <v>Oct</v>
      </c>
      <c r="M2209" s="12">
        <f>(N2209/86400)+25569+(-6/24)</f>
        <v>41563.944131944445</v>
      </c>
      <c r="N2209">
        <v>1381984773</v>
      </c>
      <c r="O2209" t="b">
        <v>0</v>
      </c>
      <c r="P2209">
        <v>7</v>
      </c>
      <c r="Q2209" t="b">
        <v>1</v>
      </c>
      <c r="R2209" t="s">
        <v>8280</v>
      </c>
      <c r="S2209" s="6">
        <f>F2209/E2209</f>
        <v>1</v>
      </c>
      <c r="T2209" s="7">
        <f>F2209/P2209</f>
        <v>285.71428571428572</v>
      </c>
      <c r="U2209" t="s">
        <v>8324</v>
      </c>
      <c r="V2209" t="s">
        <v>8329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 s="3">
        <f t="shared" si="68"/>
        <v>-16</v>
      </c>
      <c r="E2210">
        <v>1000</v>
      </c>
      <c r="F2210">
        <v>1016</v>
      </c>
      <c r="G2210" t="s">
        <v>8219</v>
      </c>
      <c r="H2210" t="s">
        <v>8224</v>
      </c>
      <c r="I2210" t="s">
        <v>8246</v>
      </c>
      <c r="J2210" s="12">
        <f>(K2210/86400)+25569+(-6/24)</f>
        <v>41005.916666666664</v>
      </c>
      <c r="K2210">
        <v>1333771200</v>
      </c>
      <c r="L2210" t="str">
        <f t="shared" si="69"/>
        <v>Feb</v>
      </c>
      <c r="M2210" s="12">
        <f>(N2210/86400)+25569+(-6/24)</f>
        <v>40946.632245370369</v>
      </c>
      <c r="N2210">
        <v>1328649026</v>
      </c>
      <c r="O2210" t="b">
        <v>0</v>
      </c>
      <c r="P2210">
        <v>24</v>
      </c>
      <c r="Q2210" t="b">
        <v>1</v>
      </c>
      <c r="R2210" t="s">
        <v>8280</v>
      </c>
      <c r="S2210" s="6">
        <f>F2210/E2210</f>
        <v>1.016</v>
      </c>
      <c r="T2210" s="7">
        <f>F2210/P2210</f>
        <v>42.333333333333336</v>
      </c>
      <c r="U2210" t="s">
        <v>8324</v>
      </c>
      <c r="V2210" t="s">
        <v>8329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 s="3">
        <f t="shared" si="68"/>
        <v>-254</v>
      </c>
      <c r="E2211">
        <v>500</v>
      </c>
      <c r="F2211">
        <v>754</v>
      </c>
      <c r="G2211" t="s">
        <v>8219</v>
      </c>
      <c r="H2211" t="s">
        <v>8225</v>
      </c>
      <c r="I2211" t="s">
        <v>8247</v>
      </c>
      <c r="J2211" s="12">
        <f>(K2211/86400)+25569+(-6/24)</f>
        <v>41743.708333333336</v>
      </c>
      <c r="K2211">
        <v>1397516400</v>
      </c>
      <c r="L2211" t="str">
        <f t="shared" si="69"/>
        <v>Apr</v>
      </c>
      <c r="M2211" s="12">
        <f>(N2211/86400)+25569+(-6/24)</f>
        <v>41732.229675925926</v>
      </c>
      <c r="N2211">
        <v>1396524644</v>
      </c>
      <c r="O2211" t="b">
        <v>0</v>
      </c>
      <c r="P2211">
        <v>15</v>
      </c>
      <c r="Q2211" t="b">
        <v>1</v>
      </c>
      <c r="R2211" t="s">
        <v>8280</v>
      </c>
      <c r="S2211" s="6">
        <f>F2211/E2211</f>
        <v>1.508</v>
      </c>
      <c r="T2211" s="7">
        <f>F2211/P2211</f>
        <v>50.266666666666666</v>
      </c>
      <c r="U2211" t="s">
        <v>8324</v>
      </c>
      <c r="V2211" t="s">
        <v>8329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 s="3">
        <f t="shared" si="68"/>
        <v>-457</v>
      </c>
      <c r="E2212">
        <v>4000</v>
      </c>
      <c r="F2212">
        <v>4457</v>
      </c>
      <c r="G2212" t="s">
        <v>8219</v>
      </c>
      <c r="H2212" t="s">
        <v>8224</v>
      </c>
      <c r="I2212" t="s">
        <v>8246</v>
      </c>
      <c r="J2212" s="12">
        <f>(K2212/86400)+25569+(-6/24)</f>
        <v>41013.483333333337</v>
      </c>
      <c r="K2212">
        <v>1334424960</v>
      </c>
      <c r="L2212" t="str">
        <f t="shared" si="69"/>
        <v>Feb</v>
      </c>
      <c r="M2212" s="12">
        <f>(N2212/86400)+25569+(-6/24)</f>
        <v>40955.816087962965</v>
      </c>
      <c r="N2212">
        <v>1329442510</v>
      </c>
      <c r="O2212" t="b">
        <v>0</v>
      </c>
      <c r="P2212">
        <v>72</v>
      </c>
      <c r="Q2212" t="b">
        <v>1</v>
      </c>
      <c r="R2212" t="s">
        <v>8280</v>
      </c>
      <c r="S2212" s="6">
        <f>F2212/E2212</f>
        <v>1.11425</v>
      </c>
      <c r="T2212" s="7">
        <f>F2212/P2212</f>
        <v>61.902777777777779</v>
      </c>
      <c r="U2212" t="s">
        <v>8324</v>
      </c>
      <c r="V2212" t="s">
        <v>8329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 s="3">
        <f t="shared" si="68"/>
        <v>-2390</v>
      </c>
      <c r="E2213">
        <v>2500</v>
      </c>
      <c r="F2213">
        <v>4890</v>
      </c>
      <c r="G2213" t="s">
        <v>8219</v>
      </c>
      <c r="H2213" t="s">
        <v>8224</v>
      </c>
      <c r="I2213" t="s">
        <v>8246</v>
      </c>
      <c r="J2213" s="12">
        <f>(K2213/86400)+25569+(-6/24)</f>
        <v>41739.040972222225</v>
      </c>
      <c r="K2213">
        <v>1397113140</v>
      </c>
      <c r="L2213" t="str">
        <f t="shared" si="69"/>
        <v>Mar</v>
      </c>
      <c r="M2213" s="12">
        <f>(N2213/86400)+25569+(-6/24)</f>
        <v>41716.535011574073</v>
      </c>
      <c r="N2213">
        <v>1395168625</v>
      </c>
      <c r="O2213" t="b">
        <v>0</v>
      </c>
      <c r="P2213">
        <v>120</v>
      </c>
      <c r="Q2213" t="b">
        <v>1</v>
      </c>
      <c r="R2213" t="s">
        <v>8280</v>
      </c>
      <c r="S2213" s="6">
        <f>F2213/E2213</f>
        <v>1.956</v>
      </c>
      <c r="T2213" s="7">
        <f>F2213/P2213</f>
        <v>40.75</v>
      </c>
      <c r="U2213" t="s">
        <v>8324</v>
      </c>
      <c r="V2213" t="s">
        <v>8329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 s="3">
        <f t="shared" si="68"/>
        <v>-863</v>
      </c>
      <c r="E2214">
        <v>6000</v>
      </c>
      <c r="F2214">
        <v>6863</v>
      </c>
      <c r="G2214" t="s">
        <v>8219</v>
      </c>
      <c r="H2214" t="s">
        <v>8224</v>
      </c>
      <c r="I2214" t="s">
        <v>8246</v>
      </c>
      <c r="J2214" s="12">
        <f>(K2214/86400)+25569+(-6/24)</f>
        <v>41581.791666666664</v>
      </c>
      <c r="K2214">
        <v>1383526800</v>
      </c>
      <c r="L2214" t="str">
        <f t="shared" si="69"/>
        <v>Oct</v>
      </c>
      <c r="M2214" s="12">
        <f>(N2214/86400)+25569+(-6/24)</f>
        <v>41548.497418981482</v>
      </c>
      <c r="N2214">
        <v>1380650177</v>
      </c>
      <c r="O2214" t="b">
        <v>0</v>
      </c>
      <c r="P2214">
        <v>123</v>
      </c>
      <c r="Q2214" t="b">
        <v>1</v>
      </c>
      <c r="R2214" t="s">
        <v>8280</v>
      </c>
      <c r="S2214" s="6">
        <f>F2214/E2214</f>
        <v>1.1438333333333333</v>
      </c>
      <c r="T2214" s="7">
        <f>F2214/P2214</f>
        <v>55.796747967479675</v>
      </c>
      <c r="U2214" t="s">
        <v>8324</v>
      </c>
      <c r="V2214" t="s">
        <v>8329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 s="3">
        <f t="shared" si="68"/>
        <v>-5</v>
      </c>
      <c r="E2215">
        <v>5</v>
      </c>
      <c r="F2215">
        <v>10</v>
      </c>
      <c r="G2215" t="s">
        <v>8219</v>
      </c>
      <c r="H2215" t="s">
        <v>8224</v>
      </c>
      <c r="I2215" t="s">
        <v>8246</v>
      </c>
      <c r="J2215" s="12">
        <f>(K2215/86400)+25569+(-6/24)</f>
        <v>42139.576145833329</v>
      </c>
      <c r="K2215">
        <v>1431719379</v>
      </c>
      <c r="L2215" t="str">
        <f t="shared" si="69"/>
        <v>Apr</v>
      </c>
      <c r="M2215" s="12">
        <f>(N2215/86400)+25569+(-6/24)</f>
        <v>42109.576145833329</v>
      </c>
      <c r="N2215">
        <v>1429127379</v>
      </c>
      <c r="O2215" t="b">
        <v>0</v>
      </c>
      <c r="P2215">
        <v>1</v>
      </c>
      <c r="Q2215" t="b">
        <v>1</v>
      </c>
      <c r="R2215" t="s">
        <v>8280</v>
      </c>
      <c r="S2215" s="6">
        <f>F2215/E2215</f>
        <v>2</v>
      </c>
      <c r="T2215" s="7">
        <f>F2215/P2215</f>
        <v>10</v>
      </c>
      <c r="U2215" t="s">
        <v>8324</v>
      </c>
      <c r="V2215" t="s">
        <v>8329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 s="3">
        <f t="shared" si="68"/>
        <v>-1155.01</v>
      </c>
      <c r="E2216">
        <v>600</v>
      </c>
      <c r="F2216">
        <v>1755.01</v>
      </c>
      <c r="G2216" t="s">
        <v>8219</v>
      </c>
      <c r="H2216" t="s">
        <v>8224</v>
      </c>
      <c r="I2216" t="s">
        <v>8246</v>
      </c>
      <c r="J2216" s="12">
        <f>(K2216/86400)+25569+(-6/24)</f>
        <v>41676.542222222226</v>
      </c>
      <c r="K2216">
        <v>1391713248</v>
      </c>
      <c r="L2216" t="str">
        <f t="shared" si="69"/>
        <v>Jan</v>
      </c>
      <c r="M2216" s="12">
        <f>(N2216/86400)+25569+(-6/24)</f>
        <v>41646.542222222226</v>
      </c>
      <c r="N2216">
        <v>1389121248</v>
      </c>
      <c r="O2216" t="b">
        <v>0</v>
      </c>
      <c r="P2216">
        <v>24</v>
      </c>
      <c r="Q2216" t="b">
        <v>1</v>
      </c>
      <c r="R2216" t="s">
        <v>8280</v>
      </c>
      <c r="S2216" s="6">
        <f>F2216/E2216</f>
        <v>2.9250166666666666</v>
      </c>
      <c r="T2216" s="7">
        <f>F2216/P2216</f>
        <v>73.125416666666666</v>
      </c>
      <c r="U2216" t="s">
        <v>8324</v>
      </c>
      <c r="V2216" t="s">
        <v>8329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 s="3">
        <f t="shared" si="68"/>
        <v>-310</v>
      </c>
      <c r="E2217">
        <v>550</v>
      </c>
      <c r="F2217">
        <v>860</v>
      </c>
      <c r="G2217" t="s">
        <v>8219</v>
      </c>
      <c r="H2217" t="s">
        <v>8224</v>
      </c>
      <c r="I2217" t="s">
        <v>8246</v>
      </c>
      <c r="J2217" s="12">
        <f>(K2217/86400)+25569+(-6/24)</f>
        <v>40981.040972222225</v>
      </c>
      <c r="K2217">
        <v>1331621940</v>
      </c>
      <c r="L2217" t="str">
        <f t="shared" si="69"/>
        <v>Feb</v>
      </c>
      <c r="M2217" s="12">
        <f>(N2217/86400)+25569+(-6/24)</f>
        <v>40958.467268518521</v>
      </c>
      <c r="N2217">
        <v>1329671572</v>
      </c>
      <c r="O2217" t="b">
        <v>0</v>
      </c>
      <c r="P2217">
        <v>33</v>
      </c>
      <c r="Q2217" t="b">
        <v>1</v>
      </c>
      <c r="R2217" t="s">
        <v>8280</v>
      </c>
      <c r="S2217" s="6">
        <f>F2217/E2217</f>
        <v>1.5636363636363637</v>
      </c>
      <c r="T2217" s="7">
        <f>F2217/P2217</f>
        <v>26.060606060606062</v>
      </c>
      <c r="U2217" t="s">
        <v>8324</v>
      </c>
      <c r="V2217" t="s">
        <v>8329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 s="3">
        <f t="shared" si="68"/>
        <v>-17</v>
      </c>
      <c r="E2218">
        <v>300</v>
      </c>
      <c r="F2218">
        <v>317</v>
      </c>
      <c r="G2218" t="s">
        <v>8219</v>
      </c>
      <c r="H2218" t="s">
        <v>8224</v>
      </c>
      <c r="I2218" t="s">
        <v>8246</v>
      </c>
      <c r="J2218" s="12">
        <f>(K2218/86400)+25569+(-6/24)</f>
        <v>42208.50167824074</v>
      </c>
      <c r="K2218">
        <v>1437674545</v>
      </c>
      <c r="L2218" t="str">
        <f t="shared" si="69"/>
        <v>Jul</v>
      </c>
      <c r="M2218" s="12">
        <f>(N2218/86400)+25569+(-6/24)</f>
        <v>42194.50167824074</v>
      </c>
      <c r="N2218">
        <v>1436464945</v>
      </c>
      <c r="O2218" t="b">
        <v>0</v>
      </c>
      <c r="P2218">
        <v>14</v>
      </c>
      <c r="Q2218" t="b">
        <v>1</v>
      </c>
      <c r="R2218" t="s">
        <v>8280</v>
      </c>
      <c r="S2218" s="6">
        <f>F2218/E2218</f>
        <v>1.0566666666666666</v>
      </c>
      <c r="T2218" s="7">
        <f>F2218/P2218</f>
        <v>22.642857142857142</v>
      </c>
      <c r="U2218" t="s">
        <v>8324</v>
      </c>
      <c r="V2218" t="s">
        <v>8329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 s="3">
        <f t="shared" si="68"/>
        <v>-5</v>
      </c>
      <c r="E2219">
        <v>420</v>
      </c>
      <c r="F2219">
        <v>425</v>
      </c>
      <c r="G2219" t="s">
        <v>8219</v>
      </c>
      <c r="H2219" t="s">
        <v>8224</v>
      </c>
      <c r="I2219" t="s">
        <v>8246</v>
      </c>
      <c r="J2219" s="12">
        <f>(K2219/86400)+25569+(-6/24)</f>
        <v>42310.083333333328</v>
      </c>
      <c r="K2219">
        <v>1446451200</v>
      </c>
      <c r="L2219" t="str">
        <f t="shared" si="69"/>
        <v>Oct</v>
      </c>
      <c r="M2219" s="12">
        <f>(N2219/86400)+25569+(-6/24)</f>
        <v>42299.526770833334</v>
      </c>
      <c r="N2219">
        <v>1445539113</v>
      </c>
      <c r="O2219" t="b">
        <v>0</v>
      </c>
      <c r="P2219">
        <v>9</v>
      </c>
      <c r="Q2219" t="b">
        <v>1</v>
      </c>
      <c r="R2219" t="s">
        <v>8280</v>
      </c>
      <c r="S2219" s="6">
        <f>F2219/E2219</f>
        <v>1.0119047619047619</v>
      </c>
      <c r="T2219" s="7">
        <f>F2219/P2219</f>
        <v>47.222222222222221</v>
      </c>
      <c r="U2219" t="s">
        <v>8324</v>
      </c>
      <c r="V2219" t="s">
        <v>8329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 s="3">
        <f t="shared" si="68"/>
        <v>-456.65999999999985</v>
      </c>
      <c r="E2220">
        <v>2000</v>
      </c>
      <c r="F2220">
        <v>2456.66</v>
      </c>
      <c r="G2220" t="s">
        <v>8219</v>
      </c>
      <c r="H2220" t="s">
        <v>8224</v>
      </c>
      <c r="I2220" t="s">
        <v>8246</v>
      </c>
      <c r="J2220" s="12">
        <f>(K2220/86400)+25569+(-6/24)</f>
        <v>41149.75</v>
      </c>
      <c r="K2220">
        <v>1346198400</v>
      </c>
      <c r="L2220" t="str">
        <f t="shared" si="69"/>
        <v>Aug</v>
      </c>
      <c r="M2220" s="12">
        <f>(N2220/86400)+25569+(-6/24)</f>
        <v>41127.562303240738</v>
      </c>
      <c r="N2220">
        <v>1344281383</v>
      </c>
      <c r="O2220" t="b">
        <v>0</v>
      </c>
      <c r="P2220">
        <v>76</v>
      </c>
      <c r="Q2220" t="b">
        <v>1</v>
      </c>
      <c r="R2220" t="s">
        <v>8280</v>
      </c>
      <c r="S2220" s="6">
        <f>F2220/E2220</f>
        <v>1.2283299999999999</v>
      </c>
      <c r="T2220" s="7">
        <f>F2220/P2220</f>
        <v>32.324473684210524</v>
      </c>
      <c r="U2220" t="s">
        <v>8324</v>
      </c>
      <c r="V2220" t="s">
        <v>8329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 s="3">
        <f t="shared" si="68"/>
        <v>-15</v>
      </c>
      <c r="E2221">
        <v>1000</v>
      </c>
      <c r="F2221">
        <v>1015</v>
      </c>
      <c r="G2221" t="s">
        <v>8219</v>
      </c>
      <c r="H2221" t="s">
        <v>8224</v>
      </c>
      <c r="I2221" t="s">
        <v>8246</v>
      </c>
      <c r="J2221" s="12">
        <f>(K2221/86400)+25569+(-6/24)</f>
        <v>42235.468888888892</v>
      </c>
      <c r="K2221">
        <v>1440004512</v>
      </c>
      <c r="L2221" t="str">
        <f t="shared" si="69"/>
        <v>Jul</v>
      </c>
      <c r="M2221" s="12">
        <f>(N2221/86400)+25569+(-6/24)</f>
        <v>42205.468888888892</v>
      </c>
      <c r="N2221">
        <v>1437412512</v>
      </c>
      <c r="O2221" t="b">
        <v>0</v>
      </c>
      <c r="P2221">
        <v>19</v>
      </c>
      <c r="Q2221" t="b">
        <v>1</v>
      </c>
      <c r="R2221" t="s">
        <v>8280</v>
      </c>
      <c r="S2221" s="6">
        <f>F2221/E2221</f>
        <v>1.0149999999999999</v>
      </c>
      <c r="T2221" s="7">
        <f>F2221/P2221</f>
        <v>53.421052631578945</v>
      </c>
      <c r="U2221" t="s">
        <v>8324</v>
      </c>
      <c r="V2221" t="s">
        <v>8329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 s="3">
        <f t="shared" si="68"/>
        <v>-40</v>
      </c>
      <c r="E2222">
        <v>3500</v>
      </c>
      <c r="F2222">
        <v>3540</v>
      </c>
      <c r="G2222" t="s">
        <v>8219</v>
      </c>
      <c r="H2222" t="s">
        <v>8224</v>
      </c>
      <c r="I2222" t="s">
        <v>8246</v>
      </c>
      <c r="J2222" s="12">
        <f>(K2222/86400)+25569+(-6/24)</f>
        <v>41481.810601851852</v>
      </c>
      <c r="K2222">
        <v>1374888436</v>
      </c>
      <c r="L2222" t="str">
        <f t="shared" si="69"/>
        <v>Jun</v>
      </c>
      <c r="M2222" s="12">
        <f>(N2222/86400)+25569+(-6/24)</f>
        <v>41451.810601851852</v>
      </c>
      <c r="N2222">
        <v>1372296436</v>
      </c>
      <c r="O2222" t="b">
        <v>0</v>
      </c>
      <c r="P2222">
        <v>69</v>
      </c>
      <c r="Q2222" t="b">
        <v>1</v>
      </c>
      <c r="R2222" t="s">
        <v>8280</v>
      </c>
      <c r="S2222" s="6">
        <f>F2222/E2222</f>
        <v>1.0114285714285713</v>
      </c>
      <c r="T2222" s="7">
        <f>F2222/P2222</f>
        <v>51.304347826086953</v>
      </c>
      <c r="U2222" t="s">
        <v>8324</v>
      </c>
      <c r="V2222" t="s">
        <v>8329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 s="3">
        <f t="shared" si="68"/>
        <v>-609</v>
      </c>
      <c r="E2223">
        <v>7500</v>
      </c>
      <c r="F2223">
        <v>8109</v>
      </c>
      <c r="G2223" t="s">
        <v>8219</v>
      </c>
      <c r="H2223" t="s">
        <v>8224</v>
      </c>
      <c r="I2223" t="s">
        <v>8246</v>
      </c>
      <c r="J2223" s="12">
        <f>(K2223/86400)+25569+(-6/24)</f>
        <v>42482.75</v>
      </c>
      <c r="K2223">
        <v>1461369600</v>
      </c>
      <c r="L2223" t="str">
        <f t="shared" si="69"/>
        <v>Mar</v>
      </c>
      <c r="M2223" s="12">
        <f>(N2223/86400)+25569+(-6/24)</f>
        <v>42452.416770833333</v>
      </c>
      <c r="N2223">
        <v>1458748809</v>
      </c>
      <c r="O2223" t="b">
        <v>0</v>
      </c>
      <c r="P2223">
        <v>218</v>
      </c>
      <c r="Q2223" t="b">
        <v>1</v>
      </c>
      <c r="R2223" t="s">
        <v>8297</v>
      </c>
      <c r="S2223" s="6">
        <f>F2223/E2223</f>
        <v>1.0811999999999999</v>
      </c>
      <c r="T2223" s="7">
        <f>F2223/P2223</f>
        <v>37.197247706422019</v>
      </c>
      <c r="U2223" t="s">
        <v>8332</v>
      </c>
      <c r="V2223" t="s">
        <v>8350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 s="3">
        <f t="shared" si="68"/>
        <v>-313</v>
      </c>
      <c r="E2224">
        <v>500</v>
      </c>
      <c r="F2224">
        <v>813</v>
      </c>
      <c r="G2224" t="s">
        <v>8219</v>
      </c>
      <c r="H2224" t="s">
        <v>8224</v>
      </c>
      <c r="I2224" t="s">
        <v>8246</v>
      </c>
      <c r="J2224" s="12">
        <f>(K2224/86400)+25569+(-6/24)</f>
        <v>40936.537581018521</v>
      </c>
      <c r="K2224">
        <v>1327776847</v>
      </c>
      <c r="L2224" t="str">
        <f t="shared" si="69"/>
        <v>Dec</v>
      </c>
      <c r="M2224" s="12">
        <f>(N2224/86400)+25569+(-6/24)</f>
        <v>40906.537581018521</v>
      </c>
      <c r="N2224">
        <v>1325184847</v>
      </c>
      <c r="O2224" t="b">
        <v>0</v>
      </c>
      <c r="P2224">
        <v>30</v>
      </c>
      <c r="Q2224" t="b">
        <v>1</v>
      </c>
      <c r="R2224" t="s">
        <v>8297</v>
      </c>
      <c r="S2224" s="6">
        <f>F2224/E2224</f>
        <v>1.6259999999999999</v>
      </c>
      <c r="T2224" s="7">
        <f>F2224/P2224</f>
        <v>27.1</v>
      </c>
      <c r="U2224" t="s">
        <v>8332</v>
      </c>
      <c r="V2224" t="s">
        <v>8350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 s="3">
        <f t="shared" si="68"/>
        <v>-1131</v>
      </c>
      <c r="E2225">
        <v>19500</v>
      </c>
      <c r="F2225">
        <v>20631</v>
      </c>
      <c r="G2225" t="s">
        <v>8219</v>
      </c>
      <c r="H2225" t="s">
        <v>8229</v>
      </c>
      <c r="I2225" t="s">
        <v>8251</v>
      </c>
      <c r="J2225" s="12">
        <f>(K2225/86400)+25569+(-6/24)</f>
        <v>42182.390833333338</v>
      </c>
      <c r="K2225">
        <v>1435418568</v>
      </c>
      <c r="L2225" t="str">
        <f t="shared" si="69"/>
        <v>May</v>
      </c>
      <c r="M2225" s="12">
        <f>(N2225/86400)+25569+(-6/24)</f>
        <v>42152.390833333338</v>
      </c>
      <c r="N2225">
        <v>1432826568</v>
      </c>
      <c r="O2225" t="b">
        <v>0</v>
      </c>
      <c r="P2225">
        <v>100</v>
      </c>
      <c r="Q2225" t="b">
        <v>1</v>
      </c>
      <c r="R2225" t="s">
        <v>8297</v>
      </c>
      <c r="S2225" s="6">
        <f>F2225/E2225</f>
        <v>1.0580000000000001</v>
      </c>
      <c r="T2225" s="7">
        <f>F2225/P2225</f>
        <v>206.31</v>
      </c>
      <c r="U2225" t="s">
        <v>8332</v>
      </c>
      <c r="V2225" t="s">
        <v>8350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 s="3">
        <f t="shared" si="68"/>
        <v>-14315</v>
      </c>
      <c r="E2226">
        <v>10000</v>
      </c>
      <c r="F2226">
        <v>24315</v>
      </c>
      <c r="G2226" t="s">
        <v>8219</v>
      </c>
      <c r="H2226" t="s">
        <v>8224</v>
      </c>
      <c r="I2226" t="s">
        <v>8246</v>
      </c>
      <c r="J2226" s="12">
        <f>(K2226/86400)+25569+(-6/24)</f>
        <v>42672.541666666672</v>
      </c>
      <c r="K2226">
        <v>1477767600</v>
      </c>
      <c r="L2226" t="str">
        <f t="shared" si="69"/>
        <v>Oct</v>
      </c>
      <c r="M2226" s="12">
        <f>(N2226/86400)+25569+(-6/24)</f>
        <v>42644.417534722219</v>
      </c>
      <c r="N2226">
        <v>1475337675</v>
      </c>
      <c r="O2226" t="b">
        <v>0</v>
      </c>
      <c r="P2226">
        <v>296</v>
      </c>
      <c r="Q2226" t="b">
        <v>1</v>
      </c>
      <c r="R2226" t="s">
        <v>8297</v>
      </c>
      <c r="S2226" s="6">
        <f>F2226/E2226</f>
        <v>2.4315000000000002</v>
      </c>
      <c r="T2226" s="7">
        <f>F2226/P2226</f>
        <v>82.145270270270274</v>
      </c>
      <c r="U2226" t="s">
        <v>8332</v>
      </c>
      <c r="V2226" t="s">
        <v>8350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 s="3">
        <f t="shared" si="68"/>
        <v>-177415.01</v>
      </c>
      <c r="E2227">
        <v>21000</v>
      </c>
      <c r="F2227">
        <v>198415.01</v>
      </c>
      <c r="G2227" t="s">
        <v>8219</v>
      </c>
      <c r="H2227" t="s">
        <v>8225</v>
      </c>
      <c r="I2227" t="s">
        <v>8247</v>
      </c>
      <c r="J2227" s="12">
        <f>(K2227/86400)+25569+(-6/24)</f>
        <v>41903.54184027778</v>
      </c>
      <c r="K2227">
        <v>1411326015</v>
      </c>
      <c r="L2227" t="str">
        <f t="shared" si="69"/>
        <v>Aug</v>
      </c>
      <c r="M2227" s="12">
        <f>(N2227/86400)+25569+(-6/24)</f>
        <v>41873.54184027778</v>
      </c>
      <c r="N2227">
        <v>1408734015</v>
      </c>
      <c r="O2227" t="b">
        <v>0</v>
      </c>
      <c r="P2227">
        <v>1204</v>
      </c>
      <c r="Q2227" t="b">
        <v>1</v>
      </c>
      <c r="R2227" t="s">
        <v>8297</v>
      </c>
      <c r="S2227" s="6">
        <f>F2227/E2227</f>
        <v>9.4483338095238096</v>
      </c>
      <c r="T2227" s="7">
        <f>F2227/P2227</f>
        <v>164.79651993355483</v>
      </c>
      <c r="U2227" t="s">
        <v>8332</v>
      </c>
      <c r="V2227" t="s">
        <v>8350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 s="3">
        <f t="shared" si="68"/>
        <v>-1523.3100000000013</v>
      </c>
      <c r="E2228">
        <v>18000</v>
      </c>
      <c r="F2228">
        <v>19523.310000000001</v>
      </c>
      <c r="G2228" t="s">
        <v>8219</v>
      </c>
      <c r="H2228" t="s">
        <v>8224</v>
      </c>
      <c r="I2228" t="s">
        <v>8246</v>
      </c>
      <c r="J2228" s="12">
        <f>(K2228/86400)+25569+(-6/24)</f>
        <v>42411.957638888889</v>
      </c>
      <c r="K2228">
        <v>1455253140</v>
      </c>
      <c r="L2228" t="str">
        <f t="shared" si="69"/>
        <v>Jan</v>
      </c>
      <c r="M2228" s="12">
        <f>(N2228/86400)+25569+(-6/24)</f>
        <v>42381.54886574074</v>
      </c>
      <c r="N2228">
        <v>1452625822</v>
      </c>
      <c r="O2228" t="b">
        <v>0</v>
      </c>
      <c r="P2228">
        <v>321</v>
      </c>
      <c r="Q2228" t="b">
        <v>1</v>
      </c>
      <c r="R2228" t="s">
        <v>8297</v>
      </c>
      <c r="S2228" s="6">
        <f>F2228/E2228</f>
        <v>1.0846283333333333</v>
      </c>
      <c r="T2228" s="7">
        <f>F2228/P2228</f>
        <v>60.820280373831778</v>
      </c>
      <c r="U2228" t="s">
        <v>8332</v>
      </c>
      <c r="V2228" t="s">
        <v>8350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 s="3">
        <f t="shared" si="68"/>
        <v>-7459</v>
      </c>
      <c r="E2229">
        <v>13000</v>
      </c>
      <c r="F2229">
        <v>20459</v>
      </c>
      <c r="G2229" t="s">
        <v>8219</v>
      </c>
      <c r="H2229" t="s">
        <v>8225</v>
      </c>
      <c r="I2229" t="s">
        <v>8247</v>
      </c>
      <c r="J2229" s="12">
        <f>(K2229/86400)+25569+(-6/24)</f>
        <v>41591.599016203705</v>
      </c>
      <c r="K2229">
        <v>1384374155</v>
      </c>
      <c r="L2229" t="str">
        <f t="shared" si="69"/>
        <v>Oct</v>
      </c>
      <c r="M2229" s="12">
        <f>(N2229/86400)+25569+(-6/24)</f>
        <v>41561.557349537034</v>
      </c>
      <c r="N2229">
        <v>1381778555</v>
      </c>
      <c r="O2229" t="b">
        <v>0</v>
      </c>
      <c r="P2229">
        <v>301</v>
      </c>
      <c r="Q2229" t="b">
        <v>1</v>
      </c>
      <c r="R2229" t="s">
        <v>8297</v>
      </c>
      <c r="S2229" s="6">
        <f>F2229/E2229</f>
        <v>1.5737692307692308</v>
      </c>
      <c r="T2229" s="7">
        <f>F2229/P2229</f>
        <v>67.970099667774093</v>
      </c>
      <c r="U2229" t="s">
        <v>8332</v>
      </c>
      <c r="V2229" t="s">
        <v>8350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 s="3">
        <f t="shared" si="68"/>
        <v>-10744.9</v>
      </c>
      <c r="E2230">
        <v>1000</v>
      </c>
      <c r="F2230">
        <v>11744.9</v>
      </c>
      <c r="G2230" t="s">
        <v>8219</v>
      </c>
      <c r="H2230" t="s">
        <v>8236</v>
      </c>
      <c r="I2230" t="s">
        <v>8249</v>
      </c>
      <c r="J2230" s="12">
        <f>(K2230/86400)+25569+(-6/24)</f>
        <v>42232.028194444443</v>
      </c>
      <c r="K2230">
        <v>1439707236</v>
      </c>
      <c r="L2230" t="str">
        <f t="shared" si="69"/>
        <v>Jul</v>
      </c>
      <c r="M2230" s="12">
        <f>(N2230/86400)+25569+(-6/24)</f>
        <v>42202.028194444443</v>
      </c>
      <c r="N2230">
        <v>1437115236</v>
      </c>
      <c r="O2230" t="b">
        <v>0</v>
      </c>
      <c r="P2230">
        <v>144</v>
      </c>
      <c r="Q2230" t="b">
        <v>1</v>
      </c>
      <c r="R2230" t="s">
        <v>8297</v>
      </c>
      <c r="S2230" s="6">
        <f>F2230/E2230</f>
        <v>11.744899999999999</v>
      </c>
      <c r="T2230" s="7">
        <f>F2230/P2230</f>
        <v>81.561805555555551</v>
      </c>
      <c r="U2230" t="s">
        <v>8332</v>
      </c>
      <c r="V2230" t="s">
        <v>8350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 s="3">
        <f t="shared" si="68"/>
        <v>-5692.33</v>
      </c>
      <c r="E2231">
        <v>8012</v>
      </c>
      <c r="F2231">
        <v>13704.33</v>
      </c>
      <c r="G2231" t="s">
        <v>8219</v>
      </c>
      <c r="H2231" t="s">
        <v>8224</v>
      </c>
      <c r="I2231" t="s">
        <v>8246</v>
      </c>
      <c r="J2231" s="12">
        <f>(K2231/86400)+25569+(-6/24)</f>
        <v>41519.916666666664</v>
      </c>
      <c r="K2231">
        <v>1378180800</v>
      </c>
      <c r="L2231" t="str">
        <f t="shared" si="69"/>
        <v>Jul</v>
      </c>
      <c r="M2231" s="12">
        <f>(N2231/86400)+25569+(-6/24)</f>
        <v>41484.414247685185</v>
      </c>
      <c r="N2231">
        <v>1375113391</v>
      </c>
      <c r="O2231" t="b">
        <v>0</v>
      </c>
      <c r="P2231">
        <v>539</v>
      </c>
      <c r="Q2231" t="b">
        <v>1</v>
      </c>
      <c r="R2231" t="s">
        <v>8297</v>
      </c>
      <c r="S2231" s="6">
        <f>F2231/E2231</f>
        <v>1.7104755366949576</v>
      </c>
      <c r="T2231" s="7">
        <f>F2231/P2231</f>
        <v>25.42547309833024</v>
      </c>
      <c r="U2231" t="s">
        <v>8332</v>
      </c>
      <c r="V2231" t="s">
        <v>8350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 s="3">
        <f t="shared" si="68"/>
        <v>-2206</v>
      </c>
      <c r="E2232">
        <v>8500</v>
      </c>
      <c r="F2232">
        <v>10706</v>
      </c>
      <c r="G2232" t="s">
        <v>8219</v>
      </c>
      <c r="H2232" t="s">
        <v>8224</v>
      </c>
      <c r="I2232" t="s">
        <v>8246</v>
      </c>
      <c r="J2232" s="12">
        <f>(K2232/86400)+25569+(-6/24)</f>
        <v>41754.631099537037</v>
      </c>
      <c r="K2232">
        <v>1398460127</v>
      </c>
      <c r="L2232" t="str">
        <f t="shared" si="69"/>
        <v>Mar</v>
      </c>
      <c r="M2232" s="12">
        <f>(N2232/86400)+25569+(-6/24)</f>
        <v>41724.631099537037</v>
      </c>
      <c r="N2232">
        <v>1395868127</v>
      </c>
      <c r="O2232" t="b">
        <v>0</v>
      </c>
      <c r="P2232">
        <v>498</v>
      </c>
      <c r="Q2232" t="b">
        <v>1</v>
      </c>
      <c r="R2232" t="s">
        <v>8297</v>
      </c>
      <c r="S2232" s="6">
        <f>F2232/E2232</f>
        <v>1.2595294117647058</v>
      </c>
      <c r="T2232" s="7">
        <f>F2232/P2232</f>
        <v>21.497991967871485</v>
      </c>
      <c r="U2232" t="s">
        <v>8332</v>
      </c>
      <c r="V2232" t="s">
        <v>8350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 s="3">
        <f t="shared" si="68"/>
        <v>-27803.24</v>
      </c>
      <c r="E2233">
        <v>2500</v>
      </c>
      <c r="F2233">
        <v>30303.24</v>
      </c>
      <c r="G2233" t="s">
        <v>8219</v>
      </c>
      <c r="H2233" t="s">
        <v>8224</v>
      </c>
      <c r="I2233" t="s">
        <v>8246</v>
      </c>
      <c r="J2233" s="12">
        <f>(K2233/86400)+25569+(-6/24)</f>
        <v>41449.958333333336</v>
      </c>
      <c r="K2233">
        <v>1372136400</v>
      </c>
      <c r="L2233" t="str">
        <f t="shared" si="69"/>
        <v>May</v>
      </c>
      <c r="M2233" s="12">
        <f>(N2233/86400)+25569+(-6/24)</f>
        <v>41423.660891203705</v>
      </c>
      <c r="N2233">
        <v>1369864301</v>
      </c>
      <c r="O2233" t="b">
        <v>0</v>
      </c>
      <c r="P2233">
        <v>1113</v>
      </c>
      <c r="Q2233" t="b">
        <v>1</v>
      </c>
      <c r="R2233" t="s">
        <v>8297</v>
      </c>
      <c r="S2233" s="6">
        <f>F2233/E2233</f>
        <v>12.121296000000001</v>
      </c>
      <c r="T2233" s="7">
        <f>F2233/P2233</f>
        <v>27.226630727762803</v>
      </c>
      <c r="U2233" t="s">
        <v>8332</v>
      </c>
      <c r="V2233" t="s">
        <v>8350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 s="3">
        <f t="shared" si="68"/>
        <v>-19790</v>
      </c>
      <c r="E2234">
        <v>5000</v>
      </c>
      <c r="F2234">
        <v>24790</v>
      </c>
      <c r="G2234" t="s">
        <v>8219</v>
      </c>
      <c r="H2234" t="s">
        <v>8224</v>
      </c>
      <c r="I2234" t="s">
        <v>8246</v>
      </c>
      <c r="J2234" s="12">
        <f>(K2234/86400)+25569+(-6/24)</f>
        <v>41838.875</v>
      </c>
      <c r="K2234">
        <v>1405738800</v>
      </c>
      <c r="L2234" t="str">
        <f t="shared" si="69"/>
        <v>Jun</v>
      </c>
      <c r="M2234" s="12">
        <f>(N2234/86400)+25569+(-6/24)</f>
        <v>41806.544074074074</v>
      </c>
      <c r="N2234">
        <v>1402945408</v>
      </c>
      <c r="O2234" t="b">
        <v>0</v>
      </c>
      <c r="P2234">
        <v>988</v>
      </c>
      <c r="Q2234" t="b">
        <v>1</v>
      </c>
      <c r="R2234" t="s">
        <v>8297</v>
      </c>
      <c r="S2234" s="6">
        <f>F2234/E2234</f>
        <v>4.9580000000000002</v>
      </c>
      <c r="T2234" s="7">
        <f>F2234/P2234</f>
        <v>25.091093117408906</v>
      </c>
      <c r="U2234" t="s">
        <v>8332</v>
      </c>
      <c r="V2234" t="s">
        <v>8350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 s="3">
        <f t="shared" si="68"/>
        <v>-5801</v>
      </c>
      <c r="E2235">
        <v>2500</v>
      </c>
      <c r="F2235">
        <v>8301</v>
      </c>
      <c r="G2235" t="s">
        <v>8219</v>
      </c>
      <c r="H2235" t="s">
        <v>8225</v>
      </c>
      <c r="I2235" t="s">
        <v>8247</v>
      </c>
      <c r="J2235" s="12">
        <f>(K2235/86400)+25569+(-6/24)</f>
        <v>42351.75</v>
      </c>
      <c r="K2235">
        <v>1450051200</v>
      </c>
      <c r="L2235" t="str">
        <f t="shared" si="69"/>
        <v>Nov</v>
      </c>
      <c r="M2235" s="12">
        <f>(N2235/86400)+25569+(-6/24)</f>
        <v>42331.128923611112</v>
      </c>
      <c r="N2235">
        <v>1448269539</v>
      </c>
      <c r="O2235" t="b">
        <v>0</v>
      </c>
      <c r="P2235">
        <v>391</v>
      </c>
      <c r="Q2235" t="b">
        <v>1</v>
      </c>
      <c r="R2235" t="s">
        <v>8297</v>
      </c>
      <c r="S2235" s="6">
        <f>F2235/E2235</f>
        <v>3.3203999999999998</v>
      </c>
      <c r="T2235" s="7">
        <f>F2235/P2235</f>
        <v>21.230179028132991</v>
      </c>
      <c r="U2235" t="s">
        <v>8332</v>
      </c>
      <c r="V2235" t="s">
        <v>8350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 s="3">
        <f t="shared" si="68"/>
        <v>-1065</v>
      </c>
      <c r="E2236">
        <v>100</v>
      </c>
      <c r="F2236">
        <v>1165</v>
      </c>
      <c r="G2236" t="s">
        <v>8219</v>
      </c>
      <c r="H2236" t="s">
        <v>8224</v>
      </c>
      <c r="I2236" t="s">
        <v>8246</v>
      </c>
      <c r="J2236" s="12">
        <f>(K2236/86400)+25569+(-6/24)</f>
        <v>42740.574618055558</v>
      </c>
      <c r="K2236">
        <v>1483645647</v>
      </c>
      <c r="L2236" t="str">
        <f t="shared" si="69"/>
        <v>Dec</v>
      </c>
      <c r="M2236" s="12">
        <f>(N2236/86400)+25569+(-6/24)</f>
        <v>42710.574618055558</v>
      </c>
      <c r="N2236">
        <v>1481053647</v>
      </c>
      <c r="O2236" t="b">
        <v>0</v>
      </c>
      <c r="P2236">
        <v>28</v>
      </c>
      <c r="Q2236" t="b">
        <v>1</v>
      </c>
      <c r="R2236" t="s">
        <v>8297</v>
      </c>
      <c r="S2236" s="6">
        <f>F2236/E2236</f>
        <v>11.65</v>
      </c>
      <c r="T2236" s="7">
        <f>F2236/P2236</f>
        <v>41.607142857142854</v>
      </c>
      <c r="U2236" t="s">
        <v>8332</v>
      </c>
      <c r="V2236" t="s">
        <v>8350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 s="3">
        <f t="shared" si="68"/>
        <v>-6931</v>
      </c>
      <c r="E2237">
        <v>13000</v>
      </c>
      <c r="F2237">
        <v>19931</v>
      </c>
      <c r="G2237" t="s">
        <v>8219</v>
      </c>
      <c r="H2237" t="s">
        <v>8229</v>
      </c>
      <c r="I2237" t="s">
        <v>8251</v>
      </c>
      <c r="J2237" s="12">
        <f>(K2237/86400)+25569+(-6/24)</f>
        <v>42091.730451388888</v>
      </c>
      <c r="K2237">
        <v>1427585511</v>
      </c>
      <c r="L2237" t="str">
        <f t="shared" si="69"/>
        <v>Feb</v>
      </c>
      <c r="M2237" s="12">
        <f>(N2237/86400)+25569+(-6/24)</f>
        <v>42061.772118055553</v>
      </c>
      <c r="N2237">
        <v>1424997111</v>
      </c>
      <c r="O2237" t="b">
        <v>0</v>
      </c>
      <c r="P2237">
        <v>147</v>
      </c>
      <c r="Q2237" t="b">
        <v>1</v>
      </c>
      <c r="R2237" t="s">
        <v>8297</v>
      </c>
      <c r="S2237" s="6">
        <f>F2237/E2237</f>
        <v>1.5331538461538461</v>
      </c>
      <c r="T2237" s="7">
        <f>F2237/P2237</f>
        <v>135.58503401360545</v>
      </c>
      <c r="U2237" t="s">
        <v>8332</v>
      </c>
      <c r="V2237" t="s">
        <v>8350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 s="3">
        <f t="shared" si="68"/>
        <v>-12239</v>
      </c>
      <c r="E2238">
        <v>2800</v>
      </c>
      <c r="F2238">
        <v>15039</v>
      </c>
      <c r="G2238" t="s">
        <v>8219</v>
      </c>
      <c r="H2238" t="s">
        <v>8224</v>
      </c>
      <c r="I2238" t="s">
        <v>8246</v>
      </c>
      <c r="J2238" s="12">
        <f>(K2238/86400)+25569+(-6/24)</f>
        <v>42401.367164351846</v>
      </c>
      <c r="K2238">
        <v>1454338123</v>
      </c>
      <c r="L2238" t="str">
        <f t="shared" si="69"/>
        <v>Jan</v>
      </c>
      <c r="M2238" s="12">
        <f>(N2238/86400)+25569+(-6/24)</f>
        <v>42371.367164351846</v>
      </c>
      <c r="N2238">
        <v>1451746123</v>
      </c>
      <c r="O2238" t="b">
        <v>0</v>
      </c>
      <c r="P2238">
        <v>680</v>
      </c>
      <c r="Q2238" t="b">
        <v>1</v>
      </c>
      <c r="R2238" t="s">
        <v>8297</v>
      </c>
      <c r="S2238" s="6">
        <f>F2238/E2238</f>
        <v>5.3710714285714287</v>
      </c>
      <c r="T2238" s="7">
        <f>F2238/P2238</f>
        <v>22.116176470588236</v>
      </c>
      <c r="U2238" t="s">
        <v>8332</v>
      </c>
      <c r="V2238" t="s">
        <v>8350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 s="3">
        <f t="shared" si="68"/>
        <v>-45527</v>
      </c>
      <c r="E2239">
        <v>18000</v>
      </c>
      <c r="F2239">
        <v>63527</v>
      </c>
      <c r="G2239" t="s">
        <v>8219</v>
      </c>
      <c r="H2239" t="s">
        <v>8224</v>
      </c>
      <c r="I2239" t="s">
        <v>8246</v>
      </c>
      <c r="J2239" s="12">
        <f>(K2239/86400)+25569+(-6/24)</f>
        <v>41955.082638888889</v>
      </c>
      <c r="K2239">
        <v>1415779140</v>
      </c>
      <c r="L2239" t="str">
        <f t="shared" si="69"/>
        <v>Oct</v>
      </c>
      <c r="M2239" s="12">
        <f>(N2239/86400)+25569+(-6/24)</f>
        <v>41914.753275462965</v>
      </c>
      <c r="N2239">
        <v>1412294683</v>
      </c>
      <c r="O2239" t="b">
        <v>0</v>
      </c>
      <c r="P2239">
        <v>983</v>
      </c>
      <c r="Q2239" t="b">
        <v>1</v>
      </c>
      <c r="R2239" t="s">
        <v>8297</v>
      </c>
      <c r="S2239" s="6">
        <f>F2239/E2239</f>
        <v>3.5292777777777777</v>
      </c>
      <c r="T2239" s="7">
        <f>F2239/P2239</f>
        <v>64.625635808748726</v>
      </c>
      <c r="U2239" t="s">
        <v>8332</v>
      </c>
      <c r="V2239" t="s">
        <v>8350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 s="3">
        <f t="shared" si="68"/>
        <v>-1496</v>
      </c>
      <c r="E2240">
        <v>4000</v>
      </c>
      <c r="F2240">
        <v>5496</v>
      </c>
      <c r="G2240" t="s">
        <v>8219</v>
      </c>
      <c r="H2240" t="s">
        <v>8236</v>
      </c>
      <c r="I2240" t="s">
        <v>8249</v>
      </c>
      <c r="J2240" s="12">
        <f>(K2240/86400)+25569+(-6/24)</f>
        <v>42804.371712962966</v>
      </c>
      <c r="K2240">
        <v>1489157716</v>
      </c>
      <c r="L2240" t="str">
        <f t="shared" si="69"/>
        <v>Feb</v>
      </c>
      <c r="M2240" s="12">
        <f>(N2240/86400)+25569+(-6/24)</f>
        <v>42774.371712962966</v>
      </c>
      <c r="N2240">
        <v>1486565716</v>
      </c>
      <c r="O2240" t="b">
        <v>0</v>
      </c>
      <c r="P2240">
        <v>79</v>
      </c>
      <c r="Q2240" t="b">
        <v>1</v>
      </c>
      <c r="R2240" t="s">
        <v>8297</v>
      </c>
      <c r="S2240" s="6">
        <f>F2240/E2240</f>
        <v>1.3740000000000001</v>
      </c>
      <c r="T2240" s="7">
        <f>F2240/P2240</f>
        <v>69.569620253164558</v>
      </c>
      <c r="U2240" t="s">
        <v>8332</v>
      </c>
      <c r="V2240" t="s">
        <v>8350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 s="3">
        <f t="shared" si="68"/>
        <v>-7006.6699999999983</v>
      </c>
      <c r="E2241">
        <v>25000</v>
      </c>
      <c r="F2241">
        <v>32006.67</v>
      </c>
      <c r="G2241" t="s">
        <v>8219</v>
      </c>
      <c r="H2241" t="s">
        <v>8224</v>
      </c>
      <c r="I2241" t="s">
        <v>8246</v>
      </c>
      <c r="J2241" s="12">
        <f>(K2241/86400)+25569+(-6/24)</f>
        <v>41608.918055555558</v>
      </c>
      <c r="K2241">
        <v>1385870520</v>
      </c>
      <c r="L2241" t="str">
        <f t="shared" si="69"/>
        <v>Oct</v>
      </c>
      <c r="M2241" s="12">
        <f>(N2241/86400)+25569+(-6/24)</f>
        <v>41572.708495370374</v>
      </c>
      <c r="N2241">
        <v>1382742014</v>
      </c>
      <c r="O2241" t="b">
        <v>0</v>
      </c>
      <c r="P2241">
        <v>426</v>
      </c>
      <c r="Q2241" t="b">
        <v>1</v>
      </c>
      <c r="R2241" t="s">
        <v>8297</v>
      </c>
      <c r="S2241" s="6">
        <f>F2241/E2241</f>
        <v>1.2802667999999999</v>
      </c>
      <c r="T2241" s="7">
        <f>F2241/P2241</f>
        <v>75.133028169014082</v>
      </c>
      <c r="U2241" t="s">
        <v>8332</v>
      </c>
      <c r="V2241" t="s">
        <v>8350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 s="3">
        <f t="shared" si="68"/>
        <v>-8534</v>
      </c>
      <c r="E2242">
        <v>5000</v>
      </c>
      <c r="F2242">
        <v>13534</v>
      </c>
      <c r="G2242" t="s">
        <v>8219</v>
      </c>
      <c r="H2242" t="s">
        <v>8224</v>
      </c>
      <c r="I2242" t="s">
        <v>8246</v>
      </c>
      <c r="J2242" s="12">
        <f>(K2242/86400)+25569+(-6/24)</f>
        <v>42482.575740740736</v>
      </c>
      <c r="K2242">
        <v>1461354544</v>
      </c>
      <c r="L2242" t="str">
        <f t="shared" si="69"/>
        <v>Mar</v>
      </c>
      <c r="M2242" s="12">
        <f>(N2242/86400)+25569+(-6/24)</f>
        <v>42452.575740740736</v>
      </c>
      <c r="N2242">
        <v>1458762544</v>
      </c>
      <c r="O2242" t="b">
        <v>0</v>
      </c>
      <c r="P2242">
        <v>96</v>
      </c>
      <c r="Q2242" t="b">
        <v>1</v>
      </c>
      <c r="R2242" t="s">
        <v>8297</v>
      </c>
      <c r="S2242" s="6">
        <f>F2242/E2242</f>
        <v>2.7067999999999999</v>
      </c>
      <c r="T2242" s="7">
        <f>F2242/P2242</f>
        <v>140.97916666666666</v>
      </c>
      <c r="U2242" t="s">
        <v>8332</v>
      </c>
      <c r="V2242" t="s">
        <v>8350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 s="3">
        <f t="shared" ref="D2243:D2306" si="70">E2243-F2243</f>
        <v>-7064</v>
      </c>
      <c r="E2243">
        <v>1000</v>
      </c>
      <c r="F2243">
        <v>8064</v>
      </c>
      <c r="G2243" t="s">
        <v>8219</v>
      </c>
      <c r="H2243" t="s">
        <v>8225</v>
      </c>
      <c r="I2243" t="s">
        <v>8247</v>
      </c>
      <c r="J2243" s="12">
        <f>(K2243/86400)+25569+(-6/24)</f>
        <v>42796.577546296292</v>
      </c>
      <c r="K2243">
        <v>1488484300</v>
      </c>
      <c r="L2243" t="str">
        <f t="shared" ref="L2243:L2306" si="71">TEXT(M2243,"mmm")</f>
        <v>Jan</v>
      </c>
      <c r="M2243" s="12">
        <f>(N2243/86400)+25569+(-6/24)</f>
        <v>42766.577546296292</v>
      </c>
      <c r="N2243">
        <v>1485892300</v>
      </c>
      <c r="O2243" t="b">
        <v>0</v>
      </c>
      <c r="P2243">
        <v>163</v>
      </c>
      <c r="Q2243" t="b">
        <v>1</v>
      </c>
      <c r="R2243" t="s">
        <v>8297</v>
      </c>
      <c r="S2243" s="6">
        <f>F2243/E2243</f>
        <v>8.0640000000000001</v>
      </c>
      <c r="T2243" s="7">
        <f>F2243/P2243</f>
        <v>49.472392638036808</v>
      </c>
      <c r="U2243" t="s">
        <v>8332</v>
      </c>
      <c r="V2243" t="s">
        <v>8350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 s="3">
        <f t="shared" si="70"/>
        <v>-126009.76000000001</v>
      </c>
      <c r="E2244">
        <v>10000</v>
      </c>
      <c r="F2244">
        <v>136009.76</v>
      </c>
      <c r="G2244" t="s">
        <v>8219</v>
      </c>
      <c r="H2244" t="s">
        <v>8224</v>
      </c>
      <c r="I2244" t="s">
        <v>8246</v>
      </c>
      <c r="J2244" s="12">
        <f>(K2244/86400)+25569+(-6/24)</f>
        <v>41604.876388888893</v>
      </c>
      <c r="K2244">
        <v>1385521320</v>
      </c>
      <c r="L2244" t="str">
        <f t="shared" si="71"/>
        <v>Oct</v>
      </c>
      <c r="M2244" s="12">
        <f>(N2244/86400)+25569+(-6/24)</f>
        <v>41569.325613425928</v>
      </c>
      <c r="N2244">
        <v>1382449733</v>
      </c>
      <c r="O2244" t="b">
        <v>0</v>
      </c>
      <c r="P2244">
        <v>2525</v>
      </c>
      <c r="Q2244" t="b">
        <v>1</v>
      </c>
      <c r="R2244" t="s">
        <v>8297</v>
      </c>
      <c r="S2244" s="6">
        <f>F2244/E2244</f>
        <v>13.600976000000001</v>
      </c>
      <c r="T2244" s="7">
        <f>F2244/P2244</f>
        <v>53.865251485148519</v>
      </c>
      <c r="U2244" t="s">
        <v>8332</v>
      </c>
      <c r="V2244" t="s">
        <v>8350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 s="3">
        <f t="shared" si="70"/>
        <v>-9301.5</v>
      </c>
      <c r="E2245">
        <v>1</v>
      </c>
      <c r="F2245">
        <v>9302.5</v>
      </c>
      <c r="G2245" t="s">
        <v>8219</v>
      </c>
      <c r="H2245" t="s">
        <v>8224</v>
      </c>
      <c r="I2245" t="s">
        <v>8246</v>
      </c>
      <c r="J2245" s="12">
        <f>(K2245/86400)+25569+(-6/24)</f>
        <v>42806.875</v>
      </c>
      <c r="K2245">
        <v>1489374000</v>
      </c>
      <c r="L2245" t="str">
        <f t="shared" si="71"/>
        <v>Mar</v>
      </c>
      <c r="M2245" s="12">
        <f>(N2245/86400)+25569+(-6/24)</f>
        <v>42800.501041666663</v>
      </c>
      <c r="N2245">
        <v>1488823290</v>
      </c>
      <c r="O2245" t="b">
        <v>0</v>
      </c>
      <c r="P2245">
        <v>2035</v>
      </c>
      <c r="Q2245" t="b">
        <v>1</v>
      </c>
      <c r="R2245" t="s">
        <v>8297</v>
      </c>
      <c r="S2245" s="6">
        <f>F2245/E2245</f>
        <v>9302.5</v>
      </c>
      <c r="T2245" s="7">
        <f>F2245/P2245</f>
        <v>4.5712530712530715</v>
      </c>
      <c r="U2245" t="s">
        <v>8332</v>
      </c>
      <c r="V2245" t="s">
        <v>8350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 s="3">
        <f t="shared" si="70"/>
        <v>-13851</v>
      </c>
      <c r="E2246">
        <v>5000</v>
      </c>
      <c r="F2246">
        <v>18851</v>
      </c>
      <c r="G2246" t="s">
        <v>8219</v>
      </c>
      <c r="H2246" t="s">
        <v>8224</v>
      </c>
      <c r="I2246" t="s">
        <v>8246</v>
      </c>
      <c r="J2246" s="12">
        <f>(K2246/86400)+25569+(-6/24)</f>
        <v>42659.604166666672</v>
      </c>
      <c r="K2246">
        <v>1476649800</v>
      </c>
      <c r="L2246" t="str">
        <f t="shared" si="71"/>
        <v>Oct</v>
      </c>
      <c r="M2246" s="12">
        <f>(N2246/86400)+25569+(-6/24)</f>
        <v>42647.568819444445</v>
      </c>
      <c r="N2246">
        <v>1475609946</v>
      </c>
      <c r="O2246" t="b">
        <v>0</v>
      </c>
      <c r="P2246">
        <v>290</v>
      </c>
      <c r="Q2246" t="b">
        <v>1</v>
      </c>
      <c r="R2246" t="s">
        <v>8297</v>
      </c>
      <c r="S2246" s="6">
        <f>F2246/E2246</f>
        <v>3.7702</v>
      </c>
      <c r="T2246" s="7">
        <f>F2246/P2246</f>
        <v>65.00344827586207</v>
      </c>
      <c r="U2246" t="s">
        <v>8332</v>
      </c>
      <c r="V2246" t="s">
        <v>8350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 s="3">
        <f t="shared" si="70"/>
        <v>-101881</v>
      </c>
      <c r="E2247">
        <v>4000</v>
      </c>
      <c r="F2247">
        <v>105881</v>
      </c>
      <c r="G2247" t="s">
        <v>8219</v>
      </c>
      <c r="H2247" t="s">
        <v>8224</v>
      </c>
      <c r="I2247" t="s">
        <v>8246</v>
      </c>
      <c r="J2247" s="12">
        <f>(K2247/86400)+25569+(-6/24)</f>
        <v>41691.5</v>
      </c>
      <c r="K2247">
        <v>1393005600</v>
      </c>
      <c r="L2247" t="str">
        <f t="shared" si="71"/>
        <v>Jan</v>
      </c>
      <c r="M2247" s="12">
        <f>(N2247/86400)+25569+(-6/24)</f>
        <v>41660.45853009259</v>
      </c>
      <c r="N2247">
        <v>1390323617</v>
      </c>
      <c r="O2247" t="b">
        <v>0</v>
      </c>
      <c r="P2247">
        <v>1980</v>
      </c>
      <c r="Q2247" t="b">
        <v>1</v>
      </c>
      <c r="R2247" t="s">
        <v>8297</v>
      </c>
      <c r="S2247" s="6">
        <f>F2247/E2247</f>
        <v>26.47025</v>
      </c>
      <c r="T2247" s="7">
        <f>F2247/P2247</f>
        <v>53.475252525252522</v>
      </c>
      <c r="U2247" t="s">
        <v>8332</v>
      </c>
      <c r="V2247" t="s">
        <v>8350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 s="3">
        <f t="shared" si="70"/>
        <v>-3</v>
      </c>
      <c r="E2248">
        <v>2500</v>
      </c>
      <c r="F2248">
        <v>2503</v>
      </c>
      <c r="G2248" t="s">
        <v>8219</v>
      </c>
      <c r="H2248" t="s">
        <v>8225</v>
      </c>
      <c r="I2248" t="s">
        <v>8247</v>
      </c>
      <c r="J2248" s="12">
        <f>(K2248/86400)+25569+(-6/24)</f>
        <v>42251.54178240741</v>
      </c>
      <c r="K2248">
        <v>1441393210</v>
      </c>
      <c r="L2248" t="str">
        <f t="shared" si="71"/>
        <v>Aug</v>
      </c>
      <c r="M2248" s="12">
        <f>(N2248/86400)+25569+(-6/24)</f>
        <v>42221.54178240741</v>
      </c>
      <c r="N2248">
        <v>1438801210</v>
      </c>
      <c r="O2248" t="b">
        <v>0</v>
      </c>
      <c r="P2248">
        <v>57</v>
      </c>
      <c r="Q2248" t="b">
        <v>1</v>
      </c>
      <c r="R2248" t="s">
        <v>8297</v>
      </c>
      <c r="S2248" s="6">
        <f>F2248/E2248</f>
        <v>1.0012000000000001</v>
      </c>
      <c r="T2248" s="7">
        <f>F2248/P2248</f>
        <v>43.912280701754383</v>
      </c>
      <c r="U2248" t="s">
        <v>8332</v>
      </c>
      <c r="V2248" t="s">
        <v>8350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 s="3">
        <f t="shared" si="70"/>
        <v>-824</v>
      </c>
      <c r="E2249">
        <v>18500</v>
      </c>
      <c r="F2249">
        <v>19324</v>
      </c>
      <c r="G2249" t="s">
        <v>8219</v>
      </c>
      <c r="H2249" t="s">
        <v>8224</v>
      </c>
      <c r="I2249" t="s">
        <v>8246</v>
      </c>
      <c r="J2249" s="12">
        <f>(K2249/86400)+25569+(-6/24)</f>
        <v>42214.416261574079</v>
      </c>
      <c r="K2249">
        <v>1438185565</v>
      </c>
      <c r="L2249" t="str">
        <f t="shared" si="71"/>
        <v>Jul</v>
      </c>
      <c r="M2249" s="12">
        <f>(N2249/86400)+25569+(-6/24)</f>
        <v>42200.416261574079</v>
      </c>
      <c r="N2249">
        <v>1436975965</v>
      </c>
      <c r="O2249" t="b">
        <v>0</v>
      </c>
      <c r="P2249">
        <v>380</v>
      </c>
      <c r="Q2249" t="b">
        <v>1</v>
      </c>
      <c r="R2249" t="s">
        <v>8297</v>
      </c>
      <c r="S2249" s="6">
        <f>F2249/E2249</f>
        <v>1.0445405405405406</v>
      </c>
      <c r="T2249" s="7">
        <f>F2249/P2249</f>
        <v>50.852631578947367</v>
      </c>
      <c r="U2249" t="s">
        <v>8332</v>
      </c>
      <c r="V2249" t="s">
        <v>8350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 s="3">
        <f t="shared" si="70"/>
        <v>-505</v>
      </c>
      <c r="E2250">
        <v>7000</v>
      </c>
      <c r="F2250">
        <v>7505</v>
      </c>
      <c r="G2250" t="s">
        <v>8219</v>
      </c>
      <c r="H2250" t="s">
        <v>8225</v>
      </c>
      <c r="I2250" t="s">
        <v>8247</v>
      </c>
      <c r="J2250" s="12">
        <f>(K2250/86400)+25569+(-6/24)</f>
        <v>42718.625902777778</v>
      </c>
      <c r="K2250">
        <v>1481749278</v>
      </c>
      <c r="L2250" t="str">
        <f t="shared" si="71"/>
        <v>Nov</v>
      </c>
      <c r="M2250" s="12">
        <f>(N2250/86400)+25569+(-6/24)</f>
        <v>42688.625902777778</v>
      </c>
      <c r="N2250">
        <v>1479157278</v>
      </c>
      <c r="O2250" t="b">
        <v>0</v>
      </c>
      <c r="P2250">
        <v>128</v>
      </c>
      <c r="Q2250" t="b">
        <v>1</v>
      </c>
      <c r="R2250" t="s">
        <v>8297</v>
      </c>
      <c r="S2250" s="6">
        <f>F2250/E2250</f>
        <v>1.0721428571428571</v>
      </c>
      <c r="T2250" s="7">
        <f>F2250/P2250</f>
        <v>58.6328125</v>
      </c>
      <c r="U2250" t="s">
        <v>8332</v>
      </c>
      <c r="V2250" t="s">
        <v>8350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 s="3">
        <f t="shared" si="70"/>
        <v>-2407</v>
      </c>
      <c r="E2251">
        <v>3500</v>
      </c>
      <c r="F2251">
        <v>5907</v>
      </c>
      <c r="G2251" t="s">
        <v>8219</v>
      </c>
      <c r="H2251" t="s">
        <v>8224</v>
      </c>
      <c r="I2251" t="s">
        <v>8246</v>
      </c>
      <c r="J2251" s="12">
        <f>(K2251/86400)+25569+(-6/24)</f>
        <v>41366.411631944444</v>
      </c>
      <c r="K2251">
        <v>1364917965</v>
      </c>
      <c r="L2251" t="str">
        <f t="shared" si="71"/>
        <v>Mar</v>
      </c>
      <c r="M2251" s="12">
        <f>(N2251/86400)+25569+(-6/24)</f>
        <v>41336.453298611115</v>
      </c>
      <c r="N2251">
        <v>1362329565</v>
      </c>
      <c r="O2251" t="b">
        <v>0</v>
      </c>
      <c r="P2251">
        <v>180</v>
      </c>
      <c r="Q2251" t="b">
        <v>1</v>
      </c>
      <c r="R2251" t="s">
        <v>8297</v>
      </c>
      <c r="S2251" s="6">
        <f>F2251/E2251</f>
        <v>1.6877142857142857</v>
      </c>
      <c r="T2251" s="7">
        <f>F2251/P2251</f>
        <v>32.81666666666667</v>
      </c>
      <c r="U2251" t="s">
        <v>8332</v>
      </c>
      <c r="V2251" t="s">
        <v>8350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 s="3">
        <f t="shared" si="70"/>
        <v>-218778</v>
      </c>
      <c r="E2252">
        <v>25000</v>
      </c>
      <c r="F2252">
        <v>243778</v>
      </c>
      <c r="G2252" t="s">
        <v>8219</v>
      </c>
      <c r="H2252" t="s">
        <v>8224</v>
      </c>
      <c r="I2252" t="s">
        <v>8246</v>
      </c>
      <c r="J2252" s="12">
        <f>(K2252/86400)+25569+(-6/24)</f>
        <v>42706.7971412037</v>
      </c>
      <c r="K2252">
        <v>1480727273</v>
      </c>
      <c r="L2252" t="str">
        <f t="shared" si="71"/>
        <v>Nov</v>
      </c>
      <c r="M2252" s="12">
        <f>(N2252/86400)+25569+(-6/24)</f>
        <v>42676.755474537036</v>
      </c>
      <c r="N2252">
        <v>1478131673</v>
      </c>
      <c r="O2252" t="b">
        <v>0</v>
      </c>
      <c r="P2252">
        <v>571</v>
      </c>
      <c r="Q2252" t="b">
        <v>1</v>
      </c>
      <c r="R2252" t="s">
        <v>8297</v>
      </c>
      <c r="S2252" s="6">
        <f>F2252/E2252</f>
        <v>9.7511200000000002</v>
      </c>
      <c r="T2252" s="7">
        <f>F2252/P2252</f>
        <v>426.93169877408059</v>
      </c>
      <c r="U2252" t="s">
        <v>8332</v>
      </c>
      <c r="V2252" t="s">
        <v>8350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 s="3">
        <f t="shared" si="70"/>
        <v>-2928.1900000000005</v>
      </c>
      <c r="E2253">
        <v>8500</v>
      </c>
      <c r="F2253">
        <v>11428.19</v>
      </c>
      <c r="G2253" t="s">
        <v>8219</v>
      </c>
      <c r="H2253" t="s">
        <v>8224</v>
      </c>
      <c r="I2253" t="s">
        <v>8246</v>
      </c>
      <c r="J2253" s="12">
        <f>(K2253/86400)+25569+(-6/24)</f>
        <v>41867.09579861111</v>
      </c>
      <c r="K2253">
        <v>1408177077</v>
      </c>
      <c r="L2253" t="str">
        <f t="shared" si="71"/>
        <v>Jul</v>
      </c>
      <c r="M2253" s="12">
        <f>(N2253/86400)+25569+(-6/24)</f>
        <v>41846.09579861111</v>
      </c>
      <c r="N2253">
        <v>1406362677</v>
      </c>
      <c r="O2253" t="b">
        <v>0</v>
      </c>
      <c r="P2253">
        <v>480</v>
      </c>
      <c r="Q2253" t="b">
        <v>1</v>
      </c>
      <c r="R2253" t="s">
        <v>8297</v>
      </c>
      <c r="S2253" s="6">
        <f>F2253/E2253</f>
        <v>1.3444929411764706</v>
      </c>
      <c r="T2253" s="7">
        <f>F2253/P2253</f>
        <v>23.808729166666669</v>
      </c>
      <c r="U2253" t="s">
        <v>8332</v>
      </c>
      <c r="V2253" t="s">
        <v>8350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 s="3">
        <f t="shared" si="70"/>
        <v>-15505</v>
      </c>
      <c r="E2254">
        <v>9000</v>
      </c>
      <c r="F2254">
        <v>24505</v>
      </c>
      <c r="G2254" t="s">
        <v>8219</v>
      </c>
      <c r="H2254" t="s">
        <v>8227</v>
      </c>
      <c r="I2254" t="s">
        <v>8249</v>
      </c>
      <c r="J2254" s="12">
        <f>(K2254/86400)+25569+(-6/24)</f>
        <v>42588.077986111108</v>
      </c>
      <c r="K2254">
        <v>1470469938</v>
      </c>
      <c r="L2254" t="str">
        <f t="shared" si="71"/>
        <v>Jul</v>
      </c>
      <c r="M2254" s="12">
        <f>(N2254/86400)+25569+(-6/24)</f>
        <v>42573.077986111108</v>
      </c>
      <c r="N2254">
        <v>1469173938</v>
      </c>
      <c r="O2254" t="b">
        <v>0</v>
      </c>
      <c r="P2254">
        <v>249</v>
      </c>
      <c r="Q2254" t="b">
        <v>1</v>
      </c>
      <c r="R2254" t="s">
        <v>8297</v>
      </c>
      <c r="S2254" s="6">
        <f>F2254/E2254</f>
        <v>2.722777777777778</v>
      </c>
      <c r="T2254" s="7">
        <f>F2254/P2254</f>
        <v>98.413654618473899</v>
      </c>
      <c r="U2254" t="s">
        <v>8332</v>
      </c>
      <c r="V2254" t="s">
        <v>8350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 s="3">
        <f t="shared" si="70"/>
        <v>-1015</v>
      </c>
      <c r="E2255">
        <v>8000</v>
      </c>
      <c r="F2255">
        <v>9015</v>
      </c>
      <c r="G2255" t="s">
        <v>8219</v>
      </c>
      <c r="H2255" t="s">
        <v>8224</v>
      </c>
      <c r="I2255" t="s">
        <v>8246</v>
      </c>
      <c r="J2255" s="12">
        <f>(K2255/86400)+25569+(-6/24)</f>
        <v>42326.422997685186</v>
      </c>
      <c r="K2255">
        <v>1447862947</v>
      </c>
      <c r="L2255" t="str">
        <f t="shared" si="71"/>
        <v>Oct</v>
      </c>
      <c r="M2255" s="12">
        <f>(N2255/86400)+25569+(-6/24)</f>
        <v>42296.381331018521</v>
      </c>
      <c r="N2255">
        <v>1445267347</v>
      </c>
      <c r="O2255" t="b">
        <v>0</v>
      </c>
      <c r="P2255">
        <v>84</v>
      </c>
      <c r="Q2255" t="b">
        <v>1</v>
      </c>
      <c r="R2255" t="s">
        <v>8297</v>
      </c>
      <c r="S2255" s="6">
        <f>F2255/E2255</f>
        <v>1.1268750000000001</v>
      </c>
      <c r="T2255" s="7">
        <f>F2255/P2255</f>
        <v>107.32142857142857</v>
      </c>
      <c r="U2255" t="s">
        <v>8332</v>
      </c>
      <c r="V2255" t="s">
        <v>8350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 s="3">
        <f t="shared" si="70"/>
        <v>-1799</v>
      </c>
      <c r="E2256">
        <v>500</v>
      </c>
      <c r="F2256">
        <v>2299</v>
      </c>
      <c r="G2256" t="s">
        <v>8219</v>
      </c>
      <c r="H2256" t="s">
        <v>8224</v>
      </c>
      <c r="I2256" t="s">
        <v>8246</v>
      </c>
      <c r="J2256" s="12">
        <f>(K2256/86400)+25569+(-6/24)</f>
        <v>42759.397777777776</v>
      </c>
      <c r="K2256">
        <v>1485271968</v>
      </c>
      <c r="L2256" t="str">
        <f t="shared" si="71"/>
        <v>Jan</v>
      </c>
      <c r="M2256" s="12">
        <f>(N2256/86400)+25569+(-6/24)</f>
        <v>42752.397777777776</v>
      </c>
      <c r="N2256">
        <v>1484667168</v>
      </c>
      <c r="O2256" t="b">
        <v>0</v>
      </c>
      <c r="P2256">
        <v>197</v>
      </c>
      <c r="Q2256" t="b">
        <v>1</v>
      </c>
      <c r="R2256" t="s">
        <v>8297</v>
      </c>
      <c r="S2256" s="6">
        <f>F2256/E2256</f>
        <v>4.5979999999999999</v>
      </c>
      <c r="T2256" s="7">
        <f>F2256/P2256</f>
        <v>11.67005076142132</v>
      </c>
      <c r="U2256" t="s">
        <v>8332</v>
      </c>
      <c r="V2256" t="s">
        <v>8350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 s="3">
        <f t="shared" si="70"/>
        <v>-7373</v>
      </c>
      <c r="E2257">
        <v>3950</v>
      </c>
      <c r="F2257">
        <v>11323</v>
      </c>
      <c r="G2257" t="s">
        <v>8219</v>
      </c>
      <c r="H2257" t="s">
        <v>8224</v>
      </c>
      <c r="I2257" t="s">
        <v>8246</v>
      </c>
      <c r="J2257" s="12">
        <f>(K2257/86400)+25569+(-6/24)</f>
        <v>42497.701979166668</v>
      </c>
      <c r="K2257">
        <v>1462661451</v>
      </c>
      <c r="L2257" t="str">
        <f t="shared" si="71"/>
        <v>Apr</v>
      </c>
      <c r="M2257" s="12">
        <f>(N2257/86400)+25569+(-6/24)</f>
        <v>42467.701979166668</v>
      </c>
      <c r="N2257">
        <v>1460069451</v>
      </c>
      <c r="O2257" t="b">
        <v>0</v>
      </c>
      <c r="P2257">
        <v>271</v>
      </c>
      <c r="Q2257" t="b">
        <v>1</v>
      </c>
      <c r="R2257" t="s">
        <v>8297</v>
      </c>
      <c r="S2257" s="6">
        <f>F2257/E2257</f>
        <v>2.8665822784810127</v>
      </c>
      <c r="T2257" s="7">
        <f>F2257/P2257</f>
        <v>41.782287822878232</v>
      </c>
      <c r="U2257" t="s">
        <v>8332</v>
      </c>
      <c r="V2257" t="s">
        <v>8350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 s="3">
        <f t="shared" si="70"/>
        <v>-589</v>
      </c>
      <c r="E2258">
        <v>480</v>
      </c>
      <c r="F2258">
        <v>1069</v>
      </c>
      <c r="G2258" t="s">
        <v>8219</v>
      </c>
      <c r="H2258" t="s">
        <v>8225</v>
      </c>
      <c r="I2258" t="s">
        <v>8247</v>
      </c>
      <c r="J2258" s="12">
        <f>(K2258/86400)+25569+(-6/24)</f>
        <v>42696.201921296291</v>
      </c>
      <c r="K2258">
        <v>1479811846</v>
      </c>
      <c r="L2258" t="str">
        <f t="shared" si="71"/>
        <v>Nov</v>
      </c>
      <c r="M2258" s="12">
        <f>(N2258/86400)+25569+(-6/24)</f>
        <v>42682.201921296291</v>
      </c>
      <c r="N2258">
        <v>1478602246</v>
      </c>
      <c r="O2258" t="b">
        <v>0</v>
      </c>
      <c r="P2258">
        <v>50</v>
      </c>
      <c r="Q2258" t="b">
        <v>1</v>
      </c>
      <c r="R2258" t="s">
        <v>8297</v>
      </c>
      <c r="S2258" s="6">
        <f>F2258/E2258</f>
        <v>2.2270833333333333</v>
      </c>
      <c r="T2258" s="7">
        <f>F2258/P2258</f>
        <v>21.38</v>
      </c>
      <c r="U2258" t="s">
        <v>8332</v>
      </c>
      <c r="V2258" t="s">
        <v>8350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 s="3">
        <f t="shared" si="70"/>
        <v>-13403.5</v>
      </c>
      <c r="E2259">
        <v>2500</v>
      </c>
      <c r="F2259">
        <v>15903.5</v>
      </c>
      <c r="G2259" t="s">
        <v>8219</v>
      </c>
      <c r="H2259" t="s">
        <v>8225</v>
      </c>
      <c r="I2259" t="s">
        <v>8247</v>
      </c>
      <c r="J2259" s="12">
        <f>(K2259/86400)+25569+(-6/24)</f>
        <v>42540.708333333328</v>
      </c>
      <c r="K2259">
        <v>1466377200</v>
      </c>
      <c r="L2259" t="str">
        <f t="shared" si="71"/>
        <v>May</v>
      </c>
      <c r="M2259" s="12">
        <f>(N2259/86400)+25569+(-6/24)</f>
        <v>42505.686678240745</v>
      </c>
      <c r="N2259">
        <v>1463351329</v>
      </c>
      <c r="O2259" t="b">
        <v>0</v>
      </c>
      <c r="P2259">
        <v>169</v>
      </c>
      <c r="Q2259" t="b">
        <v>1</v>
      </c>
      <c r="R2259" t="s">
        <v>8297</v>
      </c>
      <c r="S2259" s="6">
        <f>F2259/E2259</f>
        <v>6.3613999999999997</v>
      </c>
      <c r="T2259" s="7">
        <f>F2259/P2259</f>
        <v>94.103550295857985</v>
      </c>
      <c r="U2259" t="s">
        <v>8332</v>
      </c>
      <c r="V2259" t="s">
        <v>8350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 s="3">
        <f t="shared" si="70"/>
        <v>-1023</v>
      </c>
      <c r="E2260">
        <v>2200</v>
      </c>
      <c r="F2260">
        <v>3223</v>
      </c>
      <c r="G2260" t="s">
        <v>8219</v>
      </c>
      <c r="H2260" t="s">
        <v>8224</v>
      </c>
      <c r="I2260" t="s">
        <v>8246</v>
      </c>
      <c r="J2260" s="12">
        <f>(K2260/86400)+25569+(-6/24)</f>
        <v>42166.50100694444</v>
      </c>
      <c r="K2260">
        <v>1434045687</v>
      </c>
      <c r="L2260" t="str">
        <f t="shared" si="71"/>
        <v>May</v>
      </c>
      <c r="M2260" s="12">
        <f>(N2260/86400)+25569+(-6/24)</f>
        <v>42136.50100694444</v>
      </c>
      <c r="N2260">
        <v>1431453687</v>
      </c>
      <c r="O2260" t="b">
        <v>0</v>
      </c>
      <c r="P2260">
        <v>205</v>
      </c>
      <c r="Q2260" t="b">
        <v>1</v>
      </c>
      <c r="R2260" t="s">
        <v>8297</v>
      </c>
      <c r="S2260" s="6">
        <f>F2260/E2260</f>
        <v>1.4650000000000001</v>
      </c>
      <c r="T2260" s="7">
        <f>F2260/P2260</f>
        <v>15.721951219512196</v>
      </c>
      <c r="U2260" t="s">
        <v>8332</v>
      </c>
      <c r="V2260" t="s">
        <v>8350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 s="3">
        <f t="shared" si="70"/>
        <v>-17671</v>
      </c>
      <c r="E2261">
        <v>1000</v>
      </c>
      <c r="F2261">
        <v>18671</v>
      </c>
      <c r="G2261" t="s">
        <v>8219</v>
      </c>
      <c r="H2261" t="s">
        <v>8225</v>
      </c>
      <c r="I2261" t="s">
        <v>8247</v>
      </c>
      <c r="J2261" s="12">
        <f>(K2261/86400)+25569+(-6/24)</f>
        <v>42712.554814814815</v>
      </c>
      <c r="K2261">
        <v>1481224736</v>
      </c>
      <c r="L2261" t="str">
        <f t="shared" si="71"/>
        <v>Nov</v>
      </c>
      <c r="M2261" s="12">
        <f>(N2261/86400)+25569+(-6/24)</f>
        <v>42702.554814814815</v>
      </c>
      <c r="N2261">
        <v>1480360736</v>
      </c>
      <c r="O2261" t="b">
        <v>0</v>
      </c>
      <c r="P2261">
        <v>206</v>
      </c>
      <c r="Q2261" t="b">
        <v>1</v>
      </c>
      <c r="R2261" t="s">
        <v>8297</v>
      </c>
      <c r="S2261" s="6">
        <f>F2261/E2261</f>
        <v>18.670999999999999</v>
      </c>
      <c r="T2261" s="7">
        <f>F2261/P2261</f>
        <v>90.635922330097088</v>
      </c>
      <c r="U2261" t="s">
        <v>8332</v>
      </c>
      <c r="V2261" t="s">
        <v>8350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 s="3">
        <f t="shared" si="70"/>
        <v>-5673</v>
      </c>
      <c r="E2262">
        <v>2500</v>
      </c>
      <c r="F2262">
        <v>8173</v>
      </c>
      <c r="G2262" t="s">
        <v>8219</v>
      </c>
      <c r="H2262" t="s">
        <v>8224</v>
      </c>
      <c r="I2262" t="s">
        <v>8246</v>
      </c>
      <c r="J2262" s="12">
        <f>(K2262/86400)+25569+(-6/24)</f>
        <v>41724.725115740745</v>
      </c>
      <c r="K2262">
        <v>1395876250</v>
      </c>
      <c r="L2262" t="str">
        <f t="shared" si="71"/>
        <v>Feb</v>
      </c>
      <c r="M2262" s="12">
        <f>(N2262/86400)+25569+(-6/24)</f>
        <v>41694.766782407409</v>
      </c>
      <c r="N2262">
        <v>1393287850</v>
      </c>
      <c r="O2262" t="b">
        <v>0</v>
      </c>
      <c r="P2262">
        <v>84</v>
      </c>
      <c r="Q2262" t="b">
        <v>1</v>
      </c>
      <c r="R2262" t="s">
        <v>8297</v>
      </c>
      <c r="S2262" s="6">
        <f>F2262/E2262</f>
        <v>3.2692000000000001</v>
      </c>
      <c r="T2262" s="7">
        <f>F2262/P2262</f>
        <v>97.297619047619051</v>
      </c>
      <c r="U2262" t="s">
        <v>8332</v>
      </c>
      <c r="V2262" t="s">
        <v>8350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 s="3">
        <f t="shared" si="70"/>
        <v>-6795</v>
      </c>
      <c r="E2263">
        <v>1000</v>
      </c>
      <c r="F2263">
        <v>7795</v>
      </c>
      <c r="G2263" t="s">
        <v>8219</v>
      </c>
      <c r="H2263" t="s">
        <v>8226</v>
      </c>
      <c r="I2263" t="s">
        <v>8248</v>
      </c>
      <c r="J2263" s="12">
        <f>(K2263/86400)+25569+(-6/24)</f>
        <v>42780.474768518514</v>
      </c>
      <c r="K2263">
        <v>1487093020</v>
      </c>
      <c r="L2263" t="str">
        <f t="shared" si="71"/>
        <v>Jan</v>
      </c>
      <c r="M2263" s="12">
        <f>(N2263/86400)+25569+(-6/24)</f>
        <v>42759.474768518514</v>
      </c>
      <c r="N2263">
        <v>1485278620</v>
      </c>
      <c r="O2263" t="b">
        <v>0</v>
      </c>
      <c r="P2263">
        <v>210</v>
      </c>
      <c r="Q2263" t="b">
        <v>1</v>
      </c>
      <c r="R2263" t="s">
        <v>8297</v>
      </c>
      <c r="S2263" s="6">
        <f>F2263/E2263</f>
        <v>7.7949999999999999</v>
      </c>
      <c r="T2263" s="7">
        <f>F2263/P2263</f>
        <v>37.11904761904762</v>
      </c>
      <c r="U2263" t="s">
        <v>8332</v>
      </c>
      <c r="V2263" t="s">
        <v>8350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 s="3">
        <f t="shared" si="70"/>
        <v>-1787</v>
      </c>
      <c r="E2264">
        <v>3300</v>
      </c>
      <c r="F2264">
        <v>5087</v>
      </c>
      <c r="G2264" t="s">
        <v>8219</v>
      </c>
      <c r="H2264" t="s">
        <v>8224</v>
      </c>
      <c r="I2264" t="s">
        <v>8246</v>
      </c>
      <c r="J2264" s="12">
        <f>(K2264/86400)+25569+(-6/24)</f>
        <v>41960.75</v>
      </c>
      <c r="K2264">
        <v>1416268800</v>
      </c>
      <c r="L2264" t="str">
        <f t="shared" si="71"/>
        <v>Oct</v>
      </c>
      <c r="M2264" s="12">
        <f>(N2264/86400)+25569+(-6/24)</f>
        <v>41926.335162037038</v>
      </c>
      <c r="N2264">
        <v>1413295358</v>
      </c>
      <c r="O2264" t="b">
        <v>0</v>
      </c>
      <c r="P2264">
        <v>181</v>
      </c>
      <c r="Q2264" t="b">
        <v>1</v>
      </c>
      <c r="R2264" t="s">
        <v>8297</v>
      </c>
      <c r="S2264" s="6">
        <f>F2264/E2264</f>
        <v>1.5415151515151515</v>
      </c>
      <c r="T2264" s="7">
        <f>F2264/P2264</f>
        <v>28.104972375690608</v>
      </c>
      <c r="U2264" t="s">
        <v>8332</v>
      </c>
      <c r="V2264" t="s">
        <v>8350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 s="3">
        <f t="shared" si="70"/>
        <v>-1166</v>
      </c>
      <c r="E2265">
        <v>7500</v>
      </c>
      <c r="F2265">
        <v>8666</v>
      </c>
      <c r="G2265" t="s">
        <v>8219</v>
      </c>
      <c r="H2265" t="s">
        <v>8235</v>
      </c>
      <c r="I2265" t="s">
        <v>8255</v>
      </c>
      <c r="J2265" s="12">
        <f>(K2265/86400)+25569+(-6/24)</f>
        <v>42035.582326388889</v>
      </c>
      <c r="K2265">
        <v>1422734313</v>
      </c>
      <c r="L2265" t="str">
        <f t="shared" si="71"/>
        <v>Jan</v>
      </c>
      <c r="M2265" s="12">
        <f>(N2265/86400)+25569+(-6/24)</f>
        <v>42014.582326388889</v>
      </c>
      <c r="N2265">
        <v>1420919913</v>
      </c>
      <c r="O2265" t="b">
        <v>0</v>
      </c>
      <c r="P2265">
        <v>60</v>
      </c>
      <c r="Q2265" t="b">
        <v>1</v>
      </c>
      <c r="R2265" t="s">
        <v>8297</v>
      </c>
      <c r="S2265" s="6">
        <f>F2265/E2265</f>
        <v>1.1554666666666666</v>
      </c>
      <c r="T2265" s="7">
        <f>F2265/P2265</f>
        <v>144.43333333333334</v>
      </c>
      <c r="U2265" t="s">
        <v>8332</v>
      </c>
      <c r="V2265" t="s">
        <v>8350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 s="3">
        <f t="shared" si="70"/>
        <v>-4802</v>
      </c>
      <c r="E2266">
        <v>6000</v>
      </c>
      <c r="F2266">
        <v>10802</v>
      </c>
      <c r="G2266" t="s">
        <v>8219</v>
      </c>
      <c r="H2266" t="s">
        <v>8224</v>
      </c>
      <c r="I2266" t="s">
        <v>8246</v>
      </c>
      <c r="J2266" s="12">
        <f>(K2266/86400)+25569+(-6/24)</f>
        <v>42512.875</v>
      </c>
      <c r="K2266">
        <v>1463972400</v>
      </c>
      <c r="L2266" t="str">
        <f t="shared" si="71"/>
        <v>May</v>
      </c>
      <c r="M2266" s="12">
        <f>(N2266/86400)+25569+(-6/24)</f>
        <v>42496.332337962958</v>
      </c>
      <c r="N2266">
        <v>1462543114</v>
      </c>
      <c r="O2266" t="b">
        <v>0</v>
      </c>
      <c r="P2266">
        <v>445</v>
      </c>
      <c r="Q2266" t="b">
        <v>1</v>
      </c>
      <c r="R2266" t="s">
        <v>8297</v>
      </c>
      <c r="S2266" s="6">
        <f>F2266/E2266</f>
        <v>1.8003333333333333</v>
      </c>
      <c r="T2266" s="7">
        <f>F2266/P2266</f>
        <v>24.274157303370785</v>
      </c>
      <c r="U2266" t="s">
        <v>8332</v>
      </c>
      <c r="V2266" t="s">
        <v>8350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 s="3">
        <f t="shared" si="70"/>
        <v>-397</v>
      </c>
      <c r="E2267">
        <v>200</v>
      </c>
      <c r="F2267">
        <v>597</v>
      </c>
      <c r="G2267" t="s">
        <v>8219</v>
      </c>
      <c r="H2267" t="s">
        <v>8225</v>
      </c>
      <c r="I2267" t="s">
        <v>8247</v>
      </c>
      <c r="J2267" s="12">
        <f>(K2267/86400)+25569+(-6/24)</f>
        <v>42696.603090277778</v>
      </c>
      <c r="K2267">
        <v>1479846507</v>
      </c>
      <c r="L2267" t="str">
        <f t="shared" si="71"/>
        <v>Nov</v>
      </c>
      <c r="M2267" s="12">
        <f>(N2267/86400)+25569+(-6/24)</f>
        <v>42689.603090277778</v>
      </c>
      <c r="N2267">
        <v>1479241707</v>
      </c>
      <c r="O2267" t="b">
        <v>0</v>
      </c>
      <c r="P2267">
        <v>17</v>
      </c>
      <c r="Q2267" t="b">
        <v>1</v>
      </c>
      <c r="R2267" t="s">
        <v>8297</v>
      </c>
      <c r="S2267" s="6">
        <f>F2267/E2267</f>
        <v>2.9849999999999999</v>
      </c>
      <c r="T2267" s="7">
        <f>F2267/P2267</f>
        <v>35.117647058823529</v>
      </c>
      <c r="U2267" t="s">
        <v>8332</v>
      </c>
      <c r="V2267" t="s">
        <v>8350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 s="3">
        <f t="shared" si="70"/>
        <v>-3304</v>
      </c>
      <c r="E2268">
        <v>1500</v>
      </c>
      <c r="F2268">
        <v>4804</v>
      </c>
      <c r="G2268" t="s">
        <v>8219</v>
      </c>
      <c r="H2268" t="s">
        <v>8224</v>
      </c>
      <c r="I2268" t="s">
        <v>8246</v>
      </c>
      <c r="J2268" s="12">
        <f>(K2268/86400)+25569+(-6/24)</f>
        <v>42486.833333333328</v>
      </c>
      <c r="K2268">
        <v>1461722400</v>
      </c>
      <c r="L2268" t="str">
        <f t="shared" si="71"/>
        <v>Apr</v>
      </c>
      <c r="M2268" s="12">
        <f>(N2268/86400)+25569+(-6/24)</f>
        <v>42469.624907407408</v>
      </c>
      <c r="N2268">
        <v>1460235592</v>
      </c>
      <c r="O2268" t="b">
        <v>0</v>
      </c>
      <c r="P2268">
        <v>194</v>
      </c>
      <c r="Q2268" t="b">
        <v>1</v>
      </c>
      <c r="R2268" t="s">
        <v>8297</v>
      </c>
      <c r="S2268" s="6">
        <f>F2268/E2268</f>
        <v>3.2026666666666666</v>
      </c>
      <c r="T2268" s="7">
        <f>F2268/P2268</f>
        <v>24.762886597938145</v>
      </c>
      <c r="U2268" t="s">
        <v>8332</v>
      </c>
      <c r="V2268" t="s">
        <v>8350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 s="3">
        <f t="shared" si="70"/>
        <v>-56105</v>
      </c>
      <c r="E2269">
        <v>20000</v>
      </c>
      <c r="F2269">
        <v>76105</v>
      </c>
      <c r="G2269" t="s">
        <v>8219</v>
      </c>
      <c r="H2269" t="s">
        <v>8224</v>
      </c>
      <c r="I2269" t="s">
        <v>8246</v>
      </c>
      <c r="J2269" s="12">
        <f>(K2269/86400)+25569+(-6/24)</f>
        <v>41993.791666666672</v>
      </c>
      <c r="K2269">
        <v>1419123600</v>
      </c>
      <c r="L2269" t="str">
        <f t="shared" si="71"/>
        <v>Nov</v>
      </c>
      <c r="M2269" s="12">
        <f>(N2269/86400)+25569+(-6/24)</f>
        <v>41968.579826388886</v>
      </c>
      <c r="N2269">
        <v>1416945297</v>
      </c>
      <c r="O2269" t="b">
        <v>0</v>
      </c>
      <c r="P2269">
        <v>404</v>
      </c>
      <c r="Q2269" t="b">
        <v>1</v>
      </c>
      <c r="R2269" t="s">
        <v>8297</v>
      </c>
      <c r="S2269" s="6">
        <f>F2269/E2269</f>
        <v>3.80525</v>
      </c>
      <c r="T2269" s="7">
        <f>F2269/P2269</f>
        <v>188.37871287128712</v>
      </c>
      <c r="U2269" t="s">
        <v>8332</v>
      </c>
      <c r="V2269" t="s">
        <v>8350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 s="3">
        <f t="shared" si="70"/>
        <v>-728</v>
      </c>
      <c r="E2270">
        <v>28000</v>
      </c>
      <c r="F2270">
        <v>28728</v>
      </c>
      <c r="G2270" t="s">
        <v>8219</v>
      </c>
      <c r="H2270" t="s">
        <v>8224</v>
      </c>
      <c r="I2270" t="s">
        <v>8246</v>
      </c>
      <c r="J2270" s="12">
        <f>(K2270/86400)+25569+(-6/24)</f>
        <v>42805.832349537042</v>
      </c>
      <c r="K2270">
        <v>1489283915</v>
      </c>
      <c r="L2270" t="str">
        <f t="shared" si="71"/>
        <v>Feb</v>
      </c>
      <c r="M2270" s="12">
        <f>(N2270/86400)+25569+(-6/24)</f>
        <v>42775.832349537042</v>
      </c>
      <c r="N2270">
        <v>1486691915</v>
      </c>
      <c r="O2270" t="b">
        <v>0</v>
      </c>
      <c r="P2270">
        <v>194</v>
      </c>
      <c r="Q2270" t="b">
        <v>1</v>
      </c>
      <c r="R2270" t="s">
        <v>8297</v>
      </c>
      <c r="S2270" s="6">
        <f>F2270/E2270</f>
        <v>1.026</v>
      </c>
      <c r="T2270" s="7">
        <f>F2270/P2270</f>
        <v>148.08247422680412</v>
      </c>
      <c r="U2270" t="s">
        <v>8332</v>
      </c>
      <c r="V2270" t="s">
        <v>8350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 s="3">
        <f t="shared" si="70"/>
        <v>-42541</v>
      </c>
      <c r="E2271">
        <v>2500</v>
      </c>
      <c r="F2271">
        <v>45041</v>
      </c>
      <c r="G2271" t="s">
        <v>8219</v>
      </c>
      <c r="H2271" t="s">
        <v>8224</v>
      </c>
      <c r="I2271" t="s">
        <v>8246</v>
      </c>
      <c r="J2271" s="12">
        <f>(K2271/86400)+25569+(-6/24)</f>
        <v>42800.958333333328</v>
      </c>
      <c r="K2271">
        <v>1488862800</v>
      </c>
      <c r="L2271" t="str">
        <f t="shared" si="71"/>
        <v>Feb</v>
      </c>
      <c r="M2271" s="12">
        <f>(N2271/86400)+25569+(-6/24)</f>
        <v>42776.454432870371</v>
      </c>
      <c r="N2271">
        <v>1486745663</v>
      </c>
      <c r="O2271" t="b">
        <v>0</v>
      </c>
      <c r="P2271">
        <v>902</v>
      </c>
      <c r="Q2271" t="b">
        <v>1</v>
      </c>
      <c r="R2271" t="s">
        <v>8297</v>
      </c>
      <c r="S2271" s="6">
        <f>F2271/E2271</f>
        <v>18.016400000000001</v>
      </c>
      <c r="T2271" s="7">
        <f>F2271/P2271</f>
        <v>49.934589800443462</v>
      </c>
      <c r="U2271" t="s">
        <v>8332</v>
      </c>
      <c r="V2271" t="s">
        <v>8350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 s="3">
        <f t="shared" si="70"/>
        <v>-155062</v>
      </c>
      <c r="E2272">
        <v>25000</v>
      </c>
      <c r="F2272">
        <v>180062</v>
      </c>
      <c r="G2272" t="s">
        <v>8219</v>
      </c>
      <c r="H2272" t="s">
        <v>8224</v>
      </c>
      <c r="I2272" t="s">
        <v>8246</v>
      </c>
      <c r="J2272" s="12">
        <f>(K2272/86400)+25569+(-6/24)</f>
        <v>42745.665972222225</v>
      </c>
      <c r="K2272">
        <v>1484085540</v>
      </c>
      <c r="L2272" t="str">
        <f t="shared" si="71"/>
        <v>Dec</v>
      </c>
      <c r="M2272" s="12">
        <f>(N2272/86400)+25569+(-6/24)</f>
        <v>42725.619363425925</v>
      </c>
      <c r="N2272">
        <v>1482353513</v>
      </c>
      <c r="O2272" t="b">
        <v>0</v>
      </c>
      <c r="P2272">
        <v>1670</v>
      </c>
      <c r="Q2272" t="b">
        <v>1</v>
      </c>
      <c r="R2272" t="s">
        <v>8297</v>
      </c>
      <c r="S2272" s="6">
        <f>F2272/E2272</f>
        <v>7.2024800000000004</v>
      </c>
      <c r="T2272" s="7">
        <f>F2272/P2272</f>
        <v>107.82155688622754</v>
      </c>
      <c r="U2272" t="s">
        <v>8332</v>
      </c>
      <c r="V2272" t="s">
        <v>8350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 s="3">
        <f t="shared" si="70"/>
        <v>-36618</v>
      </c>
      <c r="E2273">
        <v>20000</v>
      </c>
      <c r="F2273">
        <v>56618</v>
      </c>
      <c r="G2273" t="s">
        <v>8219</v>
      </c>
      <c r="H2273" t="s">
        <v>8224</v>
      </c>
      <c r="I2273" t="s">
        <v>8246</v>
      </c>
      <c r="J2273" s="12">
        <f>(K2273/86400)+25569+(-6/24)</f>
        <v>42713.750046296293</v>
      </c>
      <c r="K2273">
        <v>1481328004</v>
      </c>
      <c r="L2273" t="str">
        <f t="shared" si="71"/>
        <v>Nov</v>
      </c>
      <c r="M2273" s="12">
        <f>(N2273/86400)+25569+(-6/24)</f>
        <v>42683.750046296293</v>
      </c>
      <c r="N2273">
        <v>1478736004</v>
      </c>
      <c r="O2273" t="b">
        <v>0</v>
      </c>
      <c r="P2273">
        <v>1328</v>
      </c>
      <c r="Q2273" t="b">
        <v>1</v>
      </c>
      <c r="R2273" t="s">
        <v>8297</v>
      </c>
      <c r="S2273" s="6">
        <f>F2273/E2273</f>
        <v>2.8309000000000002</v>
      </c>
      <c r="T2273" s="7">
        <f>F2273/P2273</f>
        <v>42.63403614457831</v>
      </c>
      <c r="U2273" t="s">
        <v>8332</v>
      </c>
      <c r="V2273" t="s">
        <v>8350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 s="3">
        <f t="shared" si="70"/>
        <v>-12566</v>
      </c>
      <c r="E2274">
        <v>1000</v>
      </c>
      <c r="F2274">
        <v>13566</v>
      </c>
      <c r="G2274" t="s">
        <v>8219</v>
      </c>
      <c r="H2274" t="s">
        <v>8224</v>
      </c>
      <c r="I2274" t="s">
        <v>8246</v>
      </c>
      <c r="J2274" s="12">
        <f>(K2274/86400)+25569+(-6/24)</f>
        <v>42345.449490740742</v>
      </c>
      <c r="K2274">
        <v>1449506836</v>
      </c>
      <c r="L2274" t="str">
        <f t="shared" si="71"/>
        <v>Nov</v>
      </c>
      <c r="M2274" s="12">
        <f>(N2274/86400)+25569+(-6/24)</f>
        <v>42315.449490740742</v>
      </c>
      <c r="N2274">
        <v>1446914836</v>
      </c>
      <c r="O2274" t="b">
        <v>0</v>
      </c>
      <c r="P2274">
        <v>944</v>
      </c>
      <c r="Q2274" t="b">
        <v>1</v>
      </c>
      <c r="R2274" t="s">
        <v>8297</v>
      </c>
      <c r="S2274" s="6">
        <f>F2274/E2274</f>
        <v>13.566000000000001</v>
      </c>
      <c r="T2274" s="7">
        <f>F2274/P2274</f>
        <v>14.370762711864407</v>
      </c>
      <c r="U2274" t="s">
        <v>8332</v>
      </c>
      <c r="V2274" t="s">
        <v>8350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 s="3">
        <f t="shared" si="70"/>
        <v>-3009</v>
      </c>
      <c r="E2275">
        <v>2500</v>
      </c>
      <c r="F2275">
        <v>5509</v>
      </c>
      <c r="G2275" t="s">
        <v>8219</v>
      </c>
      <c r="H2275" t="s">
        <v>8229</v>
      </c>
      <c r="I2275" t="s">
        <v>8251</v>
      </c>
      <c r="J2275" s="12">
        <f>(K2275/86400)+25569+(-6/24)</f>
        <v>42806.257430555561</v>
      </c>
      <c r="K2275">
        <v>1489320642</v>
      </c>
      <c r="L2275" t="str">
        <f t="shared" si="71"/>
        <v>Feb</v>
      </c>
      <c r="M2275" s="12">
        <f>(N2275/86400)+25569+(-6/24)</f>
        <v>42781.299097222218</v>
      </c>
      <c r="N2275">
        <v>1487164242</v>
      </c>
      <c r="O2275" t="b">
        <v>0</v>
      </c>
      <c r="P2275">
        <v>147</v>
      </c>
      <c r="Q2275" t="b">
        <v>1</v>
      </c>
      <c r="R2275" t="s">
        <v>8297</v>
      </c>
      <c r="S2275" s="6">
        <f>F2275/E2275</f>
        <v>2.2035999999999998</v>
      </c>
      <c r="T2275" s="7">
        <f>F2275/P2275</f>
        <v>37.476190476190474</v>
      </c>
      <c r="U2275" t="s">
        <v>8332</v>
      </c>
      <c r="V2275" t="s">
        <v>8350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 s="3">
        <f t="shared" si="70"/>
        <v>-490</v>
      </c>
      <c r="E2276">
        <v>2500</v>
      </c>
      <c r="F2276">
        <v>2990</v>
      </c>
      <c r="G2276" t="s">
        <v>8219</v>
      </c>
      <c r="H2276" t="s">
        <v>8224</v>
      </c>
      <c r="I2276" t="s">
        <v>8246</v>
      </c>
      <c r="J2276" s="12">
        <f>(K2276/86400)+25569+(-6/24)</f>
        <v>41693.250659722224</v>
      </c>
      <c r="K2276">
        <v>1393156857</v>
      </c>
      <c r="L2276" t="str">
        <f t="shared" si="71"/>
        <v>Jan</v>
      </c>
      <c r="M2276" s="12">
        <f>(N2276/86400)+25569+(-6/24)</f>
        <v>41663.250659722224</v>
      </c>
      <c r="N2276">
        <v>1390564857</v>
      </c>
      <c r="O2276" t="b">
        <v>0</v>
      </c>
      <c r="P2276">
        <v>99</v>
      </c>
      <c r="Q2276" t="b">
        <v>1</v>
      </c>
      <c r="R2276" t="s">
        <v>8297</v>
      </c>
      <c r="S2276" s="6">
        <f>F2276/E2276</f>
        <v>1.196</v>
      </c>
      <c r="T2276" s="7">
        <f>F2276/P2276</f>
        <v>30.202020202020201</v>
      </c>
      <c r="U2276" t="s">
        <v>8332</v>
      </c>
      <c r="V2276" t="s">
        <v>8350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 s="3">
        <f t="shared" si="70"/>
        <v>-2000.5</v>
      </c>
      <c r="E2277">
        <v>650</v>
      </c>
      <c r="F2277">
        <v>2650.5</v>
      </c>
      <c r="G2277" t="s">
        <v>8219</v>
      </c>
      <c r="H2277" t="s">
        <v>8225</v>
      </c>
      <c r="I2277" t="s">
        <v>8247</v>
      </c>
      <c r="J2277" s="12">
        <f>(K2277/86400)+25569+(-6/24)</f>
        <v>41995.366655092592</v>
      </c>
      <c r="K2277">
        <v>1419259679</v>
      </c>
      <c r="L2277" t="str">
        <f t="shared" si="71"/>
        <v>Nov</v>
      </c>
      <c r="M2277" s="12">
        <f>(N2277/86400)+25569+(-6/24)</f>
        <v>41965.366655092592</v>
      </c>
      <c r="N2277">
        <v>1416667679</v>
      </c>
      <c r="O2277" t="b">
        <v>0</v>
      </c>
      <c r="P2277">
        <v>79</v>
      </c>
      <c r="Q2277" t="b">
        <v>1</v>
      </c>
      <c r="R2277" t="s">
        <v>8297</v>
      </c>
      <c r="S2277" s="6">
        <f>F2277/E2277</f>
        <v>4.0776923076923079</v>
      </c>
      <c r="T2277" s="7">
        <f>F2277/P2277</f>
        <v>33.550632911392405</v>
      </c>
      <c r="U2277" t="s">
        <v>8332</v>
      </c>
      <c r="V2277" t="s">
        <v>8350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 s="3">
        <f t="shared" si="70"/>
        <v>-267</v>
      </c>
      <c r="E2278">
        <v>4589</v>
      </c>
      <c r="F2278">
        <v>4856</v>
      </c>
      <c r="G2278" t="s">
        <v>8219</v>
      </c>
      <c r="H2278" t="s">
        <v>8224</v>
      </c>
      <c r="I2278" t="s">
        <v>8246</v>
      </c>
      <c r="J2278" s="12">
        <f>(K2278/86400)+25569+(-6/24)</f>
        <v>41644.401493055557</v>
      </c>
      <c r="K2278">
        <v>1388936289</v>
      </c>
      <c r="L2278" t="str">
        <f t="shared" si="71"/>
        <v>Dec</v>
      </c>
      <c r="M2278" s="12">
        <f>(N2278/86400)+25569+(-6/24)</f>
        <v>41614.401493055557</v>
      </c>
      <c r="N2278">
        <v>1386344289</v>
      </c>
      <c r="O2278" t="b">
        <v>0</v>
      </c>
      <c r="P2278">
        <v>75</v>
      </c>
      <c r="Q2278" t="b">
        <v>1</v>
      </c>
      <c r="R2278" t="s">
        <v>8297</v>
      </c>
      <c r="S2278" s="6">
        <f>F2278/E2278</f>
        <v>1.0581826105905425</v>
      </c>
      <c r="T2278" s="7">
        <f>F2278/P2278</f>
        <v>64.74666666666667</v>
      </c>
      <c r="U2278" t="s">
        <v>8332</v>
      </c>
      <c r="V2278" t="s">
        <v>8350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 s="3">
        <f t="shared" si="70"/>
        <v>-3492</v>
      </c>
      <c r="E2279">
        <v>8500</v>
      </c>
      <c r="F2279">
        <v>11992</v>
      </c>
      <c r="G2279" t="s">
        <v>8219</v>
      </c>
      <c r="H2279" t="s">
        <v>8224</v>
      </c>
      <c r="I2279" t="s">
        <v>8246</v>
      </c>
      <c r="J2279" s="12">
        <f>(K2279/86400)+25569+(-6/24)</f>
        <v>40966.428506944445</v>
      </c>
      <c r="K2279">
        <v>1330359423</v>
      </c>
      <c r="L2279" t="str">
        <f t="shared" si="71"/>
        <v>Jan</v>
      </c>
      <c r="M2279" s="12">
        <f>(N2279/86400)+25569+(-6/24)</f>
        <v>40936.428506944445</v>
      </c>
      <c r="N2279">
        <v>1327767423</v>
      </c>
      <c r="O2279" t="b">
        <v>0</v>
      </c>
      <c r="P2279">
        <v>207</v>
      </c>
      <c r="Q2279" t="b">
        <v>1</v>
      </c>
      <c r="R2279" t="s">
        <v>8297</v>
      </c>
      <c r="S2279" s="6">
        <f>F2279/E2279</f>
        <v>1.4108235294117648</v>
      </c>
      <c r="T2279" s="7">
        <f>F2279/P2279</f>
        <v>57.932367149758456</v>
      </c>
      <c r="U2279" t="s">
        <v>8332</v>
      </c>
      <c r="V2279" t="s">
        <v>8350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 s="3">
        <f t="shared" si="70"/>
        <v>-3414</v>
      </c>
      <c r="E2280">
        <v>2000</v>
      </c>
      <c r="F2280">
        <v>5414</v>
      </c>
      <c r="G2280" t="s">
        <v>8219</v>
      </c>
      <c r="H2280" t="s">
        <v>8237</v>
      </c>
      <c r="I2280" t="s">
        <v>8249</v>
      </c>
      <c r="J2280" s="12">
        <f>(K2280/86400)+25569+(-6/24)</f>
        <v>42372.707638888889</v>
      </c>
      <c r="K2280">
        <v>1451861940</v>
      </c>
      <c r="L2280" t="str">
        <f t="shared" si="71"/>
        <v>Nov</v>
      </c>
      <c r="M2280" s="12">
        <f>(N2280/86400)+25569+(-6/24)</f>
        <v>42338.459108796298</v>
      </c>
      <c r="N2280">
        <v>1448902867</v>
      </c>
      <c r="O2280" t="b">
        <v>0</v>
      </c>
      <c r="P2280">
        <v>102</v>
      </c>
      <c r="Q2280" t="b">
        <v>1</v>
      </c>
      <c r="R2280" t="s">
        <v>8297</v>
      </c>
      <c r="S2280" s="6">
        <f>F2280/E2280</f>
        <v>2.7069999999999999</v>
      </c>
      <c r="T2280" s="7">
        <f>F2280/P2280</f>
        <v>53.078431372549019</v>
      </c>
      <c r="U2280" t="s">
        <v>8332</v>
      </c>
      <c r="V2280" t="s">
        <v>8350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 s="3">
        <f t="shared" si="70"/>
        <v>-538</v>
      </c>
      <c r="E2281">
        <v>1000</v>
      </c>
      <c r="F2281">
        <v>1538</v>
      </c>
      <c r="G2281" t="s">
        <v>8219</v>
      </c>
      <c r="H2281" t="s">
        <v>8224</v>
      </c>
      <c r="I2281" t="s">
        <v>8246</v>
      </c>
      <c r="J2281" s="12">
        <f>(K2281/86400)+25569+(-6/24)</f>
        <v>42038.916666666672</v>
      </c>
      <c r="K2281">
        <v>1423022400</v>
      </c>
      <c r="L2281" t="str">
        <f t="shared" si="71"/>
        <v>Jan</v>
      </c>
      <c r="M2281" s="12">
        <f>(N2281/86400)+25569+(-6/24)</f>
        <v>42020.556701388894</v>
      </c>
      <c r="N2281">
        <v>1421436099</v>
      </c>
      <c r="O2281" t="b">
        <v>0</v>
      </c>
      <c r="P2281">
        <v>32</v>
      </c>
      <c r="Q2281" t="b">
        <v>1</v>
      </c>
      <c r="R2281" t="s">
        <v>8297</v>
      </c>
      <c r="S2281" s="6">
        <f>F2281/E2281</f>
        <v>1.538</v>
      </c>
      <c r="T2281" s="7">
        <f>F2281/P2281</f>
        <v>48.0625</v>
      </c>
      <c r="U2281" t="s">
        <v>8332</v>
      </c>
      <c r="V2281" t="s">
        <v>8350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 s="3">
        <f t="shared" si="70"/>
        <v>-29750.5</v>
      </c>
      <c r="E2282">
        <v>9800</v>
      </c>
      <c r="F2282">
        <v>39550.5</v>
      </c>
      <c r="G2282" t="s">
        <v>8219</v>
      </c>
      <c r="H2282" t="s">
        <v>8224</v>
      </c>
      <c r="I2282" t="s">
        <v>8246</v>
      </c>
      <c r="J2282" s="12">
        <f>(K2282/86400)+25569+(-6/24)</f>
        <v>42264.374895833331</v>
      </c>
      <c r="K2282">
        <v>1442501991</v>
      </c>
      <c r="L2282" t="str">
        <f t="shared" si="71"/>
        <v>Aug</v>
      </c>
      <c r="M2282" s="12">
        <f>(N2282/86400)+25569+(-6/24)</f>
        <v>42234.374895833331</v>
      </c>
      <c r="N2282">
        <v>1439909991</v>
      </c>
      <c r="O2282" t="b">
        <v>0</v>
      </c>
      <c r="P2282">
        <v>480</v>
      </c>
      <c r="Q2282" t="b">
        <v>1</v>
      </c>
      <c r="R2282" t="s">
        <v>8297</v>
      </c>
      <c r="S2282" s="6">
        <f>F2282/E2282</f>
        <v>4.0357653061224488</v>
      </c>
      <c r="T2282" s="7">
        <f>F2282/P2282</f>
        <v>82.396874999999994</v>
      </c>
      <c r="U2282" t="s">
        <v>8332</v>
      </c>
      <c r="V2282" t="s">
        <v>8350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 s="3">
        <f t="shared" si="70"/>
        <v>-255</v>
      </c>
      <c r="E2283">
        <v>300</v>
      </c>
      <c r="F2283">
        <v>555</v>
      </c>
      <c r="G2283" t="s">
        <v>8219</v>
      </c>
      <c r="H2283" t="s">
        <v>8224</v>
      </c>
      <c r="I2283" t="s">
        <v>8246</v>
      </c>
      <c r="J2283" s="12">
        <f>(K2283/86400)+25569+(-6/24)</f>
        <v>40749.034722222219</v>
      </c>
      <c r="K2283">
        <v>1311576600</v>
      </c>
      <c r="L2283" t="str">
        <f t="shared" si="71"/>
        <v>May</v>
      </c>
      <c r="M2283" s="12">
        <f>(N2283/86400)+25569+(-6/24)</f>
        <v>40687.035844907405</v>
      </c>
      <c r="N2283">
        <v>1306219897</v>
      </c>
      <c r="O2283" t="b">
        <v>0</v>
      </c>
      <c r="P2283">
        <v>11</v>
      </c>
      <c r="Q2283" t="b">
        <v>1</v>
      </c>
      <c r="R2283" t="s">
        <v>8276</v>
      </c>
      <c r="S2283" s="6">
        <f>F2283/E2283</f>
        <v>1.85</v>
      </c>
      <c r="T2283" s="7">
        <f>F2283/P2283</f>
        <v>50.454545454545453</v>
      </c>
      <c r="U2283" t="s">
        <v>8324</v>
      </c>
      <c r="V2283" t="s">
        <v>8325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 s="3">
        <f t="shared" si="70"/>
        <v>-640</v>
      </c>
      <c r="E2284">
        <v>750</v>
      </c>
      <c r="F2284">
        <v>1390</v>
      </c>
      <c r="G2284" t="s">
        <v>8219</v>
      </c>
      <c r="H2284" t="s">
        <v>8224</v>
      </c>
      <c r="I2284" t="s">
        <v>8246</v>
      </c>
      <c r="J2284" s="12">
        <f>(K2284/86400)+25569+(-6/24)</f>
        <v>42382.92460648148</v>
      </c>
      <c r="K2284">
        <v>1452744686</v>
      </c>
      <c r="L2284" t="str">
        <f t="shared" si="71"/>
        <v>Nov</v>
      </c>
      <c r="M2284" s="12">
        <f>(N2284/86400)+25569+(-6/24)</f>
        <v>42322.92460648148</v>
      </c>
      <c r="N2284">
        <v>1447560686</v>
      </c>
      <c r="O2284" t="b">
        <v>0</v>
      </c>
      <c r="P2284">
        <v>12</v>
      </c>
      <c r="Q2284" t="b">
        <v>1</v>
      </c>
      <c r="R2284" t="s">
        <v>8276</v>
      </c>
      <c r="S2284" s="6">
        <f>F2284/E2284</f>
        <v>1.8533333333333333</v>
      </c>
      <c r="T2284" s="7">
        <f>F2284/P2284</f>
        <v>115.83333333333333</v>
      </c>
      <c r="U2284" t="s">
        <v>8324</v>
      </c>
      <c r="V2284" t="s">
        <v>8325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 s="3">
        <f t="shared" si="70"/>
        <v>-25.659999999999854</v>
      </c>
      <c r="E2285">
        <v>3000</v>
      </c>
      <c r="F2285">
        <v>3025.66</v>
      </c>
      <c r="G2285" t="s">
        <v>8219</v>
      </c>
      <c r="H2285" t="s">
        <v>8224</v>
      </c>
      <c r="I2285" t="s">
        <v>8246</v>
      </c>
      <c r="J2285" s="12">
        <f>(K2285/86400)+25569+(-6/24)</f>
        <v>41037.833379629628</v>
      </c>
      <c r="K2285">
        <v>1336528804</v>
      </c>
      <c r="L2285" t="str">
        <f t="shared" si="71"/>
        <v>Mar</v>
      </c>
      <c r="M2285" s="12">
        <f>(N2285/86400)+25569+(-6/24)</f>
        <v>40977.875046296293</v>
      </c>
      <c r="N2285">
        <v>1331348404</v>
      </c>
      <c r="O2285" t="b">
        <v>0</v>
      </c>
      <c r="P2285">
        <v>48</v>
      </c>
      <c r="Q2285" t="b">
        <v>1</v>
      </c>
      <c r="R2285" t="s">
        <v>8276</v>
      </c>
      <c r="S2285" s="6">
        <f>F2285/E2285</f>
        <v>1.0085533333333332</v>
      </c>
      <c r="T2285" s="7">
        <f>F2285/P2285</f>
        <v>63.03458333333333</v>
      </c>
      <c r="U2285" t="s">
        <v>8324</v>
      </c>
      <c r="V2285" t="s">
        <v>8325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 s="3">
        <f t="shared" si="70"/>
        <v>-373.27000000000044</v>
      </c>
      <c r="E2286">
        <v>6000</v>
      </c>
      <c r="F2286">
        <v>6373.27</v>
      </c>
      <c r="G2286" t="s">
        <v>8219</v>
      </c>
      <c r="H2286" t="s">
        <v>8224</v>
      </c>
      <c r="I2286" t="s">
        <v>8246</v>
      </c>
      <c r="J2286" s="12">
        <f>(K2286/86400)+25569+(-6/24)</f>
        <v>40613.916666666664</v>
      </c>
      <c r="K2286">
        <v>1299902400</v>
      </c>
      <c r="L2286" t="str">
        <f t="shared" si="71"/>
        <v>Feb</v>
      </c>
      <c r="M2286" s="12">
        <f>(N2286/86400)+25569+(-6/24)</f>
        <v>40585.546817129631</v>
      </c>
      <c r="N2286">
        <v>1297451245</v>
      </c>
      <c r="O2286" t="b">
        <v>0</v>
      </c>
      <c r="P2286">
        <v>59</v>
      </c>
      <c r="Q2286" t="b">
        <v>1</v>
      </c>
      <c r="R2286" t="s">
        <v>8276</v>
      </c>
      <c r="S2286" s="6">
        <f>F2286/E2286</f>
        <v>1.0622116666666668</v>
      </c>
      <c r="T2286" s="7">
        <f>F2286/P2286</f>
        <v>108.02152542372882</v>
      </c>
      <c r="U2286" t="s">
        <v>8324</v>
      </c>
      <c r="V2286" t="s">
        <v>8325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 s="3">
        <f t="shared" si="70"/>
        <v>-641</v>
      </c>
      <c r="E2287">
        <v>3000</v>
      </c>
      <c r="F2287">
        <v>3641</v>
      </c>
      <c r="G2287" t="s">
        <v>8219</v>
      </c>
      <c r="H2287" t="s">
        <v>8224</v>
      </c>
      <c r="I2287" t="s">
        <v>8246</v>
      </c>
      <c r="J2287" s="12">
        <f>(K2287/86400)+25569+(-6/24)</f>
        <v>41088.935682870375</v>
      </c>
      <c r="K2287">
        <v>1340944043</v>
      </c>
      <c r="L2287" t="str">
        <f t="shared" si="71"/>
        <v>May</v>
      </c>
      <c r="M2287" s="12">
        <f>(N2287/86400)+25569+(-6/24)</f>
        <v>41058.935682870375</v>
      </c>
      <c r="N2287">
        <v>1338352043</v>
      </c>
      <c r="O2287" t="b">
        <v>0</v>
      </c>
      <c r="P2287">
        <v>79</v>
      </c>
      <c r="Q2287" t="b">
        <v>1</v>
      </c>
      <c r="R2287" t="s">
        <v>8276</v>
      </c>
      <c r="S2287" s="6">
        <f>F2287/E2287</f>
        <v>1.2136666666666667</v>
      </c>
      <c r="T2287" s="7">
        <f>F2287/P2287</f>
        <v>46.088607594936711</v>
      </c>
      <c r="U2287" t="s">
        <v>8324</v>
      </c>
      <c r="V2287" t="s">
        <v>8325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 s="3">
        <f t="shared" si="70"/>
        <v>-1</v>
      </c>
      <c r="E2288">
        <v>1500</v>
      </c>
      <c r="F2288">
        <v>1501</v>
      </c>
      <c r="G2288" t="s">
        <v>8219</v>
      </c>
      <c r="H2288" t="s">
        <v>8224</v>
      </c>
      <c r="I2288" t="s">
        <v>8246</v>
      </c>
      <c r="J2288" s="12">
        <f>(K2288/86400)+25569+(-6/24)</f>
        <v>41522.915972222225</v>
      </c>
      <c r="K2288">
        <v>1378439940</v>
      </c>
      <c r="L2288" t="str">
        <f t="shared" si="71"/>
        <v>Aug</v>
      </c>
      <c r="M2288" s="12">
        <f>(N2288/86400)+25569+(-6/24)</f>
        <v>41494.713587962964</v>
      </c>
      <c r="N2288">
        <v>1376003254</v>
      </c>
      <c r="O2288" t="b">
        <v>0</v>
      </c>
      <c r="P2288">
        <v>14</v>
      </c>
      <c r="Q2288" t="b">
        <v>1</v>
      </c>
      <c r="R2288" t="s">
        <v>8276</v>
      </c>
      <c r="S2288" s="6">
        <f>F2288/E2288</f>
        <v>1.0006666666666666</v>
      </c>
      <c r="T2288" s="7">
        <f>F2288/P2288</f>
        <v>107.21428571428571</v>
      </c>
      <c r="U2288" t="s">
        <v>8324</v>
      </c>
      <c r="V2288" t="s">
        <v>8325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 s="3">
        <f t="shared" si="70"/>
        <v>-898.98999999999978</v>
      </c>
      <c r="E2289">
        <v>4500</v>
      </c>
      <c r="F2289">
        <v>5398.99</v>
      </c>
      <c r="G2289" t="s">
        <v>8219</v>
      </c>
      <c r="H2289" t="s">
        <v>8224</v>
      </c>
      <c r="I2289" t="s">
        <v>8246</v>
      </c>
      <c r="J2289" s="12">
        <f>(K2289/86400)+25569+(-6/24)</f>
        <v>41813.417361111111</v>
      </c>
      <c r="K2289">
        <v>1403539260</v>
      </c>
      <c r="L2289" t="str">
        <f t="shared" si="71"/>
        <v>Jun</v>
      </c>
      <c r="M2289" s="12">
        <f>(N2289/86400)+25569+(-6/24)</f>
        <v>41792.417361111111</v>
      </c>
      <c r="N2289">
        <v>1401724860</v>
      </c>
      <c r="O2289" t="b">
        <v>0</v>
      </c>
      <c r="P2289">
        <v>106</v>
      </c>
      <c r="Q2289" t="b">
        <v>1</v>
      </c>
      <c r="R2289" t="s">
        <v>8276</v>
      </c>
      <c r="S2289" s="6">
        <f>F2289/E2289</f>
        <v>1.1997755555555556</v>
      </c>
      <c r="T2289" s="7">
        <f>F2289/P2289</f>
        <v>50.9338679245283</v>
      </c>
      <c r="U2289" t="s">
        <v>8324</v>
      </c>
      <c r="V2289" t="s">
        <v>8325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 s="3">
        <f t="shared" si="70"/>
        <v>-1</v>
      </c>
      <c r="E2290">
        <v>1000</v>
      </c>
      <c r="F2290">
        <v>1001</v>
      </c>
      <c r="G2290" t="s">
        <v>8219</v>
      </c>
      <c r="H2290" t="s">
        <v>8224</v>
      </c>
      <c r="I2290" t="s">
        <v>8246</v>
      </c>
      <c r="J2290" s="12">
        <f>(K2290/86400)+25569+(-6/24)</f>
        <v>41086.5</v>
      </c>
      <c r="K2290">
        <v>1340733600</v>
      </c>
      <c r="L2290" t="str">
        <f t="shared" si="71"/>
        <v>Jun</v>
      </c>
      <c r="M2290" s="12">
        <f>(N2290/86400)+25569+(-6/24)</f>
        <v>41067.577418981484</v>
      </c>
      <c r="N2290">
        <v>1339098689</v>
      </c>
      <c r="O2290" t="b">
        <v>0</v>
      </c>
      <c r="P2290">
        <v>25</v>
      </c>
      <c r="Q2290" t="b">
        <v>1</v>
      </c>
      <c r="R2290" t="s">
        <v>8276</v>
      </c>
      <c r="S2290" s="6">
        <f>F2290/E2290</f>
        <v>1.0009999999999999</v>
      </c>
      <c r="T2290" s="7">
        <f>F2290/P2290</f>
        <v>40.04</v>
      </c>
      <c r="U2290" t="s">
        <v>8324</v>
      </c>
      <c r="V2290" t="s">
        <v>8325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 s="3">
        <f t="shared" si="70"/>
        <v>-111</v>
      </c>
      <c r="E2291">
        <v>1500</v>
      </c>
      <c r="F2291">
        <v>1611</v>
      </c>
      <c r="G2291" t="s">
        <v>8219</v>
      </c>
      <c r="H2291" t="s">
        <v>8224</v>
      </c>
      <c r="I2291" t="s">
        <v>8246</v>
      </c>
      <c r="J2291" s="12">
        <f>(K2291/86400)+25569+(-6/24)</f>
        <v>41614.723611111112</v>
      </c>
      <c r="K2291">
        <v>1386372120</v>
      </c>
      <c r="L2291" t="str">
        <f t="shared" si="71"/>
        <v>Oct</v>
      </c>
      <c r="M2291" s="12">
        <f>(N2291/86400)+25569+(-6/24)</f>
        <v>41571.748379629629</v>
      </c>
      <c r="N2291">
        <v>1382659060</v>
      </c>
      <c r="O2291" t="b">
        <v>0</v>
      </c>
      <c r="P2291">
        <v>25</v>
      </c>
      <c r="Q2291" t="b">
        <v>1</v>
      </c>
      <c r="R2291" t="s">
        <v>8276</v>
      </c>
      <c r="S2291" s="6">
        <f>F2291/E2291</f>
        <v>1.0740000000000001</v>
      </c>
      <c r="T2291" s="7">
        <f>F2291/P2291</f>
        <v>64.44</v>
      </c>
      <c r="U2291" t="s">
        <v>8324</v>
      </c>
      <c r="V2291" t="s">
        <v>8325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 s="3">
        <f t="shared" si="70"/>
        <v>-61</v>
      </c>
      <c r="E2292">
        <v>1500</v>
      </c>
      <c r="F2292">
        <v>1561</v>
      </c>
      <c r="G2292" t="s">
        <v>8219</v>
      </c>
      <c r="H2292" t="s">
        <v>8224</v>
      </c>
      <c r="I2292" t="s">
        <v>8246</v>
      </c>
      <c r="J2292" s="12">
        <f>(K2292/86400)+25569+(-6/24)</f>
        <v>40148.458333333336</v>
      </c>
      <c r="K2292">
        <v>1259686800</v>
      </c>
      <c r="L2292" t="str">
        <f t="shared" si="71"/>
        <v>Sep</v>
      </c>
      <c r="M2292" s="12">
        <f>(N2292/86400)+25569+(-6/24)</f>
        <v>40070.003819444442</v>
      </c>
      <c r="N2292">
        <v>1252908330</v>
      </c>
      <c r="O2292" t="b">
        <v>0</v>
      </c>
      <c r="P2292">
        <v>29</v>
      </c>
      <c r="Q2292" t="b">
        <v>1</v>
      </c>
      <c r="R2292" t="s">
        <v>8276</v>
      </c>
      <c r="S2292" s="6">
        <f>F2292/E2292</f>
        <v>1.0406666666666666</v>
      </c>
      <c r="T2292" s="7">
        <f>F2292/P2292</f>
        <v>53.827586206896555</v>
      </c>
      <c r="U2292" t="s">
        <v>8324</v>
      </c>
      <c r="V2292" t="s">
        <v>8325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 s="3">
        <f t="shared" si="70"/>
        <v>-1820</v>
      </c>
      <c r="E2293">
        <v>2500</v>
      </c>
      <c r="F2293">
        <v>4320</v>
      </c>
      <c r="G2293" t="s">
        <v>8219</v>
      </c>
      <c r="H2293" t="s">
        <v>8224</v>
      </c>
      <c r="I2293" t="s">
        <v>8246</v>
      </c>
      <c r="J2293" s="12">
        <f>(K2293/86400)+25569+(-6/24)</f>
        <v>41021.916666666664</v>
      </c>
      <c r="K2293">
        <v>1335153600</v>
      </c>
      <c r="L2293" t="str">
        <f t="shared" si="71"/>
        <v>Mar</v>
      </c>
      <c r="M2293" s="12">
        <f>(N2293/86400)+25569+(-6/24)</f>
        <v>40987.727060185185</v>
      </c>
      <c r="N2293">
        <v>1332199618</v>
      </c>
      <c r="O2293" t="b">
        <v>0</v>
      </c>
      <c r="P2293">
        <v>43</v>
      </c>
      <c r="Q2293" t="b">
        <v>1</v>
      </c>
      <c r="R2293" t="s">
        <v>8276</v>
      </c>
      <c r="S2293" s="6">
        <f>F2293/E2293</f>
        <v>1.728</v>
      </c>
      <c r="T2293" s="7">
        <f>F2293/P2293</f>
        <v>100.46511627906976</v>
      </c>
      <c r="U2293" t="s">
        <v>8324</v>
      </c>
      <c r="V2293" t="s">
        <v>8325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 s="3">
        <f t="shared" si="70"/>
        <v>-145.01000000000022</v>
      </c>
      <c r="E2294">
        <v>2000</v>
      </c>
      <c r="F2294">
        <v>2145.0100000000002</v>
      </c>
      <c r="G2294" t="s">
        <v>8219</v>
      </c>
      <c r="H2294" t="s">
        <v>8224</v>
      </c>
      <c r="I2294" t="s">
        <v>8246</v>
      </c>
      <c r="J2294" s="12">
        <f>(K2294/86400)+25569+(-6/24)</f>
        <v>41017.447638888887</v>
      </c>
      <c r="K2294">
        <v>1334767476</v>
      </c>
      <c r="L2294" t="str">
        <f t="shared" si="71"/>
        <v>Mar</v>
      </c>
      <c r="M2294" s="12">
        <f>(N2294/86400)+25569+(-6/24)</f>
        <v>40987.447638888887</v>
      </c>
      <c r="N2294">
        <v>1332175476</v>
      </c>
      <c r="O2294" t="b">
        <v>0</v>
      </c>
      <c r="P2294">
        <v>46</v>
      </c>
      <c r="Q2294" t="b">
        <v>1</v>
      </c>
      <c r="R2294" t="s">
        <v>8276</v>
      </c>
      <c r="S2294" s="6">
        <f>F2294/E2294</f>
        <v>1.072505</v>
      </c>
      <c r="T2294" s="7">
        <f>F2294/P2294</f>
        <v>46.630652173913049</v>
      </c>
      <c r="U2294" t="s">
        <v>8324</v>
      </c>
      <c r="V2294" t="s">
        <v>8325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 s="3">
        <f t="shared" si="70"/>
        <v>-70</v>
      </c>
      <c r="E2295">
        <v>850</v>
      </c>
      <c r="F2295">
        <v>920</v>
      </c>
      <c r="G2295" t="s">
        <v>8219</v>
      </c>
      <c r="H2295" t="s">
        <v>8224</v>
      </c>
      <c r="I2295" t="s">
        <v>8246</v>
      </c>
      <c r="J2295" s="12">
        <f>(K2295/86400)+25569+(-6/24)</f>
        <v>41176.915972222225</v>
      </c>
      <c r="K2295">
        <v>1348545540</v>
      </c>
      <c r="L2295" t="str">
        <f t="shared" si="71"/>
        <v>Aug</v>
      </c>
      <c r="M2295" s="12">
        <f>(N2295/86400)+25569+(-6/24)</f>
        <v>41151.458321759259</v>
      </c>
      <c r="N2295">
        <v>1346345999</v>
      </c>
      <c r="O2295" t="b">
        <v>0</v>
      </c>
      <c r="P2295">
        <v>27</v>
      </c>
      <c r="Q2295" t="b">
        <v>1</v>
      </c>
      <c r="R2295" t="s">
        <v>8276</v>
      </c>
      <c r="S2295" s="6">
        <f>F2295/E2295</f>
        <v>1.0823529411764705</v>
      </c>
      <c r="T2295" s="7">
        <f>F2295/P2295</f>
        <v>34.074074074074076</v>
      </c>
      <c r="U2295" t="s">
        <v>8324</v>
      </c>
      <c r="V2295" t="s">
        <v>8325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 s="3">
        <f t="shared" si="70"/>
        <v>-2304.04</v>
      </c>
      <c r="E2296">
        <v>5000</v>
      </c>
      <c r="F2296">
        <v>7304.04</v>
      </c>
      <c r="G2296" t="s">
        <v>8219</v>
      </c>
      <c r="H2296" t="s">
        <v>8224</v>
      </c>
      <c r="I2296" t="s">
        <v>8246</v>
      </c>
      <c r="J2296" s="12">
        <f>(K2296/86400)+25569+(-6/24)</f>
        <v>41294.47314814815</v>
      </c>
      <c r="K2296">
        <v>1358702480</v>
      </c>
      <c r="L2296" t="str">
        <f t="shared" si="71"/>
        <v>Dec</v>
      </c>
      <c r="M2296" s="12">
        <f>(N2296/86400)+25569+(-6/24)</f>
        <v>41264.47314814815</v>
      </c>
      <c r="N2296">
        <v>1356110480</v>
      </c>
      <c r="O2296" t="b">
        <v>0</v>
      </c>
      <c r="P2296">
        <v>112</v>
      </c>
      <c r="Q2296" t="b">
        <v>1</v>
      </c>
      <c r="R2296" t="s">
        <v>8276</v>
      </c>
      <c r="S2296" s="6">
        <f>F2296/E2296</f>
        <v>1.4608079999999999</v>
      </c>
      <c r="T2296" s="7">
        <f>F2296/P2296</f>
        <v>65.214642857142863</v>
      </c>
      <c r="U2296" t="s">
        <v>8324</v>
      </c>
      <c r="V2296" t="s">
        <v>8325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 s="3">
        <f t="shared" si="70"/>
        <v>-303</v>
      </c>
      <c r="E2297">
        <v>1200</v>
      </c>
      <c r="F2297">
        <v>1503</v>
      </c>
      <c r="G2297" t="s">
        <v>8219</v>
      </c>
      <c r="H2297" t="s">
        <v>8224</v>
      </c>
      <c r="I2297" t="s">
        <v>8246</v>
      </c>
      <c r="J2297" s="12">
        <f>(K2297/86400)+25569+(-6/24)</f>
        <v>41300.704351851848</v>
      </c>
      <c r="K2297">
        <v>1359240856</v>
      </c>
      <c r="L2297" t="str">
        <f t="shared" si="71"/>
        <v>Dec</v>
      </c>
      <c r="M2297" s="12">
        <f>(N2297/86400)+25569+(-6/24)</f>
        <v>41270.704351851848</v>
      </c>
      <c r="N2297">
        <v>1356648856</v>
      </c>
      <c r="O2297" t="b">
        <v>0</v>
      </c>
      <c r="P2297">
        <v>34</v>
      </c>
      <c r="Q2297" t="b">
        <v>1</v>
      </c>
      <c r="R2297" t="s">
        <v>8276</v>
      </c>
      <c r="S2297" s="6">
        <f>F2297/E2297</f>
        <v>1.2524999999999999</v>
      </c>
      <c r="T2297" s="7">
        <f>F2297/P2297</f>
        <v>44.205882352941174</v>
      </c>
      <c r="U2297" t="s">
        <v>8324</v>
      </c>
      <c r="V2297" t="s">
        <v>8325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 s="3">
        <f t="shared" si="70"/>
        <v>-3435</v>
      </c>
      <c r="E2298">
        <v>7000</v>
      </c>
      <c r="F2298">
        <v>10435</v>
      </c>
      <c r="G2298" t="s">
        <v>8219</v>
      </c>
      <c r="H2298" t="s">
        <v>8224</v>
      </c>
      <c r="I2298" t="s">
        <v>8246</v>
      </c>
      <c r="J2298" s="12">
        <f>(K2298/86400)+25569+(-6/24)</f>
        <v>40962.481782407405</v>
      </c>
      <c r="K2298">
        <v>1330018426</v>
      </c>
      <c r="L2298" t="str">
        <f t="shared" si="71"/>
        <v>Jan</v>
      </c>
      <c r="M2298" s="12">
        <f>(N2298/86400)+25569+(-6/24)</f>
        <v>40927.481782407405</v>
      </c>
      <c r="N2298">
        <v>1326994426</v>
      </c>
      <c r="O2298" t="b">
        <v>0</v>
      </c>
      <c r="P2298">
        <v>145</v>
      </c>
      <c r="Q2298" t="b">
        <v>1</v>
      </c>
      <c r="R2298" t="s">
        <v>8276</v>
      </c>
      <c r="S2298" s="6">
        <f>F2298/E2298</f>
        <v>1.4907142857142857</v>
      </c>
      <c r="T2298" s="7">
        <f>F2298/P2298</f>
        <v>71.965517241379317</v>
      </c>
      <c r="U2298" t="s">
        <v>8324</v>
      </c>
      <c r="V2298" t="s">
        <v>8325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 s="3">
        <f t="shared" si="70"/>
        <v>-6</v>
      </c>
      <c r="E2299">
        <v>1000</v>
      </c>
      <c r="F2299">
        <v>1006</v>
      </c>
      <c r="G2299" t="s">
        <v>8219</v>
      </c>
      <c r="H2299" t="s">
        <v>8224</v>
      </c>
      <c r="I2299" t="s">
        <v>8246</v>
      </c>
      <c r="J2299" s="12">
        <f>(K2299/86400)+25569+(-6/24)</f>
        <v>40981.915972222225</v>
      </c>
      <c r="K2299">
        <v>1331697540</v>
      </c>
      <c r="L2299" t="str">
        <f t="shared" si="71"/>
        <v>Feb</v>
      </c>
      <c r="M2299" s="12">
        <f>(N2299/86400)+25569+(-6/24)</f>
        <v>40947.792233796295</v>
      </c>
      <c r="N2299">
        <v>1328749249</v>
      </c>
      <c r="O2299" t="b">
        <v>0</v>
      </c>
      <c r="P2299">
        <v>19</v>
      </c>
      <c r="Q2299" t="b">
        <v>1</v>
      </c>
      <c r="R2299" t="s">
        <v>8276</v>
      </c>
      <c r="S2299" s="6">
        <f>F2299/E2299</f>
        <v>1.006</v>
      </c>
      <c r="T2299" s="7">
        <f>F2299/P2299</f>
        <v>52.94736842105263</v>
      </c>
      <c r="U2299" t="s">
        <v>8324</v>
      </c>
      <c r="V2299" t="s">
        <v>8325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 s="3">
        <f t="shared" si="70"/>
        <v>-1522</v>
      </c>
      <c r="E2300">
        <v>30000</v>
      </c>
      <c r="F2300">
        <v>31522</v>
      </c>
      <c r="G2300" t="s">
        <v>8219</v>
      </c>
      <c r="H2300" t="s">
        <v>8224</v>
      </c>
      <c r="I2300" t="s">
        <v>8246</v>
      </c>
      <c r="J2300" s="12">
        <f>(K2300/86400)+25569+(-6/24)</f>
        <v>41724.548993055556</v>
      </c>
      <c r="K2300">
        <v>1395861033</v>
      </c>
      <c r="L2300" t="str">
        <f t="shared" si="71"/>
        <v>Feb</v>
      </c>
      <c r="M2300" s="12">
        <f>(N2300/86400)+25569+(-6/24)</f>
        <v>41694.59065972222</v>
      </c>
      <c r="N2300">
        <v>1393272633</v>
      </c>
      <c r="O2300" t="b">
        <v>0</v>
      </c>
      <c r="P2300">
        <v>288</v>
      </c>
      <c r="Q2300" t="b">
        <v>1</v>
      </c>
      <c r="R2300" t="s">
        <v>8276</v>
      </c>
      <c r="S2300" s="6">
        <f>F2300/E2300</f>
        <v>1.0507333333333333</v>
      </c>
      <c r="T2300" s="7">
        <f>F2300/P2300</f>
        <v>109.45138888888889</v>
      </c>
      <c r="U2300" t="s">
        <v>8324</v>
      </c>
      <c r="V2300" t="s">
        <v>8325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 s="3">
        <f t="shared" si="70"/>
        <v>-750.5</v>
      </c>
      <c r="E2301">
        <v>300</v>
      </c>
      <c r="F2301">
        <v>1050.5</v>
      </c>
      <c r="G2301" t="s">
        <v>8219</v>
      </c>
      <c r="H2301" t="s">
        <v>8224</v>
      </c>
      <c r="I2301" t="s">
        <v>8246</v>
      </c>
      <c r="J2301" s="12">
        <f>(K2301/86400)+25569+(-6/24)</f>
        <v>40579.782511574071</v>
      </c>
      <c r="K2301">
        <v>1296953209</v>
      </c>
      <c r="L2301" t="str">
        <f t="shared" si="71"/>
        <v>Jan</v>
      </c>
      <c r="M2301" s="12">
        <f>(N2301/86400)+25569+(-6/24)</f>
        <v>40564.782511574071</v>
      </c>
      <c r="N2301">
        <v>1295657209</v>
      </c>
      <c r="O2301" t="b">
        <v>0</v>
      </c>
      <c r="P2301">
        <v>14</v>
      </c>
      <c r="Q2301" t="b">
        <v>1</v>
      </c>
      <c r="R2301" t="s">
        <v>8276</v>
      </c>
      <c r="S2301" s="6">
        <f>F2301/E2301</f>
        <v>3.5016666666666665</v>
      </c>
      <c r="T2301" s="7">
        <f>F2301/P2301</f>
        <v>75.035714285714292</v>
      </c>
      <c r="U2301" t="s">
        <v>8324</v>
      </c>
      <c r="V2301" t="s">
        <v>8325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 s="3">
        <f t="shared" si="70"/>
        <v>-10</v>
      </c>
      <c r="E2302">
        <v>800</v>
      </c>
      <c r="F2302">
        <v>810</v>
      </c>
      <c r="G2302" t="s">
        <v>8219</v>
      </c>
      <c r="H2302" t="s">
        <v>8224</v>
      </c>
      <c r="I2302" t="s">
        <v>8246</v>
      </c>
      <c r="J2302" s="12">
        <f>(K2302/86400)+25569+(-6/24)</f>
        <v>41088.477037037039</v>
      </c>
      <c r="K2302">
        <v>1340904416</v>
      </c>
      <c r="L2302" t="str">
        <f t="shared" si="71"/>
        <v>Jun</v>
      </c>
      <c r="M2302" s="12">
        <f>(N2302/86400)+25569+(-6/24)</f>
        <v>41074.477037037039</v>
      </c>
      <c r="N2302">
        <v>1339694816</v>
      </c>
      <c r="O2302" t="b">
        <v>0</v>
      </c>
      <c r="P2302">
        <v>7</v>
      </c>
      <c r="Q2302" t="b">
        <v>1</v>
      </c>
      <c r="R2302" t="s">
        <v>8276</v>
      </c>
      <c r="S2302" s="6">
        <f>F2302/E2302</f>
        <v>1.0125</v>
      </c>
      <c r="T2302" s="7">
        <f>F2302/P2302</f>
        <v>115.71428571428571</v>
      </c>
      <c r="U2302" t="s">
        <v>8324</v>
      </c>
      <c r="V2302" t="s">
        <v>8325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 s="3">
        <f t="shared" si="70"/>
        <v>-1680.2200000000003</v>
      </c>
      <c r="E2303">
        <v>5000</v>
      </c>
      <c r="F2303">
        <v>6680.22</v>
      </c>
      <c r="G2303" t="s">
        <v>8219</v>
      </c>
      <c r="H2303" t="s">
        <v>8224</v>
      </c>
      <c r="I2303" t="s">
        <v>8246</v>
      </c>
      <c r="J2303" s="12">
        <f>(K2303/86400)+25569+(-6/24)</f>
        <v>41445.896944444445</v>
      </c>
      <c r="K2303">
        <v>1371785496</v>
      </c>
      <c r="L2303" t="str">
        <f t="shared" si="71"/>
        <v>May</v>
      </c>
      <c r="M2303" s="12">
        <f>(N2303/86400)+25569+(-6/24)</f>
        <v>41415.896944444445</v>
      </c>
      <c r="N2303">
        <v>1369193496</v>
      </c>
      <c r="O2303" t="b">
        <v>1</v>
      </c>
      <c r="P2303">
        <v>211</v>
      </c>
      <c r="Q2303" t="b">
        <v>1</v>
      </c>
      <c r="R2303" t="s">
        <v>8279</v>
      </c>
      <c r="S2303" s="6">
        <f>F2303/E2303</f>
        <v>1.336044</v>
      </c>
      <c r="T2303" s="7">
        <f>F2303/P2303</f>
        <v>31.659810426540286</v>
      </c>
      <c r="U2303" t="s">
        <v>8324</v>
      </c>
      <c r="V2303" t="s">
        <v>8328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 s="3">
        <f t="shared" si="70"/>
        <v>-1625</v>
      </c>
      <c r="E2304">
        <v>2300</v>
      </c>
      <c r="F2304">
        <v>3925</v>
      </c>
      <c r="G2304" t="s">
        <v>8219</v>
      </c>
      <c r="H2304" t="s">
        <v>8224</v>
      </c>
      <c r="I2304" t="s">
        <v>8246</v>
      </c>
      <c r="J2304" s="12">
        <f>(K2304/86400)+25569+(-6/24)</f>
        <v>41639.041666666664</v>
      </c>
      <c r="K2304">
        <v>1388473200</v>
      </c>
      <c r="L2304" t="str">
        <f t="shared" si="71"/>
        <v>Nov</v>
      </c>
      <c r="M2304" s="12">
        <f>(N2304/86400)+25569+(-6/24)</f>
        <v>41605.618449074071</v>
      </c>
      <c r="N2304">
        <v>1385585434</v>
      </c>
      <c r="O2304" t="b">
        <v>1</v>
      </c>
      <c r="P2304">
        <v>85</v>
      </c>
      <c r="Q2304" t="b">
        <v>1</v>
      </c>
      <c r="R2304" t="s">
        <v>8279</v>
      </c>
      <c r="S2304" s="6">
        <f>F2304/E2304</f>
        <v>1.7065217391304348</v>
      </c>
      <c r="T2304" s="7">
        <f>F2304/P2304</f>
        <v>46.176470588235297</v>
      </c>
      <c r="U2304" t="s">
        <v>8324</v>
      </c>
      <c r="V2304" t="s">
        <v>8328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 s="3">
        <f t="shared" si="70"/>
        <v>-603.60999999999967</v>
      </c>
      <c r="E2305">
        <v>6450</v>
      </c>
      <c r="F2305">
        <v>7053.61</v>
      </c>
      <c r="G2305" t="s">
        <v>8219</v>
      </c>
      <c r="H2305" t="s">
        <v>8224</v>
      </c>
      <c r="I2305" t="s">
        <v>8246</v>
      </c>
      <c r="J2305" s="12">
        <f>(K2305/86400)+25569+(-6/24)</f>
        <v>40889.902731481481</v>
      </c>
      <c r="K2305">
        <v>1323747596</v>
      </c>
      <c r="L2305" t="str">
        <f t="shared" si="71"/>
        <v>Nov</v>
      </c>
      <c r="M2305" s="12">
        <f>(N2305/86400)+25569+(-6/24)</f>
        <v>40849.861064814817</v>
      </c>
      <c r="N2305">
        <v>1320287996</v>
      </c>
      <c r="O2305" t="b">
        <v>1</v>
      </c>
      <c r="P2305">
        <v>103</v>
      </c>
      <c r="Q2305" t="b">
        <v>1</v>
      </c>
      <c r="R2305" t="s">
        <v>8279</v>
      </c>
      <c r="S2305" s="6">
        <f>F2305/E2305</f>
        <v>1.0935829457364341</v>
      </c>
      <c r="T2305" s="7">
        <f>F2305/P2305</f>
        <v>68.481650485436887</v>
      </c>
      <c r="U2305" t="s">
        <v>8324</v>
      </c>
      <c r="V2305" t="s">
        <v>8328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 s="3">
        <f t="shared" si="70"/>
        <v>-42.020000000000437</v>
      </c>
      <c r="E2306">
        <v>6000</v>
      </c>
      <c r="F2306">
        <v>6042.02</v>
      </c>
      <c r="G2306" t="s">
        <v>8219</v>
      </c>
      <c r="H2306" t="s">
        <v>8224</v>
      </c>
      <c r="I2306" t="s">
        <v>8246</v>
      </c>
      <c r="J2306" s="12">
        <f>(K2306/86400)+25569+(-6/24)</f>
        <v>40543.957638888889</v>
      </c>
      <c r="K2306">
        <v>1293857940</v>
      </c>
      <c r="L2306" t="str">
        <f t="shared" si="71"/>
        <v>Nov</v>
      </c>
      <c r="M2306" s="12">
        <f>(N2306/86400)+25569+(-6/24)</f>
        <v>40502.565868055557</v>
      </c>
      <c r="N2306">
        <v>1290281691</v>
      </c>
      <c r="O2306" t="b">
        <v>1</v>
      </c>
      <c r="P2306">
        <v>113</v>
      </c>
      <c r="Q2306" t="b">
        <v>1</v>
      </c>
      <c r="R2306" t="s">
        <v>8279</v>
      </c>
      <c r="S2306" s="6">
        <f>F2306/E2306</f>
        <v>1.0070033333333335</v>
      </c>
      <c r="T2306" s="7">
        <f>F2306/P2306</f>
        <v>53.469203539823013</v>
      </c>
      <c r="U2306" t="s">
        <v>8324</v>
      </c>
      <c r="V2306" t="s">
        <v>8328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 s="3">
        <f t="shared" ref="D2307:D2370" si="72">E2307-F2307</f>
        <v>-221</v>
      </c>
      <c r="E2307">
        <v>18000</v>
      </c>
      <c r="F2307">
        <v>18221</v>
      </c>
      <c r="G2307" t="s">
        <v>8219</v>
      </c>
      <c r="H2307" t="s">
        <v>8224</v>
      </c>
      <c r="I2307" t="s">
        <v>8246</v>
      </c>
      <c r="J2307" s="12">
        <f>(K2307/86400)+25569+(-6/24)</f>
        <v>41859.5</v>
      </c>
      <c r="K2307">
        <v>1407520800</v>
      </c>
      <c r="L2307" t="str">
        <f t="shared" ref="L2307:L2370" si="73">TEXT(M2307,"mmm")</f>
        <v>Jul</v>
      </c>
      <c r="M2307" s="12">
        <f>(N2307/86400)+25569+(-6/24)</f>
        <v>41834.445277777777</v>
      </c>
      <c r="N2307">
        <v>1405356072</v>
      </c>
      <c r="O2307" t="b">
        <v>1</v>
      </c>
      <c r="P2307">
        <v>167</v>
      </c>
      <c r="Q2307" t="b">
        <v>1</v>
      </c>
      <c r="R2307" t="s">
        <v>8279</v>
      </c>
      <c r="S2307" s="6">
        <f>F2307/E2307</f>
        <v>1.0122777777777778</v>
      </c>
      <c r="T2307" s="7">
        <f>F2307/P2307</f>
        <v>109.10778443113773</v>
      </c>
      <c r="U2307" t="s">
        <v>8324</v>
      </c>
      <c r="V2307" t="s">
        <v>8328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 s="3">
        <f t="shared" si="72"/>
        <v>-236.55000000000018</v>
      </c>
      <c r="E2308">
        <v>3500</v>
      </c>
      <c r="F2308">
        <v>3736.55</v>
      </c>
      <c r="G2308" t="s">
        <v>8219</v>
      </c>
      <c r="H2308" t="s">
        <v>8224</v>
      </c>
      <c r="I2308" t="s">
        <v>8246</v>
      </c>
      <c r="J2308" s="12">
        <f>(K2308/86400)+25569+(-6/24)</f>
        <v>40977.91815972222</v>
      </c>
      <c r="K2308">
        <v>1331352129</v>
      </c>
      <c r="L2308" t="str">
        <f t="shared" si="73"/>
        <v>Feb</v>
      </c>
      <c r="M2308" s="12">
        <f>(N2308/86400)+25569+(-6/24)</f>
        <v>40947.91815972222</v>
      </c>
      <c r="N2308">
        <v>1328760129</v>
      </c>
      <c r="O2308" t="b">
        <v>1</v>
      </c>
      <c r="P2308">
        <v>73</v>
      </c>
      <c r="Q2308" t="b">
        <v>1</v>
      </c>
      <c r="R2308" t="s">
        <v>8279</v>
      </c>
      <c r="S2308" s="6">
        <f>F2308/E2308</f>
        <v>1.0675857142857144</v>
      </c>
      <c r="T2308" s="7">
        <f>F2308/P2308</f>
        <v>51.185616438356163</v>
      </c>
      <c r="U2308" t="s">
        <v>8324</v>
      </c>
      <c r="V2308" t="s">
        <v>8328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 s="3">
        <f t="shared" si="72"/>
        <v>-130.79000000000019</v>
      </c>
      <c r="E2309">
        <v>1964.47</v>
      </c>
      <c r="F2309">
        <v>2095.2600000000002</v>
      </c>
      <c r="G2309" t="s">
        <v>8219</v>
      </c>
      <c r="H2309" t="s">
        <v>8224</v>
      </c>
      <c r="I2309" t="s">
        <v>8246</v>
      </c>
      <c r="J2309" s="12">
        <f>(K2309/86400)+25569+(-6/24)</f>
        <v>41034.552407407406</v>
      </c>
      <c r="K2309">
        <v>1336245328</v>
      </c>
      <c r="L2309" t="str">
        <f t="shared" si="73"/>
        <v>Apr</v>
      </c>
      <c r="M2309" s="12">
        <f>(N2309/86400)+25569+(-6/24)</f>
        <v>41004.552465277782</v>
      </c>
      <c r="N2309">
        <v>1333653333</v>
      </c>
      <c r="O2309" t="b">
        <v>1</v>
      </c>
      <c r="P2309">
        <v>75</v>
      </c>
      <c r="Q2309" t="b">
        <v>1</v>
      </c>
      <c r="R2309" t="s">
        <v>8279</v>
      </c>
      <c r="S2309" s="6">
        <f>F2309/E2309</f>
        <v>1.0665777537961894</v>
      </c>
      <c r="T2309" s="7">
        <f>F2309/P2309</f>
        <v>27.936800000000002</v>
      </c>
      <c r="U2309" t="s">
        <v>8324</v>
      </c>
      <c r="V2309" t="s">
        <v>8328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 s="3">
        <f t="shared" si="72"/>
        <v>-653.11000000000058</v>
      </c>
      <c r="E2310">
        <v>50000</v>
      </c>
      <c r="F2310">
        <v>50653.11</v>
      </c>
      <c r="G2310" t="s">
        <v>8219</v>
      </c>
      <c r="H2310" t="s">
        <v>8224</v>
      </c>
      <c r="I2310" t="s">
        <v>8246</v>
      </c>
      <c r="J2310" s="12">
        <f>(K2310/86400)+25569+(-6/24)</f>
        <v>41879.791666666664</v>
      </c>
      <c r="K2310">
        <v>1409274000</v>
      </c>
      <c r="L2310" t="str">
        <f t="shared" si="73"/>
        <v>Jul</v>
      </c>
      <c r="M2310" s="12">
        <f>(N2310/86400)+25569+(-6/24)</f>
        <v>41851.712916666671</v>
      </c>
      <c r="N2310">
        <v>1406847996</v>
      </c>
      <c r="O2310" t="b">
        <v>1</v>
      </c>
      <c r="P2310">
        <v>614</v>
      </c>
      <c r="Q2310" t="b">
        <v>1</v>
      </c>
      <c r="R2310" t="s">
        <v>8279</v>
      </c>
      <c r="S2310" s="6">
        <f>F2310/E2310</f>
        <v>1.0130622</v>
      </c>
      <c r="T2310" s="7">
        <f>F2310/P2310</f>
        <v>82.496921824104234</v>
      </c>
      <c r="U2310" t="s">
        <v>8324</v>
      </c>
      <c r="V2310" t="s">
        <v>8328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 s="3">
        <f t="shared" si="72"/>
        <v>-400.47000000000025</v>
      </c>
      <c r="E2311">
        <v>6000</v>
      </c>
      <c r="F2311">
        <v>6400.47</v>
      </c>
      <c r="G2311" t="s">
        <v>8219</v>
      </c>
      <c r="H2311" t="s">
        <v>8224</v>
      </c>
      <c r="I2311" t="s">
        <v>8246</v>
      </c>
      <c r="J2311" s="12">
        <f>(K2311/86400)+25569+(-6/24)</f>
        <v>41342.737696759257</v>
      </c>
      <c r="K2311">
        <v>1362872537</v>
      </c>
      <c r="L2311" t="str">
        <f t="shared" si="73"/>
        <v>Feb</v>
      </c>
      <c r="M2311" s="12">
        <f>(N2311/86400)+25569+(-6/24)</f>
        <v>41307.737696759257</v>
      </c>
      <c r="N2311">
        <v>1359848537</v>
      </c>
      <c r="O2311" t="b">
        <v>1</v>
      </c>
      <c r="P2311">
        <v>107</v>
      </c>
      <c r="Q2311" t="b">
        <v>1</v>
      </c>
      <c r="R2311" t="s">
        <v>8279</v>
      </c>
      <c r="S2311" s="6">
        <f>F2311/E2311</f>
        <v>1.0667450000000001</v>
      </c>
      <c r="T2311" s="7">
        <f>F2311/P2311</f>
        <v>59.817476635514019</v>
      </c>
      <c r="U2311" t="s">
        <v>8324</v>
      </c>
      <c r="V2311" t="s">
        <v>8328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 s="3">
        <f t="shared" si="72"/>
        <v>-60835.360000000001</v>
      </c>
      <c r="E2312">
        <v>18500</v>
      </c>
      <c r="F2312">
        <v>79335.360000000001</v>
      </c>
      <c r="G2312" t="s">
        <v>8219</v>
      </c>
      <c r="H2312" t="s">
        <v>8224</v>
      </c>
      <c r="I2312" t="s">
        <v>8246</v>
      </c>
      <c r="J2312" s="12">
        <f>(K2312/86400)+25569+(-6/24)</f>
        <v>41354.502488425926</v>
      </c>
      <c r="K2312">
        <v>1363889015</v>
      </c>
      <c r="L2312" t="str">
        <f t="shared" si="73"/>
        <v>Feb</v>
      </c>
      <c r="M2312" s="12">
        <f>(N2312/86400)+25569+(-6/24)</f>
        <v>41324.54415509259</v>
      </c>
      <c r="N2312">
        <v>1361300615</v>
      </c>
      <c r="O2312" t="b">
        <v>1</v>
      </c>
      <c r="P2312">
        <v>1224</v>
      </c>
      <c r="Q2312" t="b">
        <v>1</v>
      </c>
      <c r="R2312" t="s">
        <v>8279</v>
      </c>
      <c r="S2312" s="6">
        <f>F2312/E2312</f>
        <v>4.288397837837838</v>
      </c>
      <c r="T2312" s="7">
        <f>F2312/P2312</f>
        <v>64.816470588235291</v>
      </c>
      <c r="U2312" t="s">
        <v>8324</v>
      </c>
      <c r="V2312" t="s">
        <v>8328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 s="3">
        <f t="shared" si="72"/>
        <v>-370</v>
      </c>
      <c r="E2313">
        <v>9000</v>
      </c>
      <c r="F2313">
        <v>9370</v>
      </c>
      <c r="G2313" t="s">
        <v>8219</v>
      </c>
      <c r="H2313" t="s">
        <v>8224</v>
      </c>
      <c r="I2313" t="s">
        <v>8246</v>
      </c>
      <c r="J2313" s="12">
        <f>(K2313/86400)+25569+(-6/24)</f>
        <v>41765.754502314812</v>
      </c>
      <c r="K2313">
        <v>1399421189</v>
      </c>
      <c r="L2313" t="str">
        <f t="shared" si="73"/>
        <v>Apr</v>
      </c>
      <c r="M2313" s="12">
        <f>(N2313/86400)+25569+(-6/24)</f>
        <v>41735.754502314812</v>
      </c>
      <c r="N2313">
        <v>1396829189</v>
      </c>
      <c r="O2313" t="b">
        <v>1</v>
      </c>
      <c r="P2313">
        <v>104</v>
      </c>
      <c r="Q2313" t="b">
        <v>1</v>
      </c>
      <c r="R2313" t="s">
        <v>8279</v>
      </c>
      <c r="S2313" s="6">
        <f>F2313/E2313</f>
        <v>1.0411111111111111</v>
      </c>
      <c r="T2313" s="7">
        <f>F2313/P2313</f>
        <v>90.09615384615384</v>
      </c>
      <c r="U2313" t="s">
        <v>8324</v>
      </c>
      <c r="V2313" t="s">
        <v>8328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 s="3">
        <f t="shared" si="72"/>
        <v>-236</v>
      </c>
      <c r="E2314">
        <v>3000</v>
      </c>
      <c r="F2314">
        <v>3236</v>
      </c>
      <c r="G2314" t="s">
        <v>8219</v>
      </c>
      <c r="H2314" t="s">
        <v>8224</v>
      </c>
      <c r="I2314" t="s">
        <v>8246</v>
      </c>
      <c r="J2314" s="12">
        <f>(K2314/86400)+25569+(-6/24)</f>
        <v>41747.708333333336</v>
      </c>
      <c r="K2314">
        <v>1397862000</v>
      </c>
      <c r="L2314" t="str">
        <f t="shared" si="73"/>
        <v>Mar</v>
      </c>
      <c r="M2314" s="12">
        <f>(N2314/86400)+25569+(-6/24)</f>
        <v>41716.382847222223</v>
      </c>
      <c r="N2314">
        <v>1395155478</v>
      </c>
      <c r="O2314" t="b">
        <v>1</v>
      </c>
      <c r="P2314">
        <v>79</v>
      </c>
      <c r="Q2314" t="b">
        <v>1</v>
      </c>
      <c r="R2314" t="s">
        <v>8279</v>
      </c>
      <c r="S2314" s="6">
        <f>F2314/E2314</f>
        <v>1.0786666666666667</v>
      </c>
      <c r="T2314" s="7">
        <f>F2314/P2314</f>
        <v>40.962025316455694</v>
      </c>
      <c r="U2314" t="s">
        <v>8324</v>
      </c>
      <c r="V2314" t="s">
        <v>8328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 s="3">
        <f t="shared" si="72"/>
        <v>-3792.0200000000004</v>
      </c>
      <c r="E2315">
        <v>5000</v>
      </c>
      <c r="F2315">
        <v>8792.02</v>
      </c>
      <c r="G2315" t="s">
        <v>8219</v>
      </c>
      <c r="H2315" t="s">
        <v>8224</v>
      </c>
      <c r="I2315" t="s">
        <v>8246</v>
      </c>
      <c r="J2315" s="12">
        <f>(K2315/86400)+25569+(-6/24)</f>
        <v>41032.708634259259</v>
      </c>
      <c r="K2315">
        <v>1336086026</v>
      </c>
      <c r="L2315" t="str">
        <f t="shared" si="73"/>
        <v>Apr</v>
      </c>
      <c r="M2315" s="12">
        <f>(N2315/86400)+25569+(-6/24)</f>
        <v>41002.708634259259</v>
      </c>
      <c r="N2315">
        <v>1333494026</v>
      </c>
      <c r="O2315" t="b">
        <v>1</v>
      </c>
      <c r="P2315">
        <v>157</v>
      </c>
      <c r="Q2315" t="b">
        <v>1</v>
      </c>
      <c r="R2315" t="s">
        <v>8279</v>
      </c>
      <c r="S2315" s="6">
        <f>F2315/E2315</f>
        <v>1.7584040000000001</v>
      </c>
      <c r="T2315" s="7">
        <f>F2315/P2315</f>
        <v>56.000127388535034</v>
      </c>
      <c r="U2315" t="s">
        <v>8324</v>
      </c>
      <c r="V2315" t="s">
        <v>8328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 s="3">
        <f t="shared" si="72"/>
        <v>-683.6400000000001</v>
      </c>
      <c r="E2316">
        <v>1200</v>
      </c>
      <c r="F2316">
        <v>1883.64</v>
      </c>
      <c r="G2316" t="s">
        <v>8219</v>
      </c>
      <c r="H2316" t="s">
        <v>8224</v>
      </c>
      <c r="I2316" t="s">
        <v>8246</v>
      </c>
      <c r="J2316" s="12">
        <f>(K2316/86400)+25569+(-6/24)</f>
        <v>41067.301585648151</v>
      </c>
      <c r="K2316">
        <v>1339074857</v>
      </c>
      <c r="L2316" t="str">
        <f t="shared" si="73"/>
        <v>May</v>
      </c>
      <c r="M2316" s="12">
        <f>(N2316/86400)+25569+(-6/24)</f>
        <v>41037.301585648151</v>
      </c>
      <c r="N2316">
        <v>1336482857</v>
      </c>
      <c r="O2316" t="b">
        <v>1</v>
      </c>
      <c r="P2316">
        <v>50</v>
      </c>
      <c r="Q2316" t="b">
        <v>1</v>
      </c>
      <c r="R2316" t="s">
        <v>8279</v>
      </c>
      <c r="S2316" s="6">
        <f>F2316/E2316</f>
        <v>1.5697000000000001</v>
      </c>
      <c r="T2316" s="7">
        <f>F2316/P2316</f>
        <v>37.672800000000002</v>
      </c>
      <c r="U2316" t="s">
        <v>8324</v>
      </c>
      <c r="V2316" t="s">
        <v>8328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 s="3">
        <f t="shared" si="72"/>
        <v>-65</v>
      </c>
      <c r="E2317">
        <v>2500</v>
      </c>
      <c r="F2317">
        <v>2565</v>
      </c>
      <c r="G2317" t="s">
        <v>8219</v>
      </c>
      <c r="H2317" t="s">
        <v>8224</v>
      </c>
      <c r="I2317" t="s">
        <v>8246</v>
      </c>
      <c r="J2317" s="12">
        <f>(K2317/86400)+25569+(-6/24)</f>
        <v>41034.47619212963</v>
      </c>
      <c r="K2317">
        <v>1336238743</v>
      </c>
      <c r="L2317" t="str">
        <f t="shared" si="73"/>
        <v>Apr</v>
      </c>
      <c r="M2317" s="12">
        <f>(N2317/86400)+25569+(-6/24)</f>
        <v>41004.47619212963</v>
      </c>
      <c r="N2317">
        <v>1333646743</v>
      </c>
      <c r="O2317" t="b">
        <v>1</v>
      </c>
      <c r="P2317">
        <v>64</v>
      </c>
      <c r="Q2317" t="b">
        <v>1</v>
      </c>
      <c r="R2317" t="s">
        <v>8279</v>
      </c>
      <c r="S2317" s="6">
        <f>F2317/E2317</f>
        <v>1.026</v>
      </c>
      <c r="T2317" s="7">
        <f>F2317/P2317</f>
        <v>40.078125</v>
      </c>
      <c r="U2317" t="s">
        <v>8324</v>
      </c>
      <c r="V2317" t="s">
        <v>8328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 s="3">
        <f t="shared" si="72"/>
        <v>-606.39999999999964</v>
      </c>
      <c r="E2318">
        <v>15000</v>
      </c>
      <c r="F2318">
        <v>15606.4</v>
      </c>
      <c r="G2318" t="s">
        <v>8219</v>
      </c>
      <c r="H2318" t="s">
        <v>8224</v>
      </c>
      <c r="I2318" t="s">
        <v>8246</v>
      </c>
      <c r="J2318" s="12">
        <f>(K2318/86400)+25569+(-6/24)</f>
        <v>40156.516666666663</v>
      </c>
      <c r="K2318">
        <v>1260383040</v>
      </c>
      <c r="L2318" t="str">
        <f t="shared" si="73"/>
        <v>Sep</v>
      </c>
      <c r="M2318" s="12">
        <f>(N2318/86400)+25569+(-6/24)</f>
        <v>40079.475115740745</v>
      </c>
      <c r="N2318">
        <v>1253726650</v>
      </c>
      <c r="O2318" t="b">
        <v>1</v>
      </c>
      <c r="P2318">
        <v>200</v>
      </c>
      <c r="Q2318" t="b">
        <v>1</v>
      </c>
      <c r="R2318" t="s">
        <v>8279</v>
      </c>
      <c r="S2318" s="6">
        <f>F2318/E2318</f>
        <v>1.0404266666666666</v>
      </c>
      <c r="T2318" s="7">
        <f>F2318/P2318</f>
        <v>78.031999999999996</v>
      </c>
      <c r="U2318" t="s">
        <v>8324</v>
      </c>
      <c r="V2318" t="s">
        <v>8328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 s="3">
        <f t="shared" si="72"/>
        <v>-16</v>
      </c>
      <c r="E2319">
        <v>400</v>
      </c>
      <c r="F2319">
        <v>416</v>
      </c>
      <c r="G2319" t="s">
        <v>8219</v>
      </c>
      <c r="H2319" t="s">
        <v>8224</v>
      </c>
      <c r="I2319" t="s">
        <v>8246</v>
      </c>
      <c r="J2319" s="12">
        <f>(K2319/86400)+25569+(-6/24)</f>
        <v>40223.958333333336</v>
      </c>
      <c r="K2319">
        <v>1266210000</v>
      </c>
      <c r="L2319" t="str">
        <f t="shared" si="73"/>
        <v>Jan</v>
      </c>
      <c r="M2319" s="12">
        <f>(N2319/86400)+25569+(-6/24)</f>
        <v>40192.292233796295</v>
      </c>
      <c r="N2319">
        <v>1263474049</v>
      </c>
      <c r="O2319" t="b">
        <v>1</v>
      </c>
      <c r="P2319">
        <v>22</v>
      </c>
      <c r="Q2319" t="b">
        <v>1</v>
      </c>
      <c r="R2319" t="s">
        <v>8279</v>
      </c>
      <c r="S2319" s="6">
        <f>F2319/E2319</f>
        <v>1.04</v>
      </c>
      <c r="T2319" s="7">
        <f>F2319/P2319</f>
        <v>18.90909090909091</v>
      </c>
      <c r="U2319" t="s">
        <v>8324</v>
      </c>
      <c r="V2319" t="s">
        <v>8328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 s="3">
        <f t="shared" si="72"/>
        <v>-1053</v>
      </c>
      <c r="E2320">
        <v>5000</v>
      </c>
      <c r="F2320">
        <v>6053</v>
      </c>
      <c r="G2320" t="s">
        <v>8219</v>
      </c>
      <c r="H2320" t="s">
        <v>8224</v>
      </c>
      <c r="I2320" t="s">
        <v>8246</v>
      </c>
      <c r="J2320" s="12">
        <f>(K2320/86400)+25569+(-6/24)</f>
        <v>40081.915972222225</v>
      </c>
      <c r="K2320">
        <v>1253937540</v>
      </c>
      <c r="L2320" t="str">
        <f t="shared" si="73"/>
        <v>Aug</v>
      </c>
      <c r="M2320" s="12">
        <f>(N2320/86400)+25569+(-6/24)</f>
        <v>40050.393680555557</v>
      </c>
      <c r="N2320">
        <v>1251214014</v>
      </c>
      <c r="O2320" t="b">
        <v>1</v>
      </c>
      <c r="P2320">
        <v>163</v>
      </c>
      <c r="Q2320" t="b">
        <v>1</v>
      </c>
      <c r="R2320" t="s">
        <v>8279</v>
      </c>
      <c r="S2320" s="6">
        <f>F2320/E2320</f>
        <v>1.2105999999999999</v>
      </c>
      <c r="T2320" s="7">
        <f>F2320/P2320</f>
        <v>37.134969325153371</v>
      </c>
      <c r="U2320" t="s">
        <v>8324</v>
      </c>
      <c r="V2320" t="s">
        <v>8328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 s="3">
        <f t="shared" si="72"/>
        <v>-231</v>
      </c>
      <c r="E2321">
        <v>3000</v>
      </c>
      <c r="F2321">
        <v>3231</v>
      </c>
      <c r="G2321" t="s">
        <v>8219</v>
      </c>
      <c r="H2321" t="s">
        <v>8224</v>
      </c>
      <c r="I2321" t="s">
        <v>8246</v>
      </c>
      <c r="J2321" s="12">
        <f>(K2321/86400)+25569+(-6/24)</f>
        <v>41622.832002314812</v>
      </c>
      <c r="K2321">
        <v>1387072685</v>
      </c>
      <c r="L2321" t="str">
        <f t="shared" si="73"/>
        <v>Nov</v>
      </c>
      <c r="M2321" s="12">
        <f>(N2321/86400)+25569+(-6/24)</f>
        <v>41592.832002314812</v>
      </c>
      <c r="N2321">
        <v>1384480685</v>
      </c>
      <c r="O2321" t="b">
        <v>1</v>
      </c>
      <c r="P2321">
        <v>77</v>
      </c>
      <c r="Q2321" t="b">
        <v>1</v>
      </c>
      <c r="R2321" t="s">
        <v>8279</v>
      </c>
      <c r="S2321" s="6">
        <f>F2321/E2321</f>
        <v>1.077</v>
      </c>
      <c r="T2321" s="7">
        <f>F2321/P2321</f>
        <v>41.961038961038959</v>
      </c>
      <c r="U2321" t="s">
        <v>8324</v>
      </c>
      <c r="V2321" t="s">
        <v>8328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 s="3">
        <f t="shared" si="72"/>
        <v>-433</v>
      </c>
      <c r="E2322">
        <v>5000</v>
      </c>
      <c r="F2322">
        <v>5433</v>
      </c>
      <c r="G2322" t="s">
        <v>8219</v>
      </c>
      <c r="H2322" t="s">
        <v>8224</v>
      </c>
      <c r="I2322" t="s">
        <v>8246</v>
      </c>
      <c r="J2322" s="12">
        <f>(K2322/86400)+25569+(-6/24)</f>
        <v>41731.525462962964</v>
      </c>
      <c r="K2322">
        <v>1396463800</v>
      </c>
      <c r="L2322" t="str">
        <f t="shared" si="73"/>
        <v>Feb</v>
      </c>
      <c r="M2322" s="12">
        <f>(N2322/86400)+25569+(-6/24)</f>
        <v>41696.567129629628</v>
      </c>
      <c r="N2322">
        <v>1393443400</v>
      </c>
      <c r="O2322" t="b">
        <v>1</v>
      </c>
      <c r="P2322">
        <v>89</v>
      </c>
      <c r="Q2322" t="b">
        <v>1</v>
      </c>
      <c r="R2322" t="s">
        <v>8279</v>
      </c>
      <c r="S2322" s="6">
        <f>F2322/E2322</f>
        <v>1.0866</v>
      </c>
      <c r="T2322" s="7">
        <f>F2322/P2322</f>
        <v>61.044943820224717</v>
      </c>
      <c r="U2322" t="s">
        <v>8324</v>
      </c>
      <c r="V2322" t="s">
        <v>8328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 s="3">
        <f t="shared" si="72"/>
        <v>6427</v>
      </c>
      <c r="E2323">
        <v>10557</v>
      </c>
      <c r="F2323">
        <v>4130</v>
      </c>
      <c r="G2323" t="s">
        <v>8222</v>
      </c>
      <c r="H2323" t="s">
        <v>8239</v>
      </c>
      <c r="I2323" t="s">
        <v>8249</v>
      </c>
      <c r="J2323" s="12">
        <f>(K2323/86400)+25569+(-6/24)</f>
        <v>42828.96876157407</v>
      </c>
      <c r="K2323">
        <v>1491282901</v>
      </c>
      <c r="L2323" t="str">
        <f t="shared" si="73"/>
        <v>Mar</v>
      </c>
      <c r="M2323" s="12">
        <f>(N2323/86400)+25569+(-6/24)</f>
        <v>42799.010428240741</v>
      </c>
      <c r="N2323">
        <v>1488694501</v>
      </c>
      <c r="O2323" t="b">
        <v>0</v>
      </c>
      <c r="P2323">
        <v>64</v>
      </c>
      <c r="Q2323" t="b">
        <v>0</v>
      </c>
      <c r="R2323" t="s">
        <v>8298</v>
      </c>
      <c r="S2323" s="6">
        <f>F2323/E2323</f>
        <v>0.39120962394619685</v>
      </c>
      <c r="T2323" s="7">
        <f>F2323/P2323</f>
        <v>64.53125</v>
      </c>
      <c r="U2323" t="s">
        <v>8335</v>
      </c>
      <c r="V2323" t="s">
        <v>8351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 s="3">
        <f t="shared" si="72"/>
        <v>2615</v>
      </c>
      <c r="E2324">
        <v>2700</v>
      </c>
      <c r="F2324">
        <v>85</v>
      </c>
      <c r="G2324" t="s">
        <v>8222</v>
      </c>
      <c r="H2324" t="s">
        <v>8224</v>
      </c>
      <c r="I2324" t="s">
        <v>8246</v>
      </c>
      <c r="J2324" s="12">
        <f>(K2324/86400)+25569+(-6/24)</f>
        <v>42834.603807870371</v>
      </c>
      <c r="K2324">
        <v>1491769769</v>
      </c>
      <c r="L2324" t="str">
        <f t="shared" si="73"/>
        <v>Mar</v>
      </c>
      <c r="M2324" s="12">
        <f>(N2324/86400)+25569+(-6/24)</f>
        <v>42804.645474537036</v>
      </c>
      <c r="N2324">
        <v>1489181369</v>
      </c>
      <c r="O2324" t="b">
        <v>0</v>
      </c>
      <c r="P2324">
        <v>4</v>
      </c>
      <c r="Q2324" t="b">
        <v>0</v>
      </c>
      <c r="R2324" t="s">
        <v>8298</v>
      </c>
      <c r="S2324" s="6">
        <f>F2324/E2324</f>
        <v>3.1481481481481478E-2</v>
      </c>
      <c r="T2324" s="7">
        <f>F2324/P2324</f>
        <v>21.25</v>
      </c>
      <c r="U2324" t="s">
        <v>8335</v>
      </c>
      <c r="V2324" t="s">
        <v>8351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 s="3">
        <f t="shared" si="72"/>
        <v>130</v>
      </c>
      <c r="E2325">
        <v>250</v>
      </c>
      <c r="F2325">
        <v>120</v>
      </c>
      <c r="G2325" t="s">
        <v>8222</v>
      </c>
      <c r="H2325" t="s">
        <v>8224</v>
      </c>
      <c r="I2325" t="s">
        <v>8246</v>
      </c>
      <c r="J2325" s="12">
        <f>(K2325/86400)+25569+(-6/24)</f>
        <v>42814.505173611113</v>
      </c>
      <c r="K2325">
        <v>1490033247</v>
      </c>
      <c r="L2325" t="str">
        <f t="shared" si="73"/>
        <v>Mar</v>
      </c>
      <c r="M2325" s="12">
        <f>(N2325/86400)+25569+(-6/24)</f>
        <v>42807.505173611113</v>
      </c>
      <c r="N2325">
        <v>1489428447</v>
      </c>
      <c r="O2325" t="b">
        <v>0</v>
      </c>
      <c r="P2325">
        <v>4</v>
      </c>
      <c r="Q2325" t="b">
        <v>0</v>
      </c>
      <c r="R2325" t="s">
        <v>8298</v>
      </c>
      <c r="S2325" s="6">
        <f>F2325/E2325</f>
        <v>0.48</v>
      </c>
      <c r="T2325" s="7">
        <f>F2325/P2325</f>
        <v>30</v>
      </c>
      <c r="U2325" t="s">
        <v>8335</v>
      </c>
      <c r="V2325" t="s">
        <v>8351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 s="3">
        <f t="shared" si="72"/>
        <v>5945</v>
      </c>
      <c r="E2326">
        <v>7500</v>
      </c>
      <c r="F2326">
        <v>1555</v>
      </c>
      <c r="G2326" t="s">
        <v>8222</v>
      </c>
      <c r="H2326" t="s">
        <v>8225</v>
      </c>
      <c r="I2326" t="s">
        <v>8247</v>
      </c>
      <c r="J2326" s="12">
        <f>(K2326/86400)+25569+(-6/24)</f>
        <v>42820.593576388885</v>
      </c>
      <c r="K2326">
        <v>1490559285</v>
      </c>
      <c r="L2326" t="str">
        <f t="shared" si="73"/>
        <v>Feb</v>
      </c>
      <c r="M2326" s="12">
        <f>(N2326/86400)+25569+(-6/24)</f>
        <v>42790.635243055556</v>
      </c>
      <c r="N2326">
        <v>1487970885</v>
      </c>
      <c r="O2326" t="b">
        <v>0</v>
      </c>
      <c r="P2326">
        <v>61</v>
      </c>
      <c r="Q2326" t="b">
        <v>0</v>
      </c>
      <c r="R2326" t="s">
        <v>8298</v>
      </c>
      <c r="S2326" s="6">
        <f>F2326/E2326</f>
        <v>0.20733333333333334</v>
      </c>
      <c r="T2326" s="7">
        <f>F2326/P2326</f>
        <v>25.491803278688526</v>
      </c>
      <c r="U2326" t="s">
        <v>8335</v>
      </c>
      <c r="V2326" t="s">
        <v>8351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 s="3">
        <f t="shared" si="72"/>
        <v>920</v>
      </c>
      <c r="E2327">
        <v>1000</v>
      </c>
      <c r="F2327">
        <v>80</v>
      </c>
      <c r="G2327" t="s">
        <v>8222</v>
      </c>
      <c r="H2327" t="s">
        <v>8224</v>
      </c>
      <c r="I2327" t="s">
        <v>8246</v>
      </c>
      <c r="J2327" s="12">
        <f>(K2327/86400)+25569+(-6/24)</f>
        <v>42823.730682870373</v>
      </c>
      <c r="K2327">
        <v>1490830331</v>
      </c>
      <c r="L2327" t="str">
        <f t="shared" si="73"/>
        <v>Feb</v>
      </c>
      <c r="M2327" s="12">
        <f>(N2327/86400)+25569+(-6/24)</f>
        <v>42793.772349537037</v>
      </c>
      <c r="N2327">
        <v>1488241931</v>
      </c>
      <c r="O2327" t="b">
        <v>0</v>
      </c>
      <c r="P2327">
        <v>7</v>
      </c>
      <c r="Q2327" t="b">
        <v>0</v>
      </c>
      <c r="R2327" t="s">
        <v>8298</v>
      </c>
      <c r="S2327" s="6">
        <f>F2327/E2327</f>
        <v>0.08</v>
      </c>
      <c r="T2327" s="7">
        <f>F2327/P2327</f>
        <v>11.428571428571429</v>
      </c>
      <c r="U2327" t="s">
        <v>8335</v>
      </c>
      <c r="V2327" t="s">
        <v>8351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 s="3">
        <f t="shared" si="72"/>
        <v>14892</v>
      </c>
      <c r="E2328">
        <v>15000</v>
      </c>
      <c r="F2328">
        <v>108</v>
      </c>
      <c r="G2328" t="s">
        <v>8222</v>
      </c>
      <c r="H2328" t="s">
        <v>8224</v>
      </c>
      <c r="I2328" t="s">
        <v>8246</v>
      </c>
      <c r="J2328" s="12">
        <f>(K2328/86400)+25569+(-6/24)</f>
        <v>42855.458333333328</v>
      </c>
      <c r="K2328">
        <v>1493571600</v>
      </c>
      <c r="L2328" t="str">
        <f t="shared" si="73"/>
        <v>Mar</v>
      </c>
      <c r="M2328" s="12">
        <f>(N2328/86400)+25569+(-6/24)</f>
        <v>42803.784120370372</v>
      </c>
      <c r="N2328">
        <v>1489106948</v>
      </c>
      <c r="O2328" t="b">
        <v>0</v>
      </c>
      <c r="P2328">
        <v>1</v>
      </c>
      <c r="Q2328" t="b">
        <v>0</v>
      </c>
      <c r="R2328" t="s">
        <v>8298</v>
      </c>
      <c r="S2328" s="6">
        <f>F2328/E2328</f>
        <v>7.1999999999999998E-3</v>
      </c>
      <c r="T2328" s="7">
        <f>F2328/P2328</f>
        <v>108</v>
      </c>
      <c r="U2328" t="s">
        <v>8335</v>
      </c>
      <c r="V2328" t="s">
        <v>8351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 s="3">
        <f t="shared" si="72"/>
        <v>-149133.01</v>
      </c>
      <c r="E2329">
        <v>35000</v>
      </c>
      <c r="F2329">
        <v>184133.01</v>
      </c>
      <c r="G2329" t="s">
        <v>8219</v>
      </c>
      <c r="H2329" t="s">
        <v>8224</v>
      </c>
      <c r="I2329" t="s">
        <v>8246</v>
      </c>
      <c r="J2329" s="12">
        <f>(K2329/86400)+25569+(-6/24)</f>
        <v>41877.667129629626</v>
      </c>
      <c r="K2329">
        <v>1409090440</v>
      </c>
      <c r="L2329" t="str">
        <f t="shared" si="73"/>
        <v>Jul</v>
      </c>
      <c r="M2329" s="12">
        <f>(N2329/86400)+25569+(-6/24)</f>
        <v>41842.667129629626</v>
      </c>
      <c r="N2329">
        <v>1406066440</v>
      </c>
      <c r="O2329" t="b">
        <v>1</v>
      </c>
      <c r="P2329">
        <v>3355</v>
      </c>
      <c r="Q2329" t="b">
        <v>1</v>
      </c>
      <c r="R2329" t="s">
        <v>8298</v>
      </c>
      <c r="S2329" s="6">
        <f>F2329/E2329</f>
        <v>5.2609431428571432</v>
      </c>
      <c r="T2329" s="7">
        <f>F2329/P2329</f>
        <v>54.883162444113267</v>
      </c>
      <c r="U2329" t="s">
        <v>8335</v>
      </c>
      <c r="V2329" t="s">
        <v>8351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 s="3">
        <f t="shared" si="72"/>
        <v>-15445</v>
      </c>
      <c r="E2330">
        <v>10000</v>
      </c>
      <c r="F2330">
        <v>25445</v>
      </c>
      <c r="G2330" t="s">
        <v>8219</v>
      </c>
      <c r="H2330" t="s">
        <v>8224</v>
      </c>
      <c r="I2330" t="s">
        <v>8246</v>
      </c>
      <c r="J2330" s="12">
        <f>(K2330/86400)+25569+(-6/24)</f>
        <v>42169.531678240739</v>
      </c>
      <c r="K2330">
        <v>1434307537</v>
      </c>
      <c r="L2330" t="str">
        <f t="shared" si="73"/>
        <v>May</v>
      </c>
      <c r="M2330" s="12">
        <f>(N2330/86400)+25569+(-6/24)</f>
        <v>42139.531678240739</v>
      </c>
      <c r="N2330">
        <v>1431715537</v>
      </c>
      <c r="O2330" t="b">
        <v>1</v>
      </c>
      <c r="P2330">
        <v>537</v>
      </c>
      <c r="Q2330" t="b">
        <v>1</v>
      </c>
      <c r="R2330" t="s">
        <v>8298</v>
      </c>
      <c r="S2330" s="6">
        <f>F2330/E2330</f>
        <v>2.5445000000000002</v>
      </c>
      <c r="T2330" s="7">
        <f>F2330/P2330</f>
        <v>47.383612662942269</v>
      </c>
      <c r="U2330" t="s">
        <v>8335</v>
      </c>
      <c r="V2330" t="s">
        <v>8351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 s="3">
        <f t="shared" si="72"/>
        <v>-1480</v>
      </c>
      <c r="E2331">
        <v>25000</v>
      </c>
      <c r="F2331">
        <v>26480</v>
      </c>
      <c r="G2331" t="s">
        <v>8219</v>
      </c>
      <c r="H2331" t="s">
        <v>8224</v>
      </c>
      <c r="I2331" t="s">
        <v>8246</v>
      </c>
      <c r="J2331" s="12">
        <f>(K2331/86400)+25569+(-6/24)</f>
        <v>41837.374374999999</v>
      </c>
      <c r="K2331">
        <v>1405609146</v>
      </c>
      <c r="L2331" t="str">
        <f t="shared" si="73"/>
        <v>Jun</v>
      </c>
      <c r="M2331" s="12">
        <f>(N2331/86400)+25569+(-6/24)</f>
        <v>41807.374374999999</v>
      </c>
      <c r="N2331">
        <v>1403017146</v>
      </c>
      <c r="O2331" t="b">
        <v>1</v>
      </c>
      <c r="P2331">
        <v>125</v>
      </c>
      <c r="Q2331" t="b">
        <v>1</v>
      </c>
      <c r="R2331" t="s">
        <v>8298</v>
      </c>
      <c r="S2331" s="6">
        <f>F2331/E2331</f>
        <v>1.0591999999999999</v>
      </c>
      <c r="T2331" s="7">
        <f>F2331/P2331</f>
        <v>211.84</v>
      </c>
      <c r="U2331" t="s">
        <v>8335</v>
      </c>
      <c r="V2331" t="s">
        <v>8351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 s="3">
        <f t="shared" si="72"/>
        <v>-848</v>
      </c>
      <c r="E2332">
        <v>35000</v>
      </c>
      <c r="F2332">
        <v>35848</v>
      </c>
      <c r="G2332" t="s">
        <v>8219</v>
      </c>
      <c r="H2332" t="s">
        <v>8224</v>
      </c>
      <c r="I2332" t="s">
        <v>8246</v>
      </c>
      <c r="J2332" s="12">
        <f>(K2332/86400)+25569+(-6/24)</f>
        <v>42362.75</v>
      </c>
      <c r="K2332">
        <v>1451001600</v>
      </c>
      <c r="L2332" t="str">
        <f t="shared" si="73"/>
        <v>Nov</v>
      </c>
      <c r="M2332" s="12">
        <f>(N2332/86400)+25569+(-6/24)</f>
        <v>42332.64980324074</v>
      </c>
      <c r="N2332">
        <v>1448400943</v>
      </c>
      <c r="O2332" t="b">
        <v>1</v>
      </c>
      <c r="P2332">
        <v>163</v>
      </c>
      <c r="Q2332" t="b">
        <v>1</v>
      </c>
      <c r="R2332" t="s">
        <v>8298</v>
      </c>
      <c r="S2332" s="6">
        <f>F2332/E2332</f>
        <v>1.0242285714285715</v>
      </c>
      <c r="T2332" s="7">
        <f>F2332/P2332</f>
        <v>219.92638036809817</v>
      </c>
      <c r="U2332" t="s">
        <v>8335</v>
      </c>
      <c r="V2332" t="s">
        <v>8351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 s="3">
        <f t="shared" si="72"/>
        <v>-3545.1000000000004</v>
      </c>
      <c r="E2333">
        <v>8000</v>
      </c>
      <c r="F2333">
        <v>11545.1</v>
      </c>
      <c r="G2333" t="s">
        <v>8219</v>
      </c>
      <c r="H2333" t="s">
        <v>8224</v>
      </c>
      <c r="I2333" t="s">
        <v>8246</v>
      </c>
      <c r="J2333" s="12">
        <f>(K2333/86400)+25569+(-6/24)</f>
        <v>41868.755671296298</v>
      </c>
      <c r="K2333">
        <v>1408320490</v>
      </c>
      <c r="L2333" t="str">
        <f t="shared" si="73"/>
        <v>Jul</v>
      </c>
      <c r="M2333" s="12">
        <f>(N2333/86400)+25569+(-6/24)</f>
        <v>41838.755671296298</v>
      </c>
      <c r="N2333">
        <v>1405728490</v>
      </c>
      <c r="O2333" t="b">
        <v>1</v>
      </c>
      <c r="P2333">
        <v>283</v>
      </c>
      <c r="Q2333" t="b">
        <v>1</v>
      </c>
      <c r="R2333" t="s">
        <v>8298</v>
      </c>
      <c r="S2333" s="6">
        <f>F2333/E2333</f>
        <v>1.4431375</v>
      </c>
      <c r="T2333" s="7">
        <f>F2333/P2333</f>
        <v>40.795406360424032</v>
      </c>
      <c r="U2333" t="s">
        <v>8335</v>
      </c>
      <c r="V2333" t="s">
        <v>8351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 s="3">
        <f t="shared" si="72"/>
        <v>-1577</v>
      </c>
      <c r="E2334">
        <v>25000</v>
      </c>
      <c r="F2334">
        <v>26577</v>
      </c>
      <c r="G2334" t="s">
        <v>8219</v>
      </c>
      <c r="H2334" t="s">
        <v>8224</v>
      </c>
      <c r="I2334" t="s">
        <v>8246</v>
      </c>
      <c r="J2334" s="12">
        <f>(K2334/86400)+25569+(-6/24)</f>
        <v>42041.378136574072</v>
      </c>
      <c r="K2334">
        <v>1423235071</v>
      </c>
      <c r="L2334" t="str">
        <f t="shared" si="73"/>
        <v>Jan</v>
      </c>
      <c r="M2334" s="12">
        <f>(N2334/86400)+25569+(-6/24)</f>
        <v>42011.378136574072</v>
      </c>
      <c r="N2334">
        <v>1420643071</v>
      </c>
      <c r="O2334" t="b">
        <v>1</v>
      </c>
      <c r="P2334">
        <v>352</v>
      </c>
      <c r="Q2334" t="b">
        <v>1</v>
      </c>
      <c r="R2334" t="s">
        <v>8298</v>
      </c>
      <c r="S2334" s="6">
        <f>F2334/E2334</f>
        <v>1.06308</v>
      </c>
      <c r="T2334" s="7">
        <f>F2334/P2334</f>
        <v>75.502840909090907</v>
      </c>
      <c r="U2334" t="s">
        <v>8335</v>
      </c>
      <c r="V2334" t="s">
        <v>8351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 s="3">
        <f t="shared" si="72"/>
        <v>-673</v>
      </c>
      <c r="E2335">
        <v>600</v>
      </c>
      <c r="F2335">
        <v>1273</v>
      </c>
      <c r="G2335" t="s">
        <v>8219</v>
      </c>
      <c r="H2335" t="s">
        <v>8224</v>
      </c>
      <c r="I2335" t="s">
        <v>8246</v>
      </c>
      <c r="J2335" s="12">
        <f>(K2335/86400)+25569+(-6/24)</f>
        <v>41788.493055555555</v>
      </c>
      <c r="K2335">
        <v>1401385800</v>
      </c>
      <c r="L2335" t="str">
        <f t="shared" si="73"/>
        <v>May</v>
      </c>
      <c r="M2335" s="12">
        <f>(N2335/86400)+25569+(-6/24)</f>
        <v>41767.400347222225</v>
      </c>
      <c r="N2335">
        <v>1399563390</v>
      </c>
      <c r="O2335" t="b">
        <v>1</v>
      </c>
      <c r="P2335">
        <v>94</v>
      </c>
      <c r="Q2335" t="b">
        <v>1</v>
      </c>
      <c r="R2335" t="s">
        <v>8298</v>
      </c>
      <c r="S2335" s="6">
        <f>F2335/E2335</f>
        <v>2.1216666666666666</v>
      </c>
      <c r="T2335" s="7">
        <f>F2335/P2335</f>
        <v>13.542553191489361</v>
      </c>
      <c r="U2335" t="s">
        <v>8335</v>
      </c>
      <c r="V2335" t="s">
        <v>8351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 s="3">
        <f t="shared" si="72"/>
        <v>-78</v>
      </c>
      <c r="E2336">
        <v>4000</v>
      </c>
      <c r="F2336">
        <v>4078</v>
      </c>
      <c r="G2336" t="s">
        <v>8219</v>
      </c>
      <c r="H2336" t="s">
        <v>8224</v>
      </c>
      <c r="I2336" t="s">
        <v>8246</v>
      </c>
      <c r="J2336" s="12">
        <f>(K2336/86400)+25569+(-6/24)</f>
        <v>41948.481944444444</v>
      </c>
      <c r="K2336">
        <v>1415208840</v>
      </c>
      <c r="L2336" t="str">
        <f t="shared" si="73"/>
        <v>Oct</v>
      </c>
      <c r="M2336" s="12">
        <f>(N2336/86400)+25569+(-6/24)</f>
        <v>41918.420115740737</v>
      </c>
      <c r="N2336">
        <v>1412611498</v>
      </c>
      <c r="O2336" t="b">
        <v>1</v>
      </c>
      <c r="P2336">
        <v>67</v>
      </c>
      <c r="Q2336" t="b">
        <v>1</v>
      </c>
      <c r="R2336" t="s">
        <v>8298</v>
      </c>
      <c r="S2336" s="6">
        <f>F2336/E2336</f>
        <v>1.0195000000000001</v>
      </c>
      <c r="T2336" s="7">
        <f>F2336/P2336</f>
        <v>60.865671641791046</v>
      </c>
      <c r="U2336" t="s">
        <v>8335</v>
      </c>
      <c r="V2336" t="s">
        <v>8351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 s="3">
        <f t="shared" si="72"/>
        <v>-568</v>
      </c>
      <c r="E2337">
        <v>25000</v>
      </c>
      <c r="F2337">
        <v>25568</v>
      </c>
      <c r="G2337" t="s">
        <v>8219</v>
      </c>
      <c r="H2337" t="s">
        <v>8224</v>
      </c>
      <c r="I2337" t="s">
        <v>8246</v>
      </c>
      <c r="J2337" s="12">
        <f>(K2337/86400)+25569+(-6/24)</f>
        <v>41801.322256944448</v>
      </c>
      <c r="K2337">
        <v>1402494243</v>
      </c>
      <c r="L2337" t="str">
        <f t="shared" si="73"/>
        <v>May</v>
      </c>
      <c r="M2337" s="12">
        <f>(N2337/86400)+25569+(-6/24)</f>
        <v>41771.322256944448</v>
      </c>
      <c r="N2337">
        <v>1399902243</v>
      </c>
      <c r="O2337" t="b">
        <v>1</v>
      </c>
      <c r="P2337">
        <v>221</v>
      </c>
      <c r="Q2337" t="b">
        <v>1</v>
      </c>
      <c r="R2337" t="s">
        <v>8298</v>
      </c>
      <c r="S2337" s="6">
        <f>F2337/E2337</f>
        <v>1.0227200000000001</v>
      </c>
      <c r="T2337" s="7">
        <f>F2337/P2337</f>
        <v>115.69230769230769</v>
      </c>
      <c r="U2337" t="s">
        <v>8335</v>
      </c>
      <c r="V2337" t="s">
        <v>8351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 s="3">
        <f t="shared" si="72"/>
        <v>-84146.51</v>
      </c>
      <c r="E2338">
        <v>20000</v>
      </c>
      <c r="F2338">
        <v>104146.51</v>
      </c>
      <c r="G2338" t="s">
        <v>8219</v>
      </c>
      <c r="H2338" t="s">
        <v>8224</v>
      </c>
      <c r="I2338" t="s">
        <v>8246</v>
      </c>
      <c r="J2338" s="12">
        <f>(K2338/86400)+25569+(-6/24)</f>
        <v>41706.674710648149</v>
      </c>
      <c r="K2338">
        <v>1394316695</v>
      </c>
      <c r="L2338" t="str">
        <f t="shared" si="73"/>
        <v>Jan</v>
      </c>
      <c r="M2338" s="12">
        <f>(N2338/86400)+25569+(-6/24)</f>
        <v>41666.674710648149</v>
      </c>
      <c r="N2338">
        <v>1390860695</v>
      </c>
      <c r="O2338" t="b">
        <v>1</v>
      </c>
      <c r="P2338">
        <v>2165</v>
      </c>
      <c r="Q2338" t="b">
        <v>1</v>
      </c>
      <c r="R2338" t="s">
        <v>8298</v>
      </c>
      <c r="S2338" s="6">
        <f>F2338/E2338</f>
        <v>5.2073254999999996</v>
      </c>
      <c r="T2338" s="7">
        <f>F2338/P2338</f>
        <v>48.104623556581984</v>
      </c>
      <c r="U2338" t="s">
        <v>8335</v>
      </c>
      <c r="V2338" t="s">
        <v>8351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 s="3">
        <f t="shared" si="72"/>
        <v>-1279</v>
      </c>
      <c r="E2339">
        <v>12000</v>
      </c>
      <c r="F2339">
        <v>13279</v>
      </c>
      <c r="G2339" t="s">
        <v>8219</v>
      </c>
      <c r="H2339" t="s">
        <v>8224</v>
      </c>
      <c r="I2339" t="s">
        <v>8246</v>
      </c>
      <c r="J2339" s="12">
        <f>(K2339/86400)+25569+(-6/24)</f>
        <v>41816.390543981484</v>
      </c>
      <c r="K2339">
        <v>1403796143</v>
      </c>
      <c r="L2339" t="str">
        <f t="shared" si="73"/>
        <v>May</v>
      </c>
      <c r="M2339" s="12">
        <f>(N2339/86400)+25569+(-6/24)</f>
        <v>41786.390543981484</v>
      </c>
      <c r="N2339">
        <v>1401204143</v>
      </c>
      <c r="O2339" t="b">
        <v>1</v>
      </c>
      <c r="P2339">
        <v>179</v>
      </c>
      <c r="Q2339" t="b">
        <v>1</v>
      </c>
      <c r="R2339" t="s">
        <v>8298</v>
      </c>
      <c r="S2339" s="6">
        <f>F2339/E2339</f>
        <v>1.1065833333333333</v>
      </c>
      <c r="T2339" s="7">
        <f>F2339/P2339</f>
        <v>74.184357541899445</v>
      </c>
      <c r="U2339" t="s">
        <v>8335</v>
      </c>
      <c r="V2339" t="s">
        <v>8351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 s="3">
        <f t="shared" si="72"/>
        <v>-171.5</v>
      </c>
      <c r="E2340">
        <v>15000</v>
      </c>
      <c r="F2340">
        <v>15171.5</v>
      </c>
      <c r="G2340" t="s">
        <v>8219</v>
      </c>
      <c r="H2340" t="s">
        <v>8224</v>
      </c>
      <c r="I2340" t="s">
        <v>8246</v>
      </c>
      <c r="J2340" s="12">
        <f>(K2340/86400)+25569+(-6/24)</f>
        <v>41819.64680555556</v>
      </c>
      <c r="K2340">
        <v>1404077484</v>
      </c>
      <c r="L2340" t="str">
        <f t="shared" si="73"/>
        <v>May</v>
      </c>
      <c r="M2340" s="12">
        <f>(N2340/86400)+25569+(-6/24)</f>
        <v>41789.64680555556</v>
      </c>
      <c r="N2340">
        <v>1401485484</v>
      </c>
      <c r="O2340" t="b">
        <v>1</v>
      </c>
      <c r="P2340">
        <v>123</v>
      </c>
      <c r="Q2340" t="b">
        <v>1</v>
      </c>
      <c r="R2340" t="s">
        <v>8298</v>
      </c>
      <c r="S2340" s="6">
        <f>F2340/E2340</f>
        <v>1.0114333333333334</v>
      </c>
      <c r="T2340" s="7">
        <f>F2340/P2340</f>
        <v>123.34552845528455</v>
      </c>
      <c r="U2340" t="s">
        <v>8335</v>
      </c>
      <c r="V2340" t="s">
        <v>8351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 s="3">
        <f t="shared" si="72"/>
        <v>-48552</v>
      </c>
      <c r="E2341">
        <v>25000</v>
      </c>
      <c r="F2341">
        <v>73552</v>
      </c>
      <c r="G2341" t="s">
        <v>8219</v>
      </c>
      <c r="H2341" t="s">
        <v>8224</v>
      </c>
      <c r="I2341" t="s">
        <v>8246</v>
      </c>
      <c r="J2341" s="12">
        <f>(K2341/86400)+25569+(-6/24)</f>
        <v>42723.082638888889</v>
      </c>
      <c r="K2341">
        <v>1482134340</v>
      </c>
      <c r="L2341" t="str">
        <f t="shared" si="73"/>
        <v>Nov</v>
      </c>
      <c r="M2341" s="12">
        <f>(N2341/86400)+25569+(-6/24)</f>
        <v>42692.54987268518</v>
      </c>
      <c r="N2341">
        <v>1479496309</v>
      </c>
      <c r="O2341" t="b">
        <v>1</v>
      </c>
      <c r="P2341">
        <v>1104</v>
      </c>
      <c r="Q2341" t="b">
        <v>1</v>
      </c>
      <c r="R2341" t="s">
        <v>8298</v>
      </c>
      <c r="S2341" s="6">
        <f>F2341/E2341</f>
        <v>2.9420799999999998</v>
      </c>
      <c r="T2341" s="7">
        <f>F2341/P2341</f>
        <v>66.623188405797094</v>
      </c>
      <c r="U2341" t="s">
        <v>8335</v>
      </c>
      <c r="V2341" t="s">
        <v>8351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 s="3">
        <f t="shared" si="72"/>
        <v>-2311</v>
      </c>
      <c r="E2342">
        <v>40000</v>
      </c>
      <c r="F2342">
        <v>42311</v>
      </c>
      <c r="G2342" t="s">
        <v>8219</v>
      </c>
      <c r="H2342" t="s">
        <v>8224</v>
      </c>
      <c r="I2342" t="s">
        <v>8246</v>
      </c>
      <c r="J2342" s="12">
        <f>(K2342/86400)+25569+(-6/24)</f>
        <v>42673.392800925925</v>
      </c>
      <c r="K2342">
        <v>1477841138</v>
      </c>
      <c r="L2342" t="str">
        <f t="shared" si="73"/>
        <v>Sep</v>
      </c>
      <c r="M2342" s="12">
        <f>(N2342/86400)+25569+(-6/24)</f>
        <v>42643.392800925925</v>
      </c>
      <c r="N2342">
        <v>1475249138</v>
      </c>
      <c r="O2342" t="b">
        <v>1</v>
      </c>
      <c r="P2342">
        <v>403</v>
      </c>
      <c r="Q2342" t="b">
        <v>1</v>
      </c>
      <c r="R2342" t="s">
        <v>8298</v>
      </c>
      <c r="S2342" s="6">
        <f>F2342/E2342</f>
        <v>1.0577749999999999</v>
      </c>
      <c r="T2342" s="7">
        <f>F2342/P2342</f>
        <v>104.99007444168734</v>
      </c>
      <c r="U2342" t="s">
        <v>8335</v>
      </c>
      <c r="V2342" t="s">
        <v>8351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 s="3">
        <f t="shared" si="72"/>
        <v>5000</v>
      </c>
      <c r="E2343">
        <v>5000</v>
      </c>
      <c r="F2343">
        <v>0</v>
      </c>
      <c r="G2343" t="s">
        <v>8220</v>
      </c>
      <c r="H2343" t="s">
        <v>8224</v>
      </c>
      <c r="I2343" t="s">
        <v>8246</v>
      </c>
      <c r="J2343" s="12">
        <f>(K2343/86400)+25569+(-6/24)</f>
        <v>42197.563703703709</v>
      </c>
      <c r="K2343">
        <v>1436729504</v>
      </c>
      <c r="L2343" t="str">
        <f t="shared" si="73"/>
        <v>Jun</v>
      </c>
      <c r="M2343" s="12">
        <f>(N2343/86400)+25569+(-6/24)</f>
        <v>42167.563703703709</v>
      </c>
      <c r="N2343">
        <v>1434137504</v>
      </c>
      <c r="O2343" t="b">
        <v>0</v>
      </c>
      <c r="P2343">
        <v>0</v>
      </c>
      <c r="Q2343" t="b">
        <v>0</v>
      </c>
      <c r="R2343" t="s">
        <v>8272</v>
      </c>
      <c r="S2343" s="6">
        <f>F2343/E2343</f>
        <v>0</v>
      </c>
      <c r="T2343" s="9" t="s">
        <v>7235</v>
      </c>
      <c r="U2343" t="s">
        <v>8318</v>
      </c>
      <c r="V2343" t="s">
        <v>8319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 s="3">
        <f t="shared" si="72"/>
        <v>5500</v>
      </c>
      <c r="E2344">
        <v>5500</v>
      </c>
      <c r="F2344">
        <v>0</v>
      </c>
      <c r="G2344" t="s">
        <v>8220</v>
      </c>
      <c r="H2344" t="s">
        <v>8224</v>
      </c>
      <c r="I2344" t="s">
        <v>8246</v>
      </c>
      <c r="J2344" s="12">
        <f>(K2344/86400)+25569+(-6/24)</f>
        <v>41917.958333333336</v>
      </c>
      <c r="K2344">
        <v>1412571600</v>
      </c>
      <c r="L2344" t="str">
        <f t="shared" si="73"/>
        <v>Sep</v>
      </c>
      <c r="M2344" s="12">
        <f>(N2344/86400)+25569+(-6/24)</f>
        <v>41897.452199074076</v>
      </c>
      <c r="N2344">
        <v>1410799870</v>
      </c>
      <c r="O2344" t="b">
        <v>0</v>
      </c>
      <c r="P2344">
        <v>0</v>
      </c>
      <c r="Q2344" t="b">
        <v>0</v>
      </c>
      <c r="R2344" t="s">
        <v>8272</v>
      </c>
      <c r="S2344" s="6">
        <f>F2344/E2344</f>
        <v>0</v>
      </c>
      <c r="T2344" s="9" t="s">
        <v>7235</v>
      </c>
      <c r="U2344" t="s">
        <v>8318</v>
      </c>
      <c r="V2344" t="s">
        <v>8319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 s="3">
        <f t="shared" si="72"/>
        <v>9700</v>
      </c>
      <c r="E2345">
        <v>10000</v>
      </c>
      <c r="F2345">
        <v>300</v>
      </c>
      <c r="G2345" t="s">
        <v>8220</v>
      </c>
      <c r="H2345" t="s">
        <v>8224</v>
      </c>
      <c r="I2345" t="s">
        <v>8246</v>
      </c>
      <c r="J2345" s="12">
        <f>(K2345/86400)+25569+(-6/24)</f>
        <v>42377.57430555555</v>
      </c>
      <c r="K2345">
        <v>1452282420</v>
      </c>
      <c r="L2345" t="str">
        <f t="shared" si="73"/>
        <v>Nov</v>
      </c>
      <c r="M2345" s="12">
        <f>(N2345/86400)+25569+(-6/24)</f>
        <v>42327.575289351851</v>
      </c>
      <c r="N2345">
        <v>1447962505</v>
      </c>
      <c r="O2345" t="b">
        <v>0</v>
      </c>
      <c r="P2345">
        <v>1</v>
      </c>
      <c r="Q2345" t="b">
        <v>0</v>
      </c>
      <c r="R2345" t="s">
        <v>8272</v>
      </c>
      <c r="S2345" s="6">
        <f>F2345/E2345</f>
        <v>0.03</v>
      </c>
      <c r="T2345" s="7">
        <f>F2345/P2345</f>
        <v>300</v>
      </c>
      <c r="U2345" t="s">
        <v>8318</v>
      </c>
      <c r="V2345" t="s">
        <v>8319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 s="3">
        <f t="shared" si="72"/>
        <v>999</v>
      </c>
      <c r="E2346">
        <v>1000</v>
      </c>
      <c r="F2346">
        <v>1</v>
      </c>
      <c r="G2346" t="s">
        <v>8220</v>
      </c>
      <c r="H2346" t="s">
        <v>8229</v>
      </c>
      <c r="I2346" t="s">
        <v>8251</v>
      </c>
      <c r="J2346" s="12">
        <f>(K2346/86400)+25569+(-6/24)</f>
        <v>42545.477650462963</v>
      </c>
      <c r="K2346">
        <v>1466789269</v>
      </c>
      <c r="L2346" t="str">
        <f t="shared" si="73"/>
        <v>May</v>
      </c>
      <c r="M2346" s="12">
        <f>(N2346/86400)+25569+(-6/24)</f>
        <v>42515.477650462963</v>
      </c>
      <c r="N2346">
        <v>1464197269</v>
      </c>
      <c r="O2346" t="b">
        <v>0</v>
      </c>
      <c r="P2346">
        <v>1</v>
      </c>
      <c r="Q2346" t="b">
        <v>0</v>
      </c>
      <c r="R2346" t="s">
        <v>8272</v>
      </c>
      <c r="S2346" s="6">
        <f>F2346/E2346</f>
        <v>1E-3</v>
      </c>
      <c r="T2346" s="7">
        <f>F2346/P2346</f>
        <v>1</v>
      </c>
      <c r="U2346" t="s">
        <v>8318</v>
      </c>
      <c r="V2346" t="s">
        <v>8319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 s="3">
        <f t="shared" si="72"/>
        <v>3000</v>
      </c>
      <c r="E2347">
        <v>3000</v>
      </c>
      <c r="F2347">
        <v>0</v>
      </c>
      <c r="G2347" t="s">
        <v>8220</v>
      </c>
      <c r="H2347" t="s">
        <v>8224</v>
      </c>
      <c r="I2347" t="s">
        <v>8246</v>
      </c>
      <c r="J2347" s="12">
        <f>(K2347/86400)+25569+(-6/24)</f>
        <v>42094.735416666663</v>
      </c>
      <c r="K2347">
        <v>1427845140</v>
      </c>
      <c r="L2347" t="str">
        <f t="shared" si="73"/>
        <v>Feb</v>
      </c>
      <c r="M2347" s="12">
        <f>(N2347/86400)+25569+(-6/24)</f>
        <v>42059.751805555556</v>
      </c>
      <c r="N2347">
        <v>1424822556</v>
      </c>
      <c r="O2347" t="b">
        <v>0</v>
      </c>
      <c r="P2347">
        <v>0</v>
      </c>
      <c r="Q2347" t="b">
        <v>0</v>
      </c>
      <c r="R2347" t="s">
        <v>8272</v>
      </c>
      <c r="S2347" s="6">
        <f>F2347/E2347</f>
        <v>0</v>
      </c>
      <c r="T2347" s="9" t="s">
        <v>7235</v>
      </c>
      <c r="U2347" t="s">
        <v>8318</v>
      </c>
      <c r="V2347" t="s">
        <v>8319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 s="3">
        <f t="shared" si="72"/>
        <v>59961</v>
      </c>
      <c r="E2348">
        <v>60000</v>
      </c>
      <c r="F2348">
        <v>39</v>
      </c>
      <c r="G2348" t="s">
        <v>8220</v>
      </c>
      <c r="H2348" t="s">
        <v>8224</v>
      </c>
      <c r="I2348" t="s">
        <v>8246</v>
      </c>
      <c r="J2348" s="12">
        <f>(K2348/86400)+25569+(-6/24)</f>
        <v>42660.54896990741</v>
      </c>
      <c r="K2348">
        <v>1476731431</v>
      </c>
      <c r="L2348" t="str">
        <f t="shared" si="73"/>
        <v>Sep</v>
      </c>
      <c r="M2348" s="12">
        <f>(N2348/86400)+25569+(-6/24)</f>
        <v>42615.54896990741</v>
      </c>
      <c r="N2348">
        <v>1472843431</v>
      </c>
      <c r="O2348" t="b">
        <v>0</v>
      </c>
      <c r="P2348">
        <v>3</v>
      </c>
      <c r="Q2348" t="b">
        <v>0</v>
      </c>
      <c r="R2348" t="s">
        <v>8272</v>
      </c>
      <c r="S2348" s="6">
        <f>F2348/E2348</f>
        <v>6.4999999999999997E-4</v>
      </c>
      <c r="T2348" s="7">
        <f>F2348/P2348</f>
        <v>13</v>
      </c>
      <c r="U2348" t="s">
        <v>8318</v>
      </c>
      <c r="V2348" t="s">
        <v>8319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 s="3">
        <f t="shared" si="72"/>
        <v>985</v>
      </c>
      <c r="E2349">
        <v>1000</v>
      </c>
      <c r="F2349">
        <v>15</v>
      </c>
      <c r="G2349" t="s">
        <v>8220</v>
      </c>
      <c r="H2349" t="s">
        <v>8224</v>
      </c>
      <c r="I2349" t="s">
        <v>8246</v>
      </c>
      <c r="J2349" s="12">
        <f>(K2349/86400)+25569+(-6/24)</f>
        <v>42607.357361111106</v>
      </c>
      <c r="K2349">
        <v>1472135676</v>
      </c>
      <c r="L2349" t="str">
        <f t="shared" si="73"/>
        <v>Jul</v>
      </c>
      <c r="M2349" s="12">
        <f>(N2349/86400)+25569+(-6/24)</f>
        <v>42577.357361111106</v>
      </c>
      <c r="N2349">
        <v>1469543676</v>
      </c>
      <c r="O2349" t="b">
        <v>0</v>
      </c>
      <c r="P2349">
        <v>1</v>
      </c>
      <c r="Q2349" t="b">
        <v>0</v>
      </c>
      <c r="R2349" t="s">
        <v>8272</v>
      </c>
      <c r="S2349" s="6">
        <f>F2349/E2349</f>
        <v>1.4999999999999999E-2</v>
      </c>
      <c r="T2349" s="7">
        <f>F2349/P2349</f>
        <v>15</v>
      </c>
      <c r="U2349" t="s">
        <v>8318</v>
      </c>
      <c r="V2349" t="s">
        <v>8319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 s="3">
        <f t="shared" si="72"/>
        <v>69730</v>
      </c>
      <c r="E2350">
        <v>70000</v>
      </c>
      <c r="F2350">
        <v>270</v>
      </c>
      <c r="G2350" t="s">
        <v>8220</v>
      </c>
      <c r="H2350" t="s">
        <v>8224</v>
      </c>
      <c r="I2350" t="s">
        <v>8246</v>
      </c>
      <c r="J2350" s="12">
        <f>(K2350/86400)+25569+(-6/24)</f>
        <v>42420.682152777779</v>
      </c>
      <c r="K2350">
        <v>1456006938</v>
      </c>
      <c r="L2350" t="str">
        <f t="shared" si="73"/>
        <v>Dec</v>
      </c>
      <c r="M2350" s="12">
        <f>(N2350/86400)+25569+(-6/24)</f>
        <v>42360.682152777779</v>
      </c>
      <c r="N2350">
        <v>1450822938</v>
      </c>
      <c r="O2350" t="b">
        <v>0</v>
      </c>
      <c r="P2350">
        <v>5</v>
      </c>
      <c r="Q2350" t="b">
        <v>0</v>
      </c>
      <c r="R2350" t="s">
        <v>8272</v>
      </c>
      <c r="S2350" s="6">
        <f>F2350/E2350</f>
        <v>3.8571428571428572E-3</v>
      </c>
      <c r="T2350" s="7">
        <f>F2350/P2350</f>
        <v>54</v>
      </c>
      <c r="U2350" t="s">
        <v>8318</v>
      </c>
      <c r="V2350" t="s">
        <v>8319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 s="3">
        <f t="shared" si="72"/>
        <v>474900</v>
      </c>
      <c r="E2351">
        <v>474900</v>
      </c>
      <c r="F2351">
        <v>0</v>
      </c>
      <c r="G2351" t="s">
        <v>8220</v>
      </c>
      <c r="H2351" t="s">
        <v>8235</v>
      </c>
      <c r="I2351" t="s">
        <v>8255</v>
      </c>
      <c r="J2351" s="12">
        <f>(K2351/86400)+25569+(-6/24)</f>
        <v>42227.525787037041</v>
      </c>
      <c r="K2351">
        <v>1439318228</v>
      </c>
      <c r="L2351" t="str">
        <f t="shared" si="73"/>
        <v>Jul</v>
      </c>
      <c r="M2351" s="12">
        <f>(N2351/86400)+25569+(-6/24)</f>
        <v>42198.525787037041</v>
      </c>
      <c r="N2351">
        <v>1436812628</v>
      </c>
      <c r="O2351" t="b">
        <v>0</v>
      </c>
      <c r="P2351">
        <v>0</v>
      </c>
      <c r="Q2351" t="b">
        <v>0</v>
      </c>
      <c r="R2351" t="s">
        <v>8272</v>
      </c>
      <c r="S2351" s="6">
        <f>F2351/E2351</f>
        <v>0</v>
      </c>
      <c r="T2351" s="9" t="s">
        <v>7235</v>
      </c>
      <c r="U2351" t="s">
        <v>8318</v>
      </c>
      <c r="V2351" t="s">
        <v>8319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 s="3">
        <f t="shared" si="72"/>
        <v>50000</v>
      </c>
      <c r="E2352">
        <v>50000</v>
      </c>
      <c r="F2352">
        <v>0</v>
      </c>
      <c r="G2352" t="s">
        <v>8220</v>
      </c>
      <c r="H2352" t="s">
        <v>8241</v>
      </c>
      <c r="I2352" t="s">
        <v>8249</v>
      </c>
      <c r="J2352" s="12">
        <f>(K2352/86400)+25569+(-6/24)</f>
        <v>42738.592245370368</v>
      </c>
      <c r="K2352">
        <v>1483474370</v>
      </c>
      <c r="L2352" t="str">
        <f t="shared" si="73"/>
        <v>Dec</v>
      </c>
      <c r="M2352" s="12">
        <f>(N2352/86400)+25569+(-6/24)</f>
        <v>42708.592245370368</v>
      </c>
      <c r="N2352">
        <v>1480882370</v>
      </c>
      <c r="O2352" t="b">
        <v>0</v>
      </c>
      <c r="P2352">
        <v>0</v>
      </c>
      <c r="Q2352" t="b">
        <v>0</v>
      </c>
      <c r="R2352" t="s">
        <v>8272</v>
      </c>
      <c r="S2352" s="6">
        <f>F2352/E2352</f>
        <v>0</v>
      </c>
      <c r="T2352" s="9" t="s">
        <v>7235</v>
      </c>
      <c r="U2352" t="s">
        <v>8318</v>
      </c>
      <c r="V2352" t="s">
        <v>8319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 s="3">
        <f t="shared" si="72"/>
        <v>18792</v>
      </c>
      <c r="E2353">
        <v>18900</v>
      </c>
      <c r="F2353">
        <v>108</v>
      </c>
      <c r="G2353" t="s">
        <v>8220</v>
      </c>
      <c r="H2353" t="s">
        <v>8228</v>
      </c>
      <c r="I2353" t="s">
        <v>8250</v>
      </c>
      <c r="J2353" s="12">
        <f>(K2353/86400)+25569+(-6/24)</f>
        <v>42123.851145833338</v>
      </c>
      <c r="K2353">
        <v>1430360739</v>
      </c>
      <c r="L2353" t="str">
        <f t="shared" si="73"/>
        <v>Mar</v>
      </c>
      <c r="M2353" s="12">
        <f>(N2353/86400)+25569+(-6/24)</f>
        <v>42093.851145833338</v>
      </c>
      <c r="N2353">
        <v>1427768739</v>
      </c>
      <c r="O2353" t="b">
        <v>0</v>
      </c>
      <c r="P2353">
        <v>7</v>
      </c>
      <c r="Q2353" t="b">
        <v>0</v>
      </c>
      <c r="R2353" t="s">
        <v>8272</v>
      </c>
      <c r="S2353" s="6">
        <f>F2353/E2353</f>
        <v>5.7142857142857143E-3</v>
      </c>
      <c r="T2353" s="7">
        <f>F2353/P2353</f>
        <v>15.428571428571429</v>
      </c>
      <c r="U2353" t="s">
        <v>8318</v>
      </c>
      <c r="V2353" t="s">
        <v>8319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 s="3">
        <f t="shared" si="72"/>
        <v>2000</v>
      </c>
      <c r="E2354">
        <v>2000</v>
      </c>
      <c r="F2354">
        <v>0</v>
      </c>
      <c r="G2354" t="s">
        <v>8220</v>
      </c>
      <c r="H2354" t="s">
        <v>8224</v>
      </c>
      <c r="I2354" t="s">
        <v>8246</v>
      </c>
      <c r="J2354" s="12">
        <f>(K2354/86400)+25569+(-6/24)</f>
        <v>42161.383703703701</v>
      </c>
      <c r="K2354">
        <v>1433603552</v>
      </c>
      <c r="L2354" t="str">
        <f t="shared" si="73"/>
        <v>Apr</v>
      </c>
      <c r="M2354" s="12">
        <f>(N2354/86400)+25569+(-6/24)</f>
        <v>42101.383703703701</v>
      </c>
      <c r="N2354">
        <v>1428419552</v>
      </c>
      <c r="O2354" t="b">
        <v>0</v>
      </c>
      <c r="P2354">
        <v>0</v>
      </c>
      <c r="Q2354" t="b">
        <v>0</v>
      </c>
      <c r="R2354" t="s">
        <v>8272</v>
      </c>
      <c r="S2354" s="6">
        <f>F2354/E2354</f>
        <v>0</v>
      </c>
      <c r="T2354" s="9" t="s">
        <v>7235</v>
      </c>
      <c r="U2354" t="s">
        <v>8318</v>
      </c>
      <c r="V2354" t="s">
        <v>8319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 s="3">
        <f t="shared" si="72"/>
        <v>1000</v>
      </c>
      <c r="E2355">
        <v>1000</v>
      </c>
      <c r="F2355">
        <v>0</v>
      </c>
      <c r="G2355" t="s">
        <v>8220</v>
      </c>
      <c r="H2355" t="s">
        <v>8224</v>
      </c>
      <c r="I2355" t="s">
        <v>8246</v>
      </c>
      <c r="J2355" s="12">
        <f>(K2355/86400)+25569+(-6/24)</f>
        <v>42115.426180555558</v>
      </c>
      <c r="K2355">
        <v>1429632822</v>
      </c>
      <c r="L2355" t="str">
        <f t="shared" si="73"/>
        <v>Apr</v>
      </c>
      <c r="M2355" s="12">
        <f>(N2355/86400)+25569+(-6/24)</f>
        <v>42103.426180555558</v>
      </c>
      <c r="N2355">
        <v>1428596022</v>
      </c>
      <c r="O2355" t="b">
        <v>0</v>
      </c>
      <c r="P2355">
        <v>0</v>
      </c>
      <c r="Q2355" t="b">
        <v>0</v>
      </c>
      <c r="R2355" t="s">
        <v>8272</v>
      </c>
      <c r="S2355" s="6">
        <f>F2355/E2355</f>
        <v>0</v>
      </c>
      <c r="T2355" s="9" t="s">
        <v>7235</v>
      </c>
      <c r="U2355" t="s">
        <v>8318</v>
      </c>
      <c r="V2355" t="s">
        <v>8319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 s="3">
        <f t="shared" si="72"/>
        <v>34975</v>
      </c>
      <c r="E2356">
        <v>35000</v>
      </c>
      <c r="F2356">
        <v>25</v>
      </c>
      <c r="G2356" t="s">
        <v>8220</v>
      </c>
      <c r="H2356" t="s">
        <v>8224</v>
      </c>
      <c r="I2356" t="s">
        <v>8246</v>
      </c>
      <c r="J2356" s="12">
        <f>(K2356/86400)+25569+(-6/24)</f>
        <v>42014.472916666666</v>
      </c>
      <c r="K2356">
        <v>1420910460</v>
      </c>
      <c r="L2356" t="str">
        <f t="shared" si="73"/>
        <v>Nov</v>
      </c>
      <c r="M2356" s="12">
        <f>(N2356/86400)+25569+(-6/24)</f>
        <v>41954.472916666666</v>
      </c>
      <c r="N2356">
        <v>1415726460</v>
      </c>
      <c r="O2356" t="b">
        <v>0</v>
      </c>
      <c r="P2356">
        <v>1</v>
      </c>
      <c r="Q2356" t="b">
        <v>0</v>
      </c>
      <c r="R2356" t="s">
        <v>8272</v>
      </c>
      <c r="S2356" s="6">
        <f>F2356/E2356</f>
        <v>7.1428571428571429E-4</v>
      </c>
      <c r="T2356" s="7">
        <f>F2356/P2356</f>
        <v>25</v>
      </c>
      <c r="U2356" t="s">
        <v>8318</v>
      </c>
      <c r="V2356" t="s">
        <v>8319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 s="3">
        <f t="shared" si="72"/>
        <v>7945</v>
      </c>
      <c r="E2357">
        <v>8000</v>
      </c>
      <c r="F2357">
        <v>55</v>
      </c>
      <c r="G2357" t="s">
        <v>8220</v>
      </c>
      <c r="H2357" t="s">
        <v>8226</v>
      </c>
      <c r="I2357" t="s">
        <v>8248</v>
      </c>
      <c r="J2357" s="12">
        <f>(K2357/86400)+25569+(-6/24)</f>
        <v>42126.668240740742</v>
      </c>
      <c r="K2357">
        <v>1430604136</v>
      </c>
      <c r="L2357" t="str">
        <f t="shared" si="73"/>
        <v>Apr</v>
      </c>
      <c r="M2357" s="12">
        <f>(N2357/86400)+25569+(-6/24)</f>
        <v>42096.668240740742</v>
      </c>
      <c r="N2357">
        <v>1428012136</v>
      </c>
      <c r="O2357" t="b">
        <v>0</v>
      </c>
      <c r="P2357">
        <v>2</v>
      </c>
      <c r="Q2357" t="b">
        <v>0</v>
      </c>
      <c r="R2357" t="s">
        <v>8272</v>
      </c>
      <c r="S2357" s="6">
        <f>F2357/E2357</f>
        <v>6.875E-3</v>
      </c>
      <c r="T2357" s="7">
        <f>F2357/P2357</f>
        <v>27.5</v>
      </c>
      <c r="U2357" t="s">
        <v>8318</v>
      </c>
      <c r="V2357" t="s">
        <v>8319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 s="3">
        <f t="shared" si="72"/>
        <v>10000</v>
      </c>
      <c r="E2358">
        <v>10000</v>
      </c>
      <c r="F2358">
        <v>0</v>
      </c>
      <c r="G2358" t="s">
        <v>8220</v>
      </c>
      <c r="H2358" t="s">
        <v>8233</v>
      </c>
      <c r="I2358" t="s">
        <v>8249</v>
      </c>
      <c r="J2358" s="12">
        <f>(K2358/86400)+25569+(-6/24)</f>
        <v>42160.53361111111</v>
      </c>
      <c r="K2358">
        <v>1433530104</v>
      </c>
      <c r="L2358" t="str">
        <f t="shared" si="73"/>
        <v>May</v>
      </c>
      <c r="M2358" s="12">
        <f>(N2358/86400)+25569+(-6/24)</f>
        <v>42130.53361111111</v>
      </c>
      <c r="N2358">
        <v>1430938104</v>
      </c>
      <c r="O2358" t="b">
        <v>0</v>
      </c>
      <c r="P2358">
        <v>0</v>
      </c>
      <c r="Q2358" t="b">
        <v>0</v>
      </c>
      <c r="R2358" t="s">
        <v>8272</v>
      </c>
      <c r="S2358" s="6">
        <f>F2358/E2358</f>
        <v>0</v>
      </c>
      <c r="T2358" s="9" t="s">
        <v>7235</v>
      </c>
      <c r="U2358" t="s">
        <v>8318</v>
      </c>
      <c r="V2358" t="s">
        <v>8319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 s="3">
        <f t="shared" si="72"/>
        <v>27000</v>
      </c>
      <c r="E2359">
        <v>27000</v>
      </c>
      <c r="F2359">
        <v>0</v>
      </c>
      <c r="G2359" t="s">
        <v>8220</v>
      </c>
      <c r="H2359" t="s">
        <v>8225</v>
      </c>
      <c r="I2359" t="s">
        <v>8247</v>
      </c>
      <c r="J2359" s="12">
        <f>(K2359/86400)+25569+(-6/24)</f>
        <v>42294.370115740741</v>
      </c>
      <c r="K2359">
        <v>1445093578</v>
      </c>
      <c r="L2359" t="str">
        <f t="shared" si="73"/>
        <v>Sep</v>
      </c>
      <c r="M2359" s="12">
        <f>(N2359/86400)+25569+(-6/24)</f>
        <v>42264.370115740741</v>
      </c>
      <c r="N2359">
        <v>1442501578</v>
      </c>
      <c r="O2359" t="b">
        <v>0</v>
      </c>
      <c r="P2359">
        <v>0</v>
      </c>
      <c r="Q2359" t="b">
        <v>0</v>
      </c>
      <c r="R2359" t="s">
        <v>8272</v>
      </c>
      <c r="S2359" s="6">
        <f>F2359/E2359</f>
        <v>0</v>
      </c>
      <c r="T2359" s="9" t="s">
        <v>7235</v>
      </c>
      <c r="U2359" t="s">
        <v>8318</v>
      </c>
      <c r="V2359" t="s">
        <v>8319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 s="3">
        <f t="shared" si="72"/>
        <v>1500</v>
      </c>
      <c r="E2360">
        <v>1500</v>
      </c>
      <c r="F2360">
        <v>0</v>
      </c>
      <c r="G2360" t="s">
        <v>8220</v>
      </c>
      <c r="H2360" t="s">
        <v>8225</v>
      </c>
      <c r="I2360" t="s">
        <v>8247</v>
      </c>
      <c r="J2360" s="12">
        <f>(K2360/86400)+25569+(-6/24)</f>
        <v>42034.777083333334</v>
      </c>
      <c r="K2360">
        <v>1422664740</v>
      </c>
      <c r="L2360" t="str">
        <f t="shared" si="73"/>
        <v>Dec</v>
      </c>
      <c r="M2360" s="12">
        <f>(N2360/86400)+25569+(-6/24)</f>
        <v>41978.680972222224</v>
      </c>
      <c r="N2360">
        <v>1417818036</v>
      </c>
      <c r="O2360" t="b">
        <v>0</v>
      </c>
      <c r="P2360">
        <v>0</v>
      </c>
      <c r="Q2360" t="b">
        <v>0</v>
      </c>
      <c r="R2360" t="s">
        <v>8272</v>
      </c>
      <c r="S2360" s="6">
        <f>F2360/E2360</f>
        <v>0</v>
      </c>
      <c r="T2360" s="9" t="s">
        <v>7235</v>
      </c>
      <c r="U2360" t="s">
        <v>8318</v>
      </c>
      <c r="V2360" t="s">
        <v>8319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 s="3">
        <f t="shared" si="72"/>
        <v>6399</v>
      </c>
      <c r="E2361">
        <v>7500</v>
      </c>
      <c r="F2361">
        <v>1101</v>
      </c>
      <c r="G2361" t="s">
        <v>8220</v>
      </c>
      <c r="H2361" t="s">
        <v>8224</v>
      </c>
      <c r="I2361" t="s">
        <v>8246</v>
      </c>
      <c r="J2361" s="12">
        <f>(K2361/86400)+25569+(-6/24)</f>
        <v>42219.399583333332</v>
      </c>
      <c r="K2361">
        <v>1438616124</v>
      </c>
      <c r="L2361" t="str">
        <f t="shared" si="73"/>
        <v>Jun</v>
      </c>
      <c r="M2361" s="12">
        <f>(N2361/86400)+25569+(-6/24)</f>
        <v>42159.399583333332</v>
      </c>
      <c r="N2361">
        <v>1433432124</v>
      </c>
      <c r="O2361" t="b">
        <v>0</v>
      </c>
      <c r="P2361">
        <v>3</v>
      </c>
      <c r="Q2361" t="b">
        <v>0</v>
      </c>
      <c r="R2361" t="s">
        <v>8272</v>
      </c>
      <c r="S2361" s="6">
        <f>F2361/E2361</f>
        <v>0.14680000000000001</v>
      </c>
      <c r="T2361" s="7">
        <f>F2361/P2361</f>
        <v>367</v>
      </c>
      <c r="U2361" t="s">
        <v>8318</v>
      </c>
      <c r="V2361" t="s">
        <v>8319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 s="3">
        <f t="shared" si="72"/>
        <v>4998</v>
      </c>
      <c r="E2362">
        <v>5000</v>
      </c>
      <c r="F2362">
        <v>2</v>
      </c>
      <c r="G2362" t="s">
        <v>8220</v>
      </c>
      <c r="H2362" t="s">
        <v>8229</v>
      </c>
      <c r="I2362" t="s">
        <v>8251</v>
      </c>
      <c r="J2362" s="12">
        <f>(K2362/86400)+25569+(-6/24)</f>
        <v>42407.45694444445</v>
      </c>
      <c r="K2362">
        <v>1454864280</v>
      </c>
      <c r="L2362" t="str">
        <f t="shared" si="73"/>
        <v>Jan</v>
      </c>
      <c r="M2362" s="12">
        <f>(N2362/86400)+25569+(-6/24)</f>
        <v>42377.45694444445</v>
      </c>
      <c r="N2362">
        <v>1452272280</v>
      </c>
      <c r="O2362" t="b">
        <v>0</v>
      </c>
      <c r="P2362">
        <v>1</v>
      </c>
      <c r="Q2362" t="b">
        <v>0</v>
      </c>
      <c r="R2362" t="s">
        <v>8272</v>
      </c>
      <c r="S2362" s="6">
        <f>F2362/E2362</f>
        <v>4.0000000000000002E-4</v>
      </c>
      <c r="T2362" s="7">
        <f>F2362/P2362</f>
        <v>2</v>
      </c>
      <c r="U2362" t="s">
        <v>8318</v>
      </c>
      <c r="V2362" t="s">
        <v>8319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 s="3">
        <f t="shared" si="72"/>
        <v>200</v>
      </c>
      <c r="E2363">
        <v>200</v>
      </c>
      <c r="F2363">
        <v>0</v>
      </c>
      <c r="G2363" t="s">
        <v>8220</v>
      </c>
      <c r="H2363" t="s">
        <v>8229</v>
      </c>
      <c r="I2363" t="s">
        <v>8251</v>
      </c>
      <c r="J2363" s="12">
        <f>(K2363/86400)+25569+(-6/24)</f>
        <v>42490.666666666672</v>
      </c>
      <c r="K2363">
        <v>1462053600</v>
      </c>
      <c r="L2363" t="str">
        <f t="shared" si="73"/>
        <v>Apr</v>
      </c>
      <c r="M2363" s="12">
        <f>(N2363/86400)+25569+(-6/24)</f>
        <v>42466.608888888892</v>
      </c>
      <c r="N2363">
        <v>1459975008</v>
      </c>
      <c r="O2363" t="b">
        <v>0</v>
      </c>
      <c r="P2363">
        <v>0</v>
      </c>
      <c r="Q2363" t="b">
        <v>0</v>
      </c>
      <c r="R2363" t="s">
        <v>8272</v>
      </c>
      <c r="S2363" s="6">
        <f>F2363/E2363</f>
        <v>0</v>
      </c>
      <c r="T2363" s="9" t="s">
        <v>7235</v>
      </c>
      <c r="U2363" t="s">
        <v>8318</v>
      </c>
      <c r="V2363" t="s">
        <v>8319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 s="3">
        <f t="shared" si="72"/>
        <v>300</v>
      </c>
      <c r="E2364">
        <v>420</v>
      </c>
      <c r="F2364">
        <v>120</v>
      </c>
      <c r="G2364" t="s">
        <v>8220</v>
      </c>
      <c r="H2364" t="s">
        <v>8224</v>
      </c>
      <c r="I2364" t="s">
        <v>8246</v>
      </c>
      <c r="J2364" s="12">
        <f>(K2364/86400)+25569+(-6/24)</f>
        <v>41984.438310185185</v>
      </c>
      <c r="K2364">
        <v>1418315470</v>
      </c>
      <c r="L2364" t="str">
        <f t="shared" si="73"/>
        <v>Nov</v>
      </c>
      <c r="M2364" s="12">
        <f>(N2364/86400)+25569+(-6/24)</f>
        <v>41954.438310185185</v>
      </c>
      <c r="N2364">
        <v>1415723470</v>
      </c>
      <c r="O2364" t="b">
        <v>0</v>
      </c>
      <c r="P2364">
        <v>2</v>
      </c>
      <c r="Q2364" t="b">
        <v>0</v>
      </c>
      <c r="R2364" t="s">
        <v>8272</v>
      </c>
      <c r="S2364" s="6">
        <f>F2364/E2364</f>
        <v>0.2857142857142857</v>
      </c>
      <c r="T2364" s="7">
        <f>F2364/P2364</f>
        <v>60</v>
      </c>
      <c r="U2364" t="s">
        <v>8318</v>
      </c>
      <c r="V2364" t="s">
        <v>8319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 s="3">
        <f t="shared" si="72"/>
        <v>175000</v>
      </c>
      <c r="E2365">
        <v>175000</v>
      </c>
      <c r="F2365">
        <v>0</v>
      </c>
      <c r="G2365" t="s">
        <v>8220</v>
      </c>
      <c r="H2365" t="s">
        <v>8224</v>
      </c>
      <c r="I2365" t="s">
        <v>8246</v>
      </c>
      <c r="J2365" s="12">
        <f>(K2365/86400)+25569+(-6/24)</f>
        <v>42366.761574074073</v>
      </c>
      <c r="K2365">
        <v>1451348200</v>
      </c>
      <c r="L2365" t="str">
        <f t="shared" si="73"/>
        <v>Nov</v>
      </c>
      <c r="M2365" s="12">
        <f>(N2365/86400)+25569+(-6/24)</f>
        <v>42321.761574074073</v>
      </c>
      <c r="N2365">
        <v>1447460200</v>
      </c>
      <c r="O2365" t="b">
        <v>0</v>
      </c>
      <c r="P2365">
        <v>0</v>
      </c>
      <c r="Q2365" t="b">
        <v>0</v>
      </c>
      <c r="R2365" t="s">
        <v>8272</v>
      </c>
      <c r="S2365" s="6">
        <f>F2365/E2365</f>
        <v>0</v>
      </c>
      <c r="T2365" s="9" t="s">
        <v>7235</v>
      </c>
      <c r="U2365" t="s">
        <v>8318</v>
      </c>
      <c r="V2365" t="s">
        <v>8319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 s="3">
        <f t="shared" si="72"/>
        <v>128</v>
      </c>
      <c r="E2366">
        <v>128</v>
      </c>
      <c r="F2366">
        <v>0</v>
      </c>
      <c r="G2366" t="s">
        <v>8220</v>
      </c>
      <c r="H2366" t="s">
        <v>8224</v>
      </c>
      <c r="I2366" t="s">
        <v>8246</v>
      </c>
      <c r="J2366" s="12">
        <f>(K2366/86400)+25569+(-6/24)</f>
        <v>42303.684675925921</v>
      </c>
      <c r="K2366">
        <v>1445898356</v>
      </c>
      <c r="L2366" t="str">
        <f t="shared" si="73"/>
        <v>Sep</v>
      </c>
      <c r="M2366" s="12">
        <f>(N2366/86400)+25569+(-6/24)</f>
        <v>42248.684675925921</v>
      </c>
      <c r="N2366">
        <v>1441146356</v>
      </c>
      <c r="O2366" t="b">
        <v>0</v>
      </c>
      <c r="P2366">
        <v>0</v>
      </c>
      <c r="Q2366" t="b">
        <v>0</v>
      </c>
      <c r="R2366" t="s">
        <v>8272</v>
      </c>
      <c r="S2366" s="6">
        <f>F2366/E2366</f>
        <v>0</v>
      </c>
      <c r="T2366" s="9" t="s">
        <v>7235</v>
      </c>
      <c r="U2366" t="s">
        <v>8318</v>
      </c>
      <c r="V2366" t="s">
        <v>8319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 s="3">
        <f t="shared" si="72"/>
        <v>1000</v>
      </c>
      <c r="E2367">
        <v>1000</v>
      </c>
      <c r="F2367">
        <v>0</v>
      </c>
      <c r="G2367" t="s">
        <v>8220</v>
      </c>
      <c r="H2367" t="s">
        <v>8237</v>
      </c>
      <c r="I2367" t="s">
        <v>8249</v>
      </c>
      <c r="J2367" s="12">
        <f>(K2367/86400)+25569+(-6/24)</f>
        <v>42386.708333333328</v>
      </c>
      <c r="K2367">
        <v>1453071600</v>
      </c>
      <c r="L2367" t="str">
        <f t="shared" si="73"/>
        <v>Dec</v>
      </c>
      <c r="M2367" s="12">
        <f>(N2367/86400)+25569+(-6/24)</f>
        <v>42346.486400462964</v>
      </c>
      <c r="N2367">
        <v>1449596425</v>
      </c>
      <c r="O2367" t="b">
        <v>0</v>
      </c>
      <c r="P2367">
        <v>0</v>
      </c>
      <c r="Q2367" t="b">
        <v>0</v>
      </c>
      <c r="R2367" t="s">
        <v>8272</v>
      </c>
      <c r="S2367" s="6">
        <f>F2367/E2367</f>
        <v>0</v>
      </c>
      <c r="T2367" s="9" t="s">
        <v>7235</v>
      </c>
      <c r="U2367" t="s">
        <v>8318</v>
      </c>
      <c r="V2367" t="s">
        <v>8319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 s="3">
        <f t="shared" si="72"/>
        <v>22370</v>
      </c>
      <c r="E2368">
        <v>25000</v>
      </c>
      <c r="F2368">
        <v>2630</v>
      </c>
      <c r="G2368" t="s">
        <v>8220</v>
      </c>
      <c r="H2368" t="s">
        <v>8225</v>
      </c>
      <c r="I2368" t="s">
        <v>8247</v>
      </c>
      <c r="J2368" s="12">
        <f>(K2368/86400)+25569+(-6/24)</f>
        <v>42298.281631944439</v>
      </c>
      <c r="K2368">
        <v>1445431533</v>
      </c>
      <c r="L2368" t="str">
        <f t="shared" si="73"/>
        <v>Sep</v>
      </c>
      <c r="M2368" s="12">
        <f>(N2368/86400)+25569+(-6/24)</f>
        <v>42268.281631944439</v>
      </c>
      <c r="N2368">
        <v>1442839533</v>
      </c>
      <c r="O2368" t="b">
        <v>0</v>
      </c>
      <c r="P2368">
        <v>27</v>
      </c>
      <c r="Q2368" t="b">
        <v>0</v>
      </c>
      <c r="R2368" t="s">
        <v>8272</v>
      </c>
      <c r="S2368" s="6">
        <f>F2368/E2368</f>
        <v>0.1052</v>
      </c>
      <c r="T2368" s="7">
        <f>F2368/P2368</f>
        <v>97.407407407407405</v>
      </c>
      <c r="U2368" t="s">
        <v>8318</v>
      </c>
      <c r="V2368" t="s">
        <v>8319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 s="3">
        <f t="shared" si="72"/>
        <v>49330</v>
      </c>
      <c r="E2369">
        <v>50000</v>
      </c>
      <c r="F2369">
        <v>670</v>
      </c>
      <c r="G2369" t="s">
        <v>8220</v>
      </c>
      <c r="H2369" t="s">
        <v>8224</v>
      </c>
      <c r="I2369" t="s">
        <v>8246</v>
      </c>
      <c r="J2369" s="12">
        <f>(K2369/86400)+25569+(-6/24)</f>
        <v>42485.678425925929</v>
      </c>
      <c r="K2369">
        <v>1461622616</v>
      </c>
      <c r="L2369" t="str">
        <f t="shared" si="73"/>
        <v>Feb</v>
      </c>
      <c r="M2369" s="12">
        <f>(N2369/86400)+25569+(-6/24)</f>
        <v>42425.720092592594</v>
      </c>
      <c r="N2369">
        <v>1456442216</v>
      </c>
      <c r="O2369" t="b">
        <v>0</v>
      </c>
      <c r="P2369">
        <v>14</v>
      </c>
      <c r="Q2369" t="b">
        <v>0</v>
      </c>
      <c r="R2369" t="s">
        <v>8272</v>
      </c>
      <c r="S2369" s="6">
        <f>F2369/E2369</f>
        <v>1.34E-2</v>
      </c>
      <c r="T2369" s="7">
        <f>F2369/P2369</f>
        <v>47.857142857142854</v>
      </c>
      <c r="U2369" t="s">
        <v>8318</v>
      </c>
      <c r="V2369" t="s">
        <v>8319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 s="3">
        <f t="shared" si="72"/>
        <v>39900</v>
      </c>
      <c r="E2370">
        <v>40000</v>
      </c>
      <c r="F2370">
        <v>100</v>
      </c>
      <c r="G2370" t="s">
        <v>8220</v>
      </c>
      <c r="H2370" t="s">
        <v>8224</v>
      </c>
      <c r="I2370" t="s">
        <v>8246</v>
      </c>
      <c r="J2370" s="12">
        <f>(K2370/86400)+25569+(-6/24)</f>
        <v>42108.430150462962</v>
      </c>
      <c r="K2370">
        <v>1429028365</v>
      </c>
      <c r="L2370" t="str">
        <f t="shared" si="73"/>
        <v>Feb</v>
      </c>
      <c r="M2370" s="12">
        <f>(N2370/86400)+25569+(-6/24)</f>
        <v>42063.471817129626</v>
      </c>
      <c r="N2370">
        <v>1425143965</v>
      </c>
      <c r="O2370" t="b">
        <v>0</v>
      </c>
      <c r="P2370">
        <v>2</v>
      </c>
      <c r="Q2370" t="b">
        <v>0</v>
      </c>
      <c r="R2370" t="s">
        <v>8272</v>
      </c>
      <c r="S2370" s="6">
        <f>F2370/E2370</f>
        <v>2.5000000000000001E-3</v>
      </c>
      <c r="T2370" s="7">
        <f>F2370/P2370</f>
        <v>50</v>
      </c>
      <c r="U2370" t="s">
        <v>8318</v>
      </c>
      <c r="V2370" t="s">
        <v>8319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 s="3">
        <f t="shared" ref="D2371:D2434" si="74">E2371-F2371</f>
        <v>25000</v>
      </c>
      <c r="E2371">
        <v>25000</v>
      </c>
      <c r="F2371">
        <v>0</v>
      </c>
      <c r="G2371" t="s">
        <v>8220</v>
      </c>
      <c r="H2371" t="s">
        <v>8224</v>
      </c>
      <c r="I2371" t="s">
        <v>8246</v>
      </c>
      <c r="J2371" s="12">
        <f>(K2371/86400)+25569+(-6/24)</f>
        <v>42410.562627314815</v>
      </c>
      <c r="K2371">
        <v>1455132611</v>
      </c>
      <c r="L2371" t="str">
        <f t="shared" ref="L2371:L2434" si="75">TEXT(M2371,"mmm")</f>
        <v>Jan</v>
      </c>
      <c r="M2371" s="12">
        <f>(N2371/86400)+25569+(-6/24)</f>
        <v>42380.562627314815</v>
      </c>
      <c r="N2371">
        <v>1452540611</v>
      </c>
      <c r="O2371" t="b">
        <v>0</v>
      </c>
      <c r="P2371">
        <v>0</v>
      </c>
      <c r="Q2371" t="b">
        <v>0</v>
      </c>
      <c r="R2371" t="s">
        <v>8272</v>
      </c>
      <c r="S2371" s="6">
        <f>F2371/E2371</f>
        <v>0</v>
      </c>
      <c r="T2371" s="9" t="s">
        <v>7235</v>
      </c>
      <c r="U2371" t="s">
        <v>8318</v>
      </c>
      <c r="V2371" t="s">
        <v>8319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 s="3">
        <f t="shared" si="74"/>
        <v>24918</v>
      </c>
      <c r="E2372">
        <v>25000</v>
      </c>
      <c r="F2372">
        <v>82</v>
      </c>
      <c r="G2372" t="s">
        <v>8220</v>
      </c>
      <c r="H2372" t="s">
        <v>8224</v>
      </c>
      <c r="I2372" t="s">
        <v>8246</v>
      </c>
      <c r="J2372" s="12">
        <f>(K2372/86400)+25569+(-6/24)</f>
        <v>41990.93913194444</v>
      </c>
      <c r="K2372">
        <v>1418877141</v>
      </c>
      <c r="L2372" t="str">
        <f t="shared" si="75"/>
        <v>Nov</v>
      </c>
      <c r="M2372" s="12">
        <f>(N2372/86400)+25569+(-6/24)</f>
        <v>41960.93913194444</v>
      </c>
      <c r="N2372">
        <v>1416285141</v>
      </c>
      <c r="O2372" t="b">
        <v>0</v>
      </c>
      <c r="P2372">
        <v>4</v>
      </c>
      <c r="Q2372" t="b">
        <v>0</v>
      </c>
      <c r="R2372" t="s">
        <v>8272</v>
      </c>
      <c r="S2372" s="6">
        <f>F2372/E2372</f>
        <v>3.2799999999999999E-3</v>
      </c>
      <c r="T2372" s="7">
        <f>F2372/P2372</f>
        <v>20.5</v>
      </c>
      <c r="U2372" t="s">
        <v>8318</v>
      </c>
      <c r="V2372" t="s">
        <v>8319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 s="3">
        <f t="shared" si="74"/>
        <v>2000</v>
      </c>
      <c r="E2373">
        <v>2000</v>
      </c>
      <c r="F2373">
        <v>0</v>
      </c>
      <c r="G2373" t="s">
        <v>8220</v>
      </c>
      <c r="H2373" t="s">
        <v>8224</v>
      </c>
      <c r="I2373" t="s">
        <v>8246</v>
      </c>
      <c r="J2373" s="12">
        <f>(K2373/86400)+25569+(-6/24)</f>
        <v>42180.527731481481</v>
      </c>
      <c r="K2373">
        <v>1435257596</v>
      </c>
      <c r="L2373" t="str">
        <f t="shared" si="75"/>
        <v>May</v>
      </c>
      <c r="M2373" s="12">
        <f>(N2373/86400)+25569+(-6/24)</f>
        <v>42150.527731481481</v>
      </c>
      <c r="N2373">
        <v>1432665596</v>
      </c>
      <c r="O2373" t="b">
        <v>0</v>
      </c>
      <c r="P2373">
        <v>0</v>
      </c>
      <c r="Q2373" t="b">
        <v>0</v>
      </c>
      <c r="R2373" t="s">
        <v>8272</v>
      </c>
      <c r="S2373" s="6">
        <f>F2373/E2373</f>
        <v>0</v>
      </c>
      <c r="T2373" s="9" t="s">
        <v>7235</v>
      </c>
      <c r="U2373" t="s">
        <v>8318</v>
      </c>
      <c r="V2373" t="s">
        <v>8319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 s="3">
        <f t="shared" si="74"/>
        <v>5320</v>
      </c>
      <c r="E2374">
        <v>5500</v>
      </c>
      <c r="F2374">
        <v>180</v>
      </c>
      <c r="G2374" t="s">
        <v>8220</v>
      </c>
      <c r="H2374" t="s">
        <v>8226</v>
      </c>
      <c r="I2374" t="s">
        <v>8248</v>
      </c>
      <c r="J2374" s="12">
        <f>(K2374/86400)+25569+(-6/24)</f>
        <v>42117.819108796291</v>
      </c>
      <c r="K2374">
        <v>1429839571</v>
      </c>
      <c r="L2374" t="str">
        <f t="shared" si="75"/>
        <v>Mar</v>
      </c>
      <c r="M2374" s="12">
        <f>(N2374/86400)+25569+(-6/24)</f>
        <v>42087.819108796291</v>
      </c>
      <c r="N2374">
        <v>1427247571</v>
      </c>
      <c r="O2374" t="b">
        <v>0</v>
      </c>
      <c r="P2374">
        <v>6</v>
      </c>
      <c r="Q2374" t="b">
        <v>0</v>
      </c>
      <c r="R2374" t="s">
        <v>8272</v>
      </c>
      <c r="S2374" s="6">
        <f>F2374/E2374</f>
        <v>3.272727272727273E-2</v>
      </c>
      <c r="T2374" s="7">
        <f>F2374/P2374</f>
        <v>30</v>
      </c>
      <c r="U2374" t="s">
        <v>8318</v>
      </c>
      <c r="V2374" t="s">
        <v>8319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 s="3">
        <f t="shared" si="74"/>
        <v>849950</v>
      </c>
      <c r="E2375">
        <v>850000</v>
      </c>
      <c r="F2375">
        <v>50</v>
      </c>
      <c r="G2375" t="s">
        <v>8220</v>
      </c>
      <c r="H2375" t="s">
        <v>8235</v>
      </c>
      <c r="I2375" t="s">
        <v>8255</v>
      </c>
      <c r="J2375" s="12">
        <f>(K2375/86400)+25569+(-6/24)</f>
        <v>42245.412314814814</v>
      </c>
      <c r="K2375">
        <v>1440863624</v>
      </c>
      <c r="L2375" t="str">
        <f t="shared" si="75"/>
        <v>Jul</v>
      </c>
      <c r="M2375" s="12">
        <f>(N2375/86400)+25569+(-6/24)</f>
        <v>42215.412314814814</v>
      </c>
      <c r="N2375">
        <v>1438271624</v>
      </c>
      <c r="O2375" t="b">
        <v>0</v>
      </c>
      <c r="P2375">
        <v>1</v>
      </c>
      <c r="Q2375" t="b">
        <v>0</v>
      </c>
      <c r="R2375" t="s">
        <v>8272</v>
      </c>
      <c r="S2375" s="6">
        <f>F2375/E2375</f>
        <v>5.8823529411764708E-5</v>
      </c>
      <c r="T2375" s="7">
        <f>F2375/P2375</f>
        <v>50</v>
      </c>
      <c r="U2375" t="s">
        <v>8318</v>
      </c>
      <c r="V2375" t="s">
        <v>8319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 s="3">
        <f t="shared" si="74"/>
        <v>21990</v>
      </c>
      <c r="E2376">
        <v>22000</v>
      </c>
      <c r="F2376">
        <v>10</v>
      </c>
      <c r="G2376" t="s">
        <v>8220</v>
      </c>
      <c r="H2376" t="s">
        <v>8224</v>
      </c>
      <c r="I2376" t="s">
        <v>8246</v>
      </c>
      <c r="J2376" s="12">
        <f>(K2376/86400)+25569+(-6/24)</f>
        <v>42047.593287037038</v>
      </c>
      <c r="K2376">
        <v>1423772060</v>
      </c>
      <c r="L2376" t="str">
        <f t="shared" si="75"/>
        <v>Jan</v>
      </c>
      <c r="M2376" s="12">
        <f>(N2376/86400)+25569+(-6/24)</f>
        <v>42017.593287037038</v>
      </c>
      <c r="N2376">
        <v>1421180060</v>
      </c>
      <c r="O2376" t="b">
        <v>0</v>
      </c>
      <c r="P2376">
        <v>1</v>
      </c>
      <c r="Q2376" t="b">
        <v>0</v>
      </c>
      <c r="R2376" t="s">
        <v>8272</v>
      </c>
      <c r="S2376" s="6">
        <f>F2376/E2376</f>
        <v>4.5454545454545455E-4</v>
      </c>
      <c r="T2376" s="7">
        <f>F2376/P2376</f>
        <v>10</v>
      </c>
      <c r="U2376" t="s">
        <v>8318</v>
      </c>
      <c r="V2376" t="s">
        <v>8319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 s="3">
        <f t="shared" si="74"/>
        <v>10000</v>
      </c>
      <c r="E2377">
        <v>10000</v>
      </c>
      <c r="F2377">
        <v>0</v>
      </c>
      <c r="G2377" t="s">
        <v>8220</v>
      </c>
      <c r="H2377" t="s">
        <v>8224</v>
      </c>
      <c r="I2377" t="s">
        <v>8246</v>
      </c>
      <c r="J2377" s="12">
        <f>(K2377/86400)+25569+(-6/24)</f>
        <v>42622.586076388892</v>
      </c>
      <c r="K2377">
        <v>1473451437</v>
      </c>
      <c r="L2377" t="str">
        <f t="shared" si="75"/>
        <v>Aug</v>
      </c>
      <c r="M2377" s="12">
        <f>(N2377/86400)+25569+(-6/24)</f>
        <v>42592.586076388892</v>
      </c>
      <c r="N2377">
        <v>1470859437</v>
      </c>
      <c r="O2377" t="b">
        <v>0</v>
      </c>
      <c r="P2377">
        <v>0</v>
      </c>
      <c r="Q2377" t="b">
        <v>0</v>
      </c>
      <c r="R2377" t="s">
        <v>8272</v>
      </c>
      <c r="S2377" s="6">
        <f>F2377/E2377</f>
        <v>0</v>
      </c>
      <c r="T2377" s="9" t="s">
        <v>7235</v>
      </c>
      <c r="U2377" t="s">
        <v>8318</v>
      </c>
      <c r="V2377" t="s">
        <v>8319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 s="3">
        <f t="shared" si="74"/>
        <v>2673.67</v>
      </c>
      <c r="E2378">
        <v>3000</v>
      </c>
      <c r="F2378">
        <v>326.33</v>
      </c>
      <c r="G2378" t="s">
        <v>8220</v>
      </c>
      <c r="H2378" t="s">
        <v>8224</v>
      </c>
      <c r="I2378" t="s">
        <v>8246</v>
      </c>
      <c r="J2378" s="12">
        <f>(K2378/86400)+25569+(-6/24)</f>
        <v>42348.675532407404</v>
      </c>
      <c r="K2378">
        <v>1449785566</v>
      </c>
      <c r="L2378" t="str">
        <f t="shared" si="75"/>
        <v>Nov</v>
      </c>
      <c r="M2378" s="12">
        <f>(N2378/86400)+25569+(-6/24)</f>
        <v>42318.675532407404</v>
      </c>
      <c r="N2378">
        <v>1447193566</v>
      </c>
      <c r="O2378" t="b">
        <v>0</v>
      </c>
      <c r="P2378">
        <v>4</v>
      </c>
      <c r="Q2378" t="b">
        <v>0</v>
      </c>
      <c r="R2378" t="s">
        <v>8272</v>
      </c>
      <c r="S2378" s="6">
        <f>F2378/E2378</f>
        <v>0.10877666666666666</v>
      </c>
      <c r="T2378" s="7">
        <f>F2378/P2378</f>
        <v>81.582499999999996</v>
      </c>
      <c r="U2378" t="s">
        <v>8318</v>
      </c>
      <c r="V2378" t="s">
        <v>8319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 s="3">
        <f t="shared" si="74"/>
        <v>2500</v>
      </c>
      <c r="E2379">
        <v>2500</v>
      </c>
      <c r="F2379">
        <v>0</v>
      </c>
      <c r="G2379" t="s">
        <v>8220</v>
      </c>
      <c r="H2379" t="s">
        <v>8229</v>
      </c>
      <c r="I2379" t="s">
        <v>8251</v>
      </c>
      <c r="J2379" s="12">
        <f>(K2379/86400)+25569+(-6/24)</f>
        <v>42699.661840277782</v>
      </c>
      <c r="K2379">
        <v>1480110783</v>
      </c>
      <c r="L2379" t="str">
        <f t="shared" si="75"/>
        <v>Oct</v>
      </c>
      <c r="M2379" s="12">
        <f>(N2379/86400)+25569+(-6/24)</f>
        <v>42669.620173611111</v>
      </c>
      <c r="N2379">
        <v>1477515183</v>
      </c>
      <c r="O2379" t="b">
        <v>0</v>
      </c>
      <c r="P2379">
        <v>0</v>
      </c>
      <c r="Q2379" t="b">
        <v>0</v>
      </c>
      <c r="R2379" t="s">
        <v>8272</v>
      </c>
      <c r="S2379" s="6">
        <f>F2379/E2379</f>
        <v>0</v>
      </c>
      <c r="T2379" s="9" t="s">
        <v>7235</v>
      </c>
      <c r="U2379" t="s">
        <v>8318</v>
      </c>
      <c r="V2379" t="s">
        <v>8319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 s="3">
        <f t="shared" si="74"/>
        <v>110000</v>
      </c>
      <c r="E2380">
        <v>110000</v>
      </c>
      <c r="F2380">
        <v>0</v>
      </c>
      <c r="G2380" t="s">
        <v>8220</v>
      </c>
      <c r="H2380" t="s">
        <v>8224</v>
      </c>
      <c r="I2380" t="s">
        <v>8246</v>
      </c>
      <c r="J2380" s="12">
        <f>(K2380/86400)+25569+(-6/24)</f>
        <v>42241.763078703705</v>
      </c>
      <c r="K2380">
        <v>1440548330</v>
      </c>
      <c r="L2380" t="str">
        <f t="shared" si="75"/>
        <v>Jul</v>
      </c>
      <c r="M2380" s="12">
        <f>(N2380/86400)+25569+(-6/24)</f>
        <v>42212.763078703705</v>
      </c>
      <c r="N2380">
        <v>1438042730</v>
      </c>
      <c r="O2380" t="b">
        <v>0</v>
      </c>
      <c r="P2380">
        <v>0</v>
      </c>
      <c r="Q2380" t="b">
        <v>0</v>
      </c>
      <c r="R2380" t="s">
        <v>8272</v>
      </c>
      <c r="S2380" s="6">
        <f>F2380/E2380</f>
        <v>0</v>
      </c>
      <c r="T2380" s="9" t="s">
        <v>7235</v>
      </c>
      <c r="U2380" t="s">
        <v>8318</v>
      </c>
      <c r="V2380" t="s">
        <v>8319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 s="3">
        <f t="shared" si="74"/>
        <v>30000</v>
      </c>
      <c r="E2381">
        <v>30000</v>
      </c>
      <c r="F2381">
        <v>0</v>
      </c>
      <c r="G2381" t="s">
        <v>8220</v>
      </c>
      <c r="H2381" t="s">
        <v>8224</v>
      </c>
      <c r="I2381" t="s">
        <v>8246</v>
      </c>
      <c r="J2381" s="12">
        <f>(K2381/86400)+25569+(-6/24)</f>
        <v>42281.766388888893</v>
      </c>
      <c r="K2381">
        <v>1444004616</v>
      </c>
      <c r="L2381" t="str">
        <f t="shared" si="75"/>
        <v>Aug</v>
      </c>
      <c r="M2381" s="12">
        <f>(N2381/86400)+25569+(-6/24)</f>
        <v>42236.766388888893</v>
      </c>
      <c r="N2381">
        <v>1440116616</v>
      </c>
      <c r="O2381" t="b">
        <v>0</v>
      </c>
      <c r="P2381">
        <v>0</v>
      </c>
      <c r="Q2381" t="b">
        <v>0</v>
      </c>
      <c r="R2381" t="s">
        <v>8272</v>
      </c>
      <c r="S2381" s="6">
        <f>F2381/E2381</f>
        <v>0</v>
      </c>
      <c r="T2381" s="9" t="s">
        <v>7235</v>
      </c>
      <c r="U2381" t="s">
        <v>8318</v>
      </c>
      <c r="V2381" t="s">
        <v>8319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 s="3">
        <f t="shared" si="74"/>
        <v>14945</v>
      </c>
      <c r="E2382">
        <v>15000</v>
      </c>
      <c r="F2382">
        <v>55</v>
      </c>
      <c r="G2382" t="s">
        <v>8220</v>
      </c>
      <c r="H2382" t="s">
        <v>8224</v>
      </c>
      <c r="I2382" t="s">
        <v>8246</v>
      </c>
      <c r="J2382" s="12">
        <f>(K2382/86400)+25569+(-6/24)</f>
        <v>42278.543310185181</v>
      </c>
      <c r="K2382">
        <v>1443726142</v>
      </c>
      <c r="L2382" t="str">
        <f t="shared" si="75"/>
        <v>Sep</v>
      </c>
      <c r="M2382" s="12">
        <f>(N2382/86400)+25569+(-6/24)</f>
        <v>42248.543310185181</v>
      </c>
      <c r="N2382">
        <v>1441134142</v>
      </c>
      <c r="O2382" t="b">
        <v>0</v>
      </c>
      <c r="P2382">
        <v>3</v>
      </c>
      <c r="Q2382" t="b">
        <v>0</v>
      </c>
      <c r="R2382" t="s">
        <v>8272</v>
      </c>
      <c r="S2382" s="6">
        <f>F2382/E2382</f>
        <v>3.6666666666666666E-3</v>
      </c>
      <c r="T2382" s="7">
        <f>F2382/P2382</f>
        <v>18.333333333333332</v>
      </c>
      <c r="U2382" t="s">
        <v>8318</v>
      </c>
      <c r="V2382" t="s">
        <v>8319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 s="3">
        <f t="shared" si="74"/>
        <v>84779</v>
      </c>
      <c r="E2383">
        <v>86350</v>
      </c>
      <c r="F2383">
        <v>1571</v>
      </c>
      <c r="G2383" t="s">
        <v>8220</v>
      </c>
      <c r="H2383" t="s">
        <v>8224</v>
      </c>
      <c r="I2383" t="s">
        <v>8246</v>
      </c>
      <c r="J2383" s="12">
        <f>(K2383/86400)+25569+(-6/24)</f>
        <v>42104.685740740737</v>
      </c>
      <c r="K2383">
        <v>1428704848</v>
      </c>
      <c r="L2383" t="str">
        <f t="shared" si="75"/>
        <v>Mar</v>
      </c>
      <c r="M2383" s="12">
        <f>(N2383/86400)+25569+(-6/24)</f>
        <v>42074.685740740737</v>
      </c>
      <c r="N2383">
        <v>1426112848</v>
      </c>
      <c r="O2383" t="b">
        <v>0</v>
      </c>
      <c r="P2383">
        <v>7</v>
      </c>
      <c r="Q2383" t="b">
        <v>0</v>
      </c>
      <c r="R2383" t="s">
        <v>8272</v>
      </c>
      <c r="S2383" s="6">
        <f>F2383/E2383</f>
        <v>1.8193398957730169E-2</v>
      </c>
      <c r="T2383" s="7">
        <f>F2383/P2383</f>
        <v>224.42857142857142</v>
      </c>
      <c r="U2383" t="s">
        <v>8318</v>
      </c>
      <c r="V2383" t="s">
        <v>8319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 s="3">
        <f t="shared" si="74"/>
        <v>2925</v>
      </c>
      <c r="E2384">
        <v>3000</v>
      </c>
      <c r="F2384">
        <v>75</v>
      </c>
      <c r="G2384" t="s">
        <v>8220</v>
      </c>
      <c r="H2384" t="s">
        <v>8224</v>
      </c>
      <c r="I2384" t="s">
        <v>8246</v>
      </c>
      <c r="J2384" s="12">
        <f>(K2384/86400)+25569+(-6/24)</f>
        <v>42219.937534722223</v>
      </c>
      <c r="K2384">
        <v>1438662603</v>
      </c>
      <c r="L2384" t="str">
        <f t="shared" si="75"/>
        <v>Jul</v>
      </c>
      <c r="M2384" s="12">
        <f>(N2384/86400)+25569+(-6/24)</f>
        <v>42194.937534722223</v>
      </c>
      <c r="N2384">
        <v>1436502603</v>
      </c>
      <c r="O2384" t="b">
        <v>0</v>
      </c>
      <c r="P2384">
        <v>2</v>
      </c>
      <c r="Q2384" t="b">
        <v>0</v>
      </c>
      <c r="R2384" t="s">
        <v>8272</v>
      </c>
      <c r="S2384" s="6">
        <f>F2384/E2384</f>
        <v>2.5000000000000001E-2</v>
      </c>
      <c r="T2384" s="7">
        <f>F2384/P2384</f>
        <v>37.5</v>
      </c>
      <c r="U2384" t="s">
        <v>8318</v>
      </c>
      <c r="V2384" t="s">
        <v>8319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 s="3">
        <f t="shared" si="74"/>
        <v>9565</v>
      </c>
      <c r="E2385">
        <v>10000</v>
      </c>
      <c r="F2385">
        <v>435</v>
      </c>
      <c r="G2385" t="s">
        <v>8220</v>
      </c>
      <c r="H2385" t="s">
        <v>8228</v>
      </c>
      <c r="I2385" t="s">
        <v>8250</v>
      </c>
      <c r="J2385" s="12">
        <f>(K2385/86400)+25569+(-6/24)</f>
        <v>42056.806793981479</v>
      </c>
      <c r="K2385">
        <v>1424568107</v>
      </c>
      <c r="L2385" t="str">
        <f t="shared" si="75"/>
        <v>Jan</v>
      </c>
      <c r="M2385" s="12">
        <f>(N2385/86400)+25569+(-6/24)</f>
        <v>42026.806793981479</v>
      </c>
      <c r="N2385">
        <v>1421976107</v>
      </c>
      <c r="O2385" t="b">
        <v>0</v>
      </c>
      <c r="P2385">
        <v>3</v>
      </c>
      <c r="Q2385" t="b">
        <v>0</v>
      </c>
      <c r="R2385" t="s">
        <v>8272</v>
      </c>
      <c r="S2385" s="6">
        <f>F2385/E2385</f>
        <v>4.3499999999999997E-2</v>
      </c>
      <c r="T2385" s="7">
        <f>F2385/P2385</f>
        <v>145</v>
      </c>
      <c r="U2385" t="s">
        <v>8318</v>
      </c>
      <c r="V2385" t="s">
        <v>8319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 s="3">
        <f t="shared" si="74"/>
        <v>992</v>
      </c>
      <c r="E2386">
        <v>1000</v>
      </c>
      <c r="F2386">
        <v>8</v>
      </c>
      <c r="G2386" t="s">
        <v>8220</v>
      </c>
      <c r="H2386" t="s">
        <v>8224</v>
      </c>
      <c r="I2386" t="s">
        <v>8246</v>
      </c>
      <c r="J2386" s="12">
        <f>(K2386/86400)+25569+(-6/24)</f>
        <v>41956.859293981484</v>
      </c>
      <c r="K2386">
        <v>1415932643</v>
      </c>
      <c r="L2386" t="str">
        <f t="shared" si="75"/>
        <v>Oct</v>
      </c>
      <c r="M2386" s="12">
        <f>(N2386/86400)+25569+(-6/24)</f>
        <v>41926.817627314813</v>
      </c>
      <c r="N2386">
        <v>1413337043</v>
      </c>
      <c r="O2386" t="b">
        <v>0</v>
      </c>
      <c r="P2386">
        <v>8</v>
      </c>
      <c r="Q2386" t="b">
        <v>0</v>
      </c>
      <c r="R2386" t="s">
        <v>8272</v>
      </c>
      <c r="S2386" s="6">
        <f>F2386/E2386</f>
        <v>8.0000000000000002E-3</v>
      </c>
      <c r="T2386" s="7">
        <f>F2386/P2386</f>
        <v>1</v>
      </c>
      <c r="U2386" t="s">
        <v>8318</v>
      </c>
      <c r="V2386" t="s">
        <v>8319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 s="3">
        <f t="shared" si="74"/>
        <v>64212</v>
      </c>
      <c r="E2387">
        <v>65000</v>
      </c>
      <c r="F2387">
        <v>788</v>
      </c>
      <c r="G2387" t="s">
        <v>8220</v>
      </c>
      <c r="H2387" t="s">
        <v>8224</v>
      </c>
      <c r="I2387" t="s">
        <v>8246</v>
      </c>
      <c r="J2387" s="12">
        <f>(K2387/86400)+25569+(-6/24)</f>
        <v>42221.45175925926</v>
      </c>
      <c r="K2387">
        <v>1438793432</v>
      </c>
      <c r="L2387" t="str">
        <f t="shared" si="75"/>
        <v>Jul</v>
      </c>
      <c r="M2387" s="12">
        <f>(N2387/86400)+25569+(-6/24)</f>
        <v>42191.45175925926</v>
      </c>
      <c r="N2387">
        <v>1436201432</v>
      </c>
      <c r="O2387" t="b">
        <v>0</v>
      </c>
      <c r="P2387">
        <v>7</v>
      </c>
      <c r="Q2387" t="b">
        <v>0</v>
      </c>
      <c r="R2387" t="s">
        <v>8272</v>
      </c>
      <c r="S2387" s="6">
        <f>F2387/E2387</f>
        <v>1.2123076923076924E-2</v>
      </c>
      <c r="T2387" s="7">
        <f>F2387/P2387</f>
        <v>112.57142857142857</v>
      </c>
      <c r="U2387" t="s">
        <v>8318</v>
      </c>
      <c r="V2387" t="s">
        <v>8319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 s="3">
        <f t="shared" si="74"/>
        <v>30000</v>
      </c>
      <c r="E2388">
        <v>30000</v>
      </c>
      <c r="F2388">
        <v>0</v>
      </c>
      <c r="G2388" t="s">
        <v>8220</v>
      </c>
      <c r="H2388" t="s">
        <v>8229</v>
      </c>
      <c r="I2388" t="s">
        <v>8251</v>
      </c>
      <c r="J2388" s="12">
        <f>(K2388/86400)+25569+(-6/24)</f>
        <v>42014.588240740741</v>
      </c>
      <c r="K2388">
        <v>1420920424</v>
      </c>
      <c r="L2388" t="str">
        <f t="shared" si="75"/>
        <v>Nov</v>
      </c>
      <c r="M2388" s="12">
        <f>(N2388/86400)+25569+(-6/24)</f>
        <v>41954.588240740741</v>
      </c>
      <c r="N2388">
        <v>1415736424</v>
      </c>
      <c r="O2388" t="b">
        <v>0</v>
      </c>
      <c r="P2388">
        <v>0</v>
      </c>
      <c r="Q2388" t="b">
        <v>0</v>
      </c>
      <c r="R2388" t="s">
        <v>8272</v>
      </c>
      <c r="S2388" s="6">
        <f>F2388/E2388</f>
        <v>0</v>
      </c>
      <c r="T2388" s="9" t="s">
        <v>7235</v>
      </c>
      <c r="U2388" t="s">
        <v>8318</v>
      </c>
      <c r="V2388" t="s">
        <v>8319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 s="3">
        <f t="shared" si="74"/>
        <v>148974</v>
      </c>
      <c r="E2389">
        <v>150000</v>
      </c>
      <c r="F2389">
        <v>1026</v>
      </c>
      <c r="G2389" t="s">
        <v>8220</v>
      </c>
      <c r="H2389" t="s">
        <v>8224</v>
      </c>
      <c r="I2389" t="s">
        <v>8246</v>
      </c>
      <c r="J2389" s="12">
        <f>(K2389/86400)+25569+(-6/24)</f>
        <v>42573.376620370371</v>
      </c>
      <c r="K2389">
        <v>1469199740</v>
      </c>
      <c r="L2389" t="str">
        <f t="shared" si="75"/>
        <v>Jun</v>
      </c>
      <c r="M2389" s="12">
        <f>(N2389/86400)+25569+(-6/24)</f>
        <v>42528.376620370371</v>
      </c>
      <c r="N2389">
        <v>1465311740</v>
      </c>
      <c r="O2389" t="b">
        <v>0</v>
      </c>
      <c r="P2389">
        <v>3</v>
      </c>
      <c r="Q2389" t="b">
        <v>0</v>
      </c>
      <c r="R2389" t="s">
        <v>8272</v>
      </c>
      <c r="S2389" s="6">
        <f>F2389/E2389</f>
        <v>6.8399999999999997E-3</v>
      </c>
      <c r="T2389" s="7">
        <f>F2389/P2389</f>
        <v>342</v>
      </c>
      <c r="U2389" t="s">
        <v>8318</v>
      </c>
      <c r="V2389" t="s">
        <v>8319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 s="3">
        <f t="shared" si="74"/>
        <v>36537</v>
      </c>
      <c r="E2390">
        <v>37000</v>
      </c>
      <c r="F2390">
        <v>463</v>
      </c>
      <c r="G2390" t="s">
        <v>8220</v>
      </c>
      <c r="H2390" t="s">
        <v>8224</v>
      </c>
      <c r="I2390" t="s">
        <v>8246</v>
      </c>
      <c r="J2390" s="12">
        <f>(K2390/86400)+25569+(-6/24)</f>
        <v>42019.561805555553</v>
      </c>
      <c r="K2390">
        <v>1421350140</v>
      </c>
      <c r="L2390" t="str">
        <f t="shared" si="75"/>
        <v>Dec</v>
      </c>
      <c r="M2390" s="12">
        <f>(N2390/86400)+25569+(-6/24)</f>
        <v>41989.603692129633</v>
      </c>
      <c r="N2390">
        <v>1418761759</v>
      </c>
      <c r="O2390" t="b">
        <v>0</v>
      </c>
      <c r="P2390">
        <v>8</v>
      </c>
      <c r="Q2390" t="b">
        <v>0</v>
      </c>
      <c r="R2390" t="s">
        <v>8272</v>
      </c>
      <c r="S2390" s="6">
        <f>F2390/E2390</f>
        <v>1.2513513513513513E-2</v>
      </c>
      <c r="T2390" s="7">
        <f>F2390/P2390</f>
        <v>57.875</v>
      </c>
      <c r="U2390" t="s">
        <v>8318</v>
      </c>
      <c r="V2390" t="s">
        <v>8319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 s="3">
        <f t="shared" si="74"/>
        <v>15970</v>
      </c>
      <c r="E2391">
        <v>16000</v>
      </c>
      <c r="F2391">
        <v>30</v>
      </c>
      <c r="G2391" t="s">
        <v>8220</v>
      </c>
      <c r="H2391" t="s">
        <v>8230</v>
      </c>
      <c r="I2391" t="s">
        <v>8249</v>
      </c>
      <c r="J2391" s="12">
        <f>(K2391/86400)+25569+(-6/24)</f>
        <v>42210.665972222225</v>
      </c>
      <c r="K2391">
        <v>1437861540</v>
      </c>
      <c r="L2391" t="str">
        <f t="shared" si="75"/>
        <v>Jun</v>
      </c>
      <c r="M2391" s="12">
        <f>(N2391/86400)+25569+(-6/24)</f>
        <v>42179.403379629628</v>
      </c>
      <c r="N2391">
        <v>1435160452</v>
      </c>
      <c r="O2391" t="b">
        <v>0</v>
      </c>
      <c r="P2391">
        <v>1</v>
      </c>
      <c r="Q2391" t="b">
        <v>0</v>
      </c>
      <c r="R2391" t="s">
        <v>8272</v>
      </c>
      <c r="S2391" s="6">
        <f>F2391/E2391</f>
        <v>1.8749999999999999E-3</v>
      </c>
      <c r="T2391" s="7">
        <f>F2391/P2391</f>
        <v>30</v>
      </c>
      <c r="U2391" t="s">
        <v>8318</v>
      </c>
      <c r="V2391" t="s">
        <v>8319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 s="3">
        <f t="shared" si="74"/>
        <v>510000</v>
      </c>
      <c r="E2392">
        <v>510000</v>
      </c>
      <c r="F2392">
        <v>0</v>
      </c>
      <c r="G2392" t="s">
        <v>8220</v>
      </c>
      <c r="H2392" t="s">
        <v>8226</v>
      </c>
      <c r="I2392" t="s">
        <v>8248</v>
      </c>
      <c r="J2392" s="12">
        <f>(K2392/86400)+25569+(-6/24)</f>
        <v>42008.012314814812</v>
      </c>
      <c r="K2392">
        <v>1420352264</v>
      </c>
      <c r="L2392" t="str">
        <f t="shared" si="75"/>
        <v>Nov</v>
      </c>
      <c r="M2392" s="12">
        <f>(N2392/86400)+25569+(-6/24)</f>
        <v>41968.012314814812</v>
      </c>
      <c r="N2392">
        <v>1416896264</v>
      </c>
      <c r="O2392" t="b">
        <v>0</v>
      </c>
      <c r="P2392">
        <v>0</v>
      </c>
      <c r="Q2392" t="b">
        <v>0</v>
      </c>
      <c r="R2392" t="s">
        <v>8272</v>
      </c>
      <c r="S2392" s="6">
        <f>F2392/E2392</f>
        <v>0</v>
      </c>
      <c r="T2392" s="9" t="s">
        <v>7235</v>
      </c>
      <c r="U2392" t="s">
        <v>8318</v>
      </c>
      <c r="V2392" t="s">
        <v>8319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 s="3">
        <f t="shared" si="74"/>
        <v>19975</v>
      </c>
      <c r="E2393">
        <v>20000</v>
      </c>
      <c r="F2393">
        <v>25</v>
      </c>
      <c r="G2393" t="s">
        <v>8220</v>
      </c>
      <c r="H2393" t="s">
        <v>8224</v>
      </c>
      <c r="I2393" t="s">
        <v>8246</v>
      </c>
      <c r="J2393" s="12">
        <f>(K2393/86400)+25569+(-6/24)</f>
        <v>42094.502824074079</v>
      </c>
      <c r="K2393">
        <v>1427825044</v>
      </c>
      <c r="L2393" t="str">
        <f t="shared" si="75"/>
        <v>Mar</v>
      </c>
      <c r="M2393" s="12">
        <f>(N2393/86400)+25569+(-6/24)</f>
        <v>42064.544490740736</v>
      </c>
      <c r="N2393">
        <v>1425236644</v>
      </c>
      <c r="O2393" t="b">
        <v>0</v>
      </c>
      <c r="P2393">
        <v>1</v>
      </c>
      <c r="Q2393" t="b">
        <v>0</v>
      </c>
      <c r="R2393" t="s">
        <v>8272</v>
      </c>
      <c r="S2393" s="6">
        <f>F2393/E2393</f>
        <v>1.25E-3</v>
      </c>
      <c r="T2393" s="7">
        <f>F2393/P2393</f>
        <v>25</v>
      </c>
      <c r="U2393" t="s">
        <v>8318</v>
      </c>
      <c r="V2393" t="s">
        <v>8319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 s="3">
        <f t="shared" si="74"/>
        <v>4200</v>
      </c>
      <c r="E2394">
        <v>4200</v>
      </c>
      <c r="F2394">
        <v>0</v>
      </c>
      <c r="G2394" t="s">
        <v>8220</v>
      </c>
      <c r="H2394" t="s">
        <v>8224</v>
      </c>
      <c r="I2394" t="s">
        <v>8246</v>
      </c>
      <c r="J2394" s="12">
        <f>(K2394/86400)+25569+(-6/24)</f>
        <v>42305.870636574073</v>
      </c>
      <c r="K2394">
        <v>1446087223</v>
      </c>
      <c r="L2394" t="str">
        <f t="shared" si="75"/>
        <v>Sep</v>
      </c>
      <c r="M2394" s="12">
        <f>(N2394/86400)+25569+(-6/24)</f>
        <v>42275.870636574073</v>
      </c>
      <c r="N2394">
        <v>1443495223</v>
      </c>
      <c r="O2394" t="b">
        <v>0</v>
      </c>
      <c r="P2394">
        <v>0</v>
      </c>
      <c r="Q2394" t="b">
        <v>0</v>
      </c>
      <c r="R2394" t="s">
        <v>8272</v>
      </c>
      <c r="S2394" s="6">
        <f>F2394/E2394</f>
        <v>0</v>
      </c>
      <c r="T2394" s="9" t="s">
        <v>7235</v>
      </c>
      <c r="U2394" t="s">
        <v>8318</v>
      </c>
      <c r="V2394" t="s">
        <v>8319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 s="3">
        <f t="shared" si="74"/>
        <v>99950</v>
      </c>
      <c r="E2395">
        <v>100000</v>
      </c>
      <c r="F2395">
        <v>50</v>
      </c>
      <c r="G2395" t="s">
        <v>8220</v>
      </c>
      <c r="H2395" t="s">
        <v>8224</v>
      </c>
      <c r="I2395" t="s">
        <v>8246</v>
      </c>
      <c r="J2395" s="12">
        <f>(K2395/86400)+25569+(-6/24)</f>
        <v>42224.398344907408</v>
      </c>
      <c r="K2395">
        <v>1439048017</v>
      </c>
      <c r="L2395" t="str">
        <f t="shared" si="75"/>
        <v>Jul</v>
      </c>
      <c r="M2395" s="12">
        <f>(N2395/86400)+25569+(-6/24)</f>
        <v>42194.398344907408</v>
      </c>
      <c r="N2395">
        <v>1436456017</v>
      </c>
      <c r="O2395" t="b">
        <v>0</v>
      </c>
      <c r="P2395">
        <v>1</v>
      </c>
      <c r="Q2395" t="b">
        <v>0</v>
      </c>
      <c r="R2395" t="s">
        <v>8272</v>
      </c>
      <c r="S2395" s="6">
        <f>F2395/E2395</f>
        <v>5.0000000000000001E-4</v>
      </c>
      <c r="T2395" s="7">
        <f>F2395/P2395</f>
        <v>50</v>
      </c>
      <c r="U2395" t="s">
        <v>8318</v>
      </c>
      <c r="V2395" t="s">
        <v>8319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 s="3">
        <f t="shared" si="74"/>
        <v>4997</v>
      </c>
      <c r="E2396">
        <v>5000</v>
      </c>
      <c r="F2396">
        <v>3</v>
      </c>
      <c r="G2396" t="s">
        <v>8220</v>
      </c>
      <c r="H2396" t="s">
        <v>8241</v>
      </c>
      <c r="I2396" t="s">
        <v>8249</v>
      </c>
      <c r="J2396" s="12">
        <f>(K2396/86400)+25569+(-6/24)</f>
        <v>42061.112187499995</v>
      </c>
      <c r="K2396">
        <v>1424940093</v>
      </c>
      <c r="L2396" t="str">
        <f t="shared" si="75"/>
        <v>Jan</v>
      </c>
      <c r="M2396" s="12">
        <f>(N2396/86400)+25569+(-6/24)</f>
        <v>42031.112187499995</v>
      </c>
      <c r="N2396">
        <v>1422348093</v>
      </c>
      <c r="O2396" t="b">
        <v>0</v>
      </c>
      <c r="P2396">
        <v>2</v>
      </c>
      <c r="Q2396" t="b">
        <v>0</v>
      </c>
      <c r="R2396" t="s">
        <v>8272</v>
      </c>
      <c r="S2396" s="6">
        <f>F2396/E2396</f>
        <v>5.9999999999999995E-4</v>
      </c>
      <c r="T2396" s="7">
        <f>F2396/P2396</f>
        <v>1.5</v>
      </c>
      <c r="U2396" t="s">
        <v>8318</v>
      </c>
      <c r="V2396" t="s">
        <v>8319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 s="3">
        <f t="shared" si="74"/>
        <v>33000</v>
      </c>
      <c r="E2397">
        <v>33000</v>
      </c>
      <c r="F2397">
        <v>0</v>
      </c>
      <c r="G2397" t="s">
        <v>8220</v>
      </c>
      <c r="H2397" t="s">
        <v>8224</v>
      </c>
      <c r="I2397" t="s">
        <v>8246</v>
      </c>
      <c r="J2397" s="12">
        <f>(K2397/86400)+25569+(-6/24)</f>
        <v>42745.122916666667</v>
      </c>
      <c r="K2397">
        <v>1484038620</v>
      </c>
      <c r="L2397" t="str">
        <f t="shared" si="75"/>
        <v>Dec</v>
      </c>
      <c r="M2397" s="12">
        <f>(N2397/86400)+25569+(-6/24)</f>
        <v>42716.871377314819</v>
      </c>
      <c r="N2397">
        <v>1481597687</v>
      </c>
      <c r="O2397" t="b">
        <v>0</v>
      </c>
      <c r="P2397">
        <v>0</v>
      </c>
      <c r="Q2397" t="b">
        <v>0</v>
      </c>
      <c r="R2397" t="s">
        <v>8272</v>
      </c>
      <c r="S2397" s="6">
        <f>F2397/E2397</f>
        <v>0</v>
      </c>
      <c r="T2397" s="9" t="s">
        <v>7235</v>
      </c>
      <c r="U2397" t="s">
        <v>8318</v>
      </c>
      <c r="V2397" t="s">
        <v>8319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 s="3">
        <f t="shared" si="74"/>
        <v>4990</v>
      </c>
      <c r="E2398">
        <v>5000</v>
      </c>
      <c r="F2398">
        <v>10</v>
      </c>
      <c r="G2398" t="s">
        <v>8220</v>
      </c>
      <c r="H2398" t="s">
        <v>8240</v>
      </c>
      <c r="I2398" t="s">
        <v>8257</v>
      </c>
      <c r="J2398" s="12">
        <f>(K2398/86400)+25569+(-6/24)</f>
        <v>42292.599050925928</v>
      </c>
      <c r="K2398">
        <v>1444940558</v>
      </c>
      <c r="L2398" t="str">
        <f t="shared" si="75"/>
        <v>Sep</v>
      </c>
      <c r="M2398" s="12">
        <f>(N2398/86400)+25569+(-6/24)</f>
        <v>42262.599050925928</v>
      </c>
      <c r="N2398">
        <v>1442348558</v>
      </c>
      <c r="O2398" t="b">
        <v>0</v>
      </c>
      <c r="P2398">
        <v>1</v>
      </c>
      <c r="Q2398" t="b">
        <v>0</v>
      </c>
      <c r="R2398" t="s">
        <v>8272</v>
      </c>
      <c r="S2398" s="6">
        <f>F2398/E2398</f>
        <v>2E-3</v>
      </c>
      <c r="T2398" s="7">
        <f>F2398/P2398</f>
        <v>10</v>
      </c>
      <c r="U2398" t="s">
        <v>8318</v>
      </c>
      <c r="V2398" t="s">
        <v>8319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 s="3">
        <f t="shared" si="74"/>
        <v>124000</v>
      </c>
      <c r="E2399">
        <v>124000</v>
      </c>
      <c r="F2399">
        <v>0</v>
      </c>
      <c r="G2399" t="s">
        <v>8220</v>
      </c>
      <c r="H2399" t="s">
        <v>8224</v>
      </c>
      <c r="I2399" t="s">
        <v>8246</v>
      </c>
      <c r="J2399" s="12">
        <f>(K2399/86400)+25569+(-6/24)</f>
        <v>42006.63490740741</v>
      </c>
      <c r="K2399">
        <v>1420233256</v>
      </c>
      <c r="L2399" t="str">
        <f t="shared" si="75"/>
        <v>Dec</v>
      </c>
      <c r="M2399" s="12">
        <f>(N2399/86400)+25569+(-6/24)</f>
        <v>41976.63490740741</v>
      </c>
      <c r="N2399">
        <v>1417641256</v>
      </c>
      <c r="O2399" t="b">
        <v>0</v>
      </c>
      <c r="P2399">
        <v>0</v>
      </c>
      <c r="Q2399" t="b">
        <v>0</v>
      </c>
      <c r="R2399" t="s">
        <v>8272</v>
      </c>
      <c r="S2399" s="6">
        <f>F2399/E2399</f>
        <v>0</v>
      </c>
      <c r="T2399" s="9" t="s">
        <v>7235</v>
      </c>
      <c r="U2399" t="s">
        <v>8318</v>
      </c>
      <c r="V2399" t="s">
        <v>8319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 s="3">
        <f t="shared" si="74"/>
        <v>4000</v>
      </c>
      <c r="E2400">
        <v>4000</v>
      </c>
      <c r="F2400">
        <v>0</v>
      </c>
      <c r="G2400" t="s">
        <v>8220</v>
      </c>
      <c r="H2400" t="s">
        <v>8224</v>
      </c>
      <c r="I2400" t="s">
        <v>8246</v>
      </c>
      <c r="J2400" s="12">
        <f>(K2400/86400)+25569+(-6/24)</f>
        <v>42187.666481481487</v>
      </c>
      <c r="K2400">
        <v>1435874384</v>
      </c>
      <c r="L2400" t="str">
        <f t="shared" si="75"/>
        <v>Jun</v>
      </c>
      <c r="M2400" s="12">
        <f>(N2400/86400)+25569+(-6/24)</f>
        <v>42157.666481481487</v>
      </c>
      <c r="N2400">
        <v>1433282384</v>
      </c>
      <c r="O2400" t="b">
        <v>0</v>
      </c>
      <c r="P2400">
        <v>0</v>
      </c>
      <c r="Q2400" t="b">
        <v>0</v>
      </c>
      <c r="R2400" t="s">
        <v>8272</v>
      </c>
      <c r="S2400" s="6">
        <f>F2400/E2400</f>
        <v>0</v>
      </c>
      <c r="T2400" s="9" t="s">
        <v>7235</v>
      </c>
      <c r="U2400" t="s">
        <v>8318</v>
      </c>
      <c r="V2400" t="s">
        <v>8319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 s="3">
        <f t="shared" si="74"/>
        <v>13000</v>
      </c>
      <c r="E2401">
        <v>13000</v>
      </c>
      <c r="F2401">
        <v>0</v>
      </c>
      <c r="G2401" t="s">
        <v>8220</v>
      </c>
      <c r="H2401" t="s">
        <v>8235</v>
      </c>
      <c r="I2401" t="s">
        <v>8255</v>
      </c>
      <c r="J2401" s="12">
        <f>(K2401/86400)+25569+(-6/24)</f>
        <v>41991.603078703702</v>
      </c>
      <c r="K2401">
        <v>1418934506</v>
      </c>
      <c r="L2401" t="str">
        <f t="shared" si="75"/>
        <v>Nov</v>
      </c>
      <c r="M2401" s="12">
        <f>(N2401/86400)+25569+(-6/24)</f>
        <v>41956.603078703702</v>
      </c>
      <c r="N2401">
        <v>1415910506</v>
      </c>
      <c r="O2401" t="b">
        <v>0</v>
      </c>
      <c r="P2401">
        <v>0</v>
      </c>
      <c r="Q2401" t="b">
        <v>0</v>
      </c>
      <c r="R2401" t="s">
        <v>8272</v>
      </c>
      <c r="S2401" s="6">
        <f>F2401/E2401</f>
        <v>0</v>
      </c>
      <c r="T2401" s="9" t="s">
        <v>7235</v>
      </c>
      <c r="U2401" t="s">
        <v>8318</v>
      </c>
      <c r="V2401" t="s">
        <v>8319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 s="3">
        <f t="shared" si="74"/>
        <v>50000</v>
      </c>
      <c r="E2402">
        <v>50000</v>
      </c>
      <c r="F2402">
        <v>0</v>
      </c>
      <c r="G2402" t="s">
        <v>8220</v>
      </c>
      <c r="H2402" t="s">
        <v>8226</v>
      </c>
      <c r="I2402" t="s">
        <v>8248</v>
      </c>
      <c r="J2402" s="12">
        <f>(K2402/86400)+25569+(-6/24)</f>
        <v>42474.018101851849</v>
      </c>
      <c r="K2402">
        <v>1460615164</v>
      </c>
      <c r="L2402" t="str">
        <f t="shared" si="75"/>
        <v>Mar</v>
      </c>
      <c r="M2402" s="12">
        <f>(N2402/86400)+25569+(-6/24)</f>
        <v>42444.018101851849</v>
      </c>
      <c r="N2402">
        <v>1458023164</v>
      </c>
      <c r="O2402" t="b">
        <v>0</v>
      </c>
      <c r="P2402">
        <v>0</v>
      </c>
      <c r="Q2402" t="b">
        <v>0</v>
      </c>
      <c r="R2402" t="s">
        <v>8272</v>
      </c>
      <c r="S2402" s="6">
        <f>F2402/E2402</f>
        <v>0</v>
      </c>
      <c r="T2402" s="9" t="s">
        <v>7235</v>
      </c>
      <c r="U2402" t="s">
        <v>8318</v>
      </c>
      <c r="V2402" t="s">
        <v>8319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 s="3">
        <f t="shared" si="74"/>
        <v>27799</v>
      </c>
      <c r="E2403">
        <v>28000</v>
      </c>
      <c r="F2403">
        <v>201</v>
      </c>
      <c r="G2403" t="s">
        <v>8221</v>
      </c>
      <c r="H2403" t="s">
        <v>8224</v>
      </c>
      <c r="I2403" t="s">
        <v>8246</v>
      </c>
      <c r="J2403" s="12">
        <f>(K2403/86400)+25569+(-6/24)</f>
        <v>42434.572870370372</v>
      </c>
      <c r="K2403">
        <v>1457207096</v>
      </c>
      <c r="L2403" t="str">
        <f t="shared" si="75"/>
        <v>Jan</v>
      </c>
      <c r="M2403" s="12">
        <f>(N2403/86400)+25569+(-6/24)</f>
        <v>42374.572870370372</v>
      </c>
      <c r="N2403">
        <v>1452023096</v>
      </c>
      <c r="O2403" t="b">
        <v>0</v>
      </c>
      <c r="P2403">
        <v>9</v>
      </c>
      <c r="Q2403" t="b">
        <v>0</v>
      </c>
      <c r="R2403" t="s">
        <v>8284</v>
      </c>
      <c r="S2403" s="6">
        <f>F2403/E2403</f>
        <v>7.1785714285714283E-3</v>
      </c>
      <c r="T2403" s="7">
        <f>F2403/P2403</f>
        <v>22.333333333333332</v>
      </c>
      <c r="U2403" t="s">
        <v>8335</v>
      </c>
      <c r="V2403" t="s">
        <v>8336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 s="3">
        <f t="shared" si="74"/>
        <v>11948</v>
      </c>
      <c r="E2404">
        <v>12000</v>
      </c>
      <c r="F2404">
        <v>52</v>
      </c>
      <c r="G2404" t="s">
        <v>8221</v>
      </c>
      <c r="H2404" t="s">
        <v>8224</v>
      </c>
      <c r="I2404" t="s">
        <v>8246</v>
      </c>
      <c r="J2404" s="12">
        <f>(K2404/86400)+25569+(-6/24)</f>
        <v>42137.429756944446</v>
      </c>
      <c r="K2404">
        <v>1431533931</v>
      </c>
      <c r="L2404" t="str">
        <f t="shared" si="75"/>
        <v>Apr</v>
      </c>
      <c r="M2404" s="12">
        <f>(N2404/86400)+25569+(-6/24)</f>
        <v>42107.429756944446</v>
      </c>
      <c r="N2404">
        <v>1428941931</v>
      </c>
      <c r="O2404" t="b">
        <v>0</v>
      </c>
      <c r="P2404">
        <v>1</v>
      </c>
      <c r="Q2404" t="b">
        <v>0</v>
      </c>
      <c r="R2404" t="s">
        <v>8284</v>
      </c>
      <c r="S2404" s="6">
        <f>F2404/E2404</f>
        <v>4.3333333333333331E-3</v>
      </c>
      <c r="T2404" s="7">
        <f>F2404/P2404</f>
        <v>52</v>
      </c>
      <c r="U2404" t="s">
        <v>8335</v>
      </c>
      <c r="V2404" t="s">
        <v>8336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 s="3">
        <f t="shared" si="74"/>
        <v>998</v>
      </c>
      <c r="E2405">
        <v>1200</v>
      </c>
      <c r="F2405">
        <v>202</v>
      </c>
      <c r="G2405" t="s">
        <v>8221</v>
      </c>
      <c r="H2405" t="s">
        <v>8225</v>
      </c>
      <c r="I2405" t="s">
        <v>8247</v>
      </c>
      <c r="J2405" s="12">
        <f>(K2405/86400)+25569+(-6/24)</f>
        <v>42459.590949074074</v>
      </c>
      <c r="K2405">
        <v>1459368658</v>
      </c>
      <c r="L2405" t="str">
        <f t="shared" si="75"/>
        <v>Jan</v>
      </c>
      <c r="M2405" s="12">
        <f>(N2405/86400)+25569+(-6/24)</f>
        <v>42399.632615740746</v>
      </c>
      <c r="N2405">
        <v>1454188258</v>
      </c>
      <c r="O2405" t="b">
        <v>0</v>
      </c>
      <c r="P2405">
        <v>12</v>
      </c>
      <c r="Q2405" t="b">
        <v>0</v>
      </c>
      <c r="R2405" t="s">
        <v>8284</v>
      </c>
      <c r="S2405" s="6">
        <f>F2405/E2405</f>
        <v>0.16833333333333333</v>
      </c>
      <c r="T2405" s="7">
        <f>F2405/P2405</f>
        <v>16.833333333333332</v>
      </c>
      <c r="U2405" t="s">
        <v>8335</v>
      </c>
      <c r="V2405" t="s">
        <v>8336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 s="3">
        <f t="shared" si="74"/>
        <v>15000</v>
      </c>
      <c r="E2406">
        <v>15000</v>
      </c>
      <c r="F2406">
        <v>0</v>
      </c>
      <c r="G2406" t="s">
        <v>8221</v>
      </c>
      <c r="H2406" t="s">
        <v>8224</v>
      </c>
      <c r="I2406" t="s">
        <v>8246</v>
      </c>
      <c r="J2406" s="12">
        <f>(K2406/86400)+25569+(-6/24)</f>
        <v>42371.78943287037</v>
      </c>
      <c r="K2406">
        <v>1451782607</v>
      </c>
      <c r="L2406" t="str">
        <f t="shared" si="75"/>
        <v>Dec</v>
      </c>
      <c r="M2406" s="12">
        <f>(N2406/86400)+25569+(-6/24)</f>
        <v>42341.78943287037</v>
      </c>
      <c r="N2406">
        <v>1449190607</v>
      </c>
      <c r="O2406" t="b">
        <v>0</v>
      </c>
      <c r="P2406">
        <v>0</v>
      </c>
      <c r="Q2406" t="b">
        <v>0</v>
      </c>
      <c r="R2406" t="s">
        <v>8284</v>
      </c>
      <c r="S2406" s="6">
        <f>F2406/E2406</f>
        <v>0</v>
      </c>
      <c r="T2406" s="9" t="s">
        <v>7235</v>
      </c>
      <c r="U2406" t="s">
        <v>8335</v>
      </c>
      <c r="V2406" t="s">
        <v>8336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 s="3">
        <f t="shared" si="74"/>
        <v>3874</v>
      </c>
      <c r="E2407">
        <v>5000</v>
      </c>
      <c r="F2407">
        <v>1126</v>
      </c>
      <c r="G2407" t="s">
        <v>8221</v>
      </c>
      <c r="H2407" t="s">
        <v>8224</v>
      </c>
      <c r="I2407" t="s">
        <v>8246</v>
      </c>
      <c r="J2407" s="12">
        <f>(K2407/86400)+25569+(-6/24)</f>
        <v>42616.335358796292</v>
      </c>
      <c r="K2407">
        <v>1472911375</v>
      </c>
      <c r="L2407" t="str">
        <f t="shared" si="75"/>
        <v>Aug</v>
      </c>
      <c r="M2407" s="12">
        <f>(N2407/86400)+25569+(-6/24)</f>
        <v>42595.335358796292</v>
      </c>
      <c r="N2407">
        <v>1471096975</v>
      </c>
      <c r="O2407" t="b">
        <v>0</v>
      </c>
      <c r="P2407">
        <v>20</v>
      </c>
      <c r="Q2407" t="b">
        <v>0</v>
      </c>
      <c r="R2407" t="s">
        <v>8284</v>
      </c>
      <c r="S2407" s="6">
        <f>F2407/E2407</f>
        <v>0.22520000000000001</v>
      </c>
      <c r="T2407" s="7">
        <f>F2407/P2407</f>
        <v>56.3</v>
      </c>
      <c r="U2407" t="s">
        <v>8335</v>
      </c>
      <c r="V2407" t="s">
        <v>8336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 s="3">
        <f t="shared" si="74"/>
        <v>1905</v>
      </c>
      <c r="E2408">
        <v>3250</v>
      </c>
      <c r="F2408">
        <v>1345</v>
      </c>
      <c r="G2408" t="s">
        <v>8221</v>
      </c>
      <c r="H2408" t="s">
        <v>8224</v>
      </c>
      <c r="I2408" t="s">
        <v>8246</v>
      </c>
      <c r="J2408" s="12">
        <f>(K2408/86400)+25569+(-6/24)</f>
        <v>42022.860995370371</v>
      </c>
      <c r="K2408">
        <v>1421635190</v>
      </c>
      <c r="L2408" t="str">
        <f t="shared" si="75"/>
        <v>Dec</v>
      </c>
      <c r="M2408" s="12">
        <f>(N2408/86400)+25569+(-6/24)</f>
        <v>41982.860995370371</v>
      </c>
      <c r="N2408">
        <v>1418179190</v>
      </c>
      <c r="O2408" t="b">
        <v>0</v>
      </c>
      <c r="P2408">
        <v>16</v>
      </c>
      <c r="Q2408" t="b">
        <v>0</v>
      </c>
      <c r="R2408" t="s">
        <v>8284</v>
      </c>
      <c r="S2408" s="6">
        <f>F2408/E2408</f>
        <v>0.41384615384615386</v>
      </c>
      <c r="T2408" s="7">
        <f>F2408/P2408</f>
        <v>84.0625</v>
      </c>
      <c r="U2408" t="s">
        <v>8335</v>
      </c>
      <c r="V2408" t="s">
        <v>8336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 s="3">
        <f t="shared" si="74"/>
        <v>16443</v>
      </c>
      <c r="E2409">
        <v>22000</v>
      </c>
      <c r="F2409">
        <v>5557</v>
      </c>
      <c r="G2409" t="s">
        <v>8221</v>
      </c>
      <c r="H2409" t="s">
        <v>8224</v>
      </c>
      <c r="I2409" t="s">
        <v>8246</v>
      </c>
      <c r="J2409" s="12">
        <f>(K2409/86400)+25569+(-6/24)</f>
        <v>42105</v>
      </c>
      <c r="K2409">
        <v>1428732000</v>
      </c>
      <c r="L2409" t="str">
        <f t="shared" si="75"/>
        <v>Mar</v>
      </c>
      <c r="M2409" s="12">
        <f>(N2409/86400)+25569+(-6/24)</f>
        <v>42082.325555555552</v>
      </c>
      <c r="N2409">
        <v>1426772928</v>
      </c>
      <c r="O2409" t="b">
        <v>0</v>
      </c>
      <c r="P2409">
        <v>33</v>
      </c>
      <c r="Q2409" t="b">
        <v>0</v>
      </c>
      <c r="R2409" t="s">
        <v>8284</v>
      </c>
      <c r="S2409" s="6">
        <f>F2409/E2409</f>
        <v>0.25259090909090909</v>
      </c>
      <c r="T2409" s="7">
        <f>F2409/P2409</f>
        <v>168.39393939393941</v>
      </c>
      <c r="U2409" t="s">
        <v>8335</v>
      </c>
      <c r="V2409" t="s">
        <v>8336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 s="3">
        <f t="shared" si="74"/>
        <v>14970</v>
      </c>
      <c r="E2410">
        <v>15000</v>
      </c>
      <c r="F2410">
        <v>30</v>
      </c>
      <c r="G2410" t="s">
        <v>8221</v>
      </c>
      <c r="H2410" t="s">
        <v>8224</v>
      </c>
      <c r="I2410" t="s">
        <v>8246</v>
      </c>
      <c r="J2410" s="12">
        <f>(K2410/86400)+25569+(-6/24)</f>
        <v>41948.932372685187</v>
      </c>
      <c r="K2410">
        <v>1415247757</v>
      </c>
      <c r="L2410" t="str">
        <f t="shared" si="75"/>
        <v>Oct</v>
      </c>
      <c r="M2410" s="12">
        <f>(N2410/86400)+25569+(-6/24)</f>
        <v>41918.890706018516</v>
      </c>
      <c r="N2410">
        <v>1412652157</v>
      </c>
      <c r="O2410" t="b">
        <v>0</v>
      </c>
      <c r="P2410">
        <v>2</v>
      </c>
      <c r="Q2410" t="b">
        <v>0</v>
      </c>
      <c r="R2410" t="s">
        <v>8284</v>
      </c>
      <c r="S2410" s="6">
        <f>F2410/E2410</f>
        <v>2E-3</v>
      </c>
      <c r="T2410" s="7">
        <f>F2410/P2410</f>
        <v>15</v>
      </c>
      <c r="U2410" t="s">
        <v>8335</v>
      </c>
      <c r="V2410" t="s">
        <v>8336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 s="3">
        <f t="shared" si="74"/>
        <v>24540</v>
      </c>
      <c r="E2411">
        <v>25000</v>
      </c>
      <c r="F2411">
        <v>460</v>
      </c>
      <c r="G2411" t="s">
        <v>8221</v>
      </c>
      <c r="H2411" t="s">
        <v>8224</v>
      </c>
      <c r="I2411" t="s">
        <v>8246</v>
      </c>
      <c r="J2411" s="12">
        <f>(K2411/86400)+25569+(-6/24)</f>
        <v>42234.625868055555</v>
      </c>
      <c r="K2411">
        <v>1439931675</v>
      </c>
      <c r="L2411" t="str">
        <f t="shared" si="75"/>
        <v>Jul</v>
      </c>
      <c r="M2411" s="12">
        <f>(N2411/86400)+25569+(-6/24)</f>
        <v>42204.625868055555</v>
      </c>
      <c r="N2411">
        <v>1437339675</v>
      </c>
      <c r="O2411" t="b">
        <v>0</v>
      </c>
      <c r="P2411">
        <v>6</v>
      </c>
      <c r="Q2411" t="b">
        <v>0</v>
      </c>
      <c r="R2411" t="s">
        <v>8284</v>
      </c>
      <c r="S2411" s="6">
        <f>F2411/E2411</f>
        <v>1.84E-2</v>
      </c>
      <c r="T2411" s="7">
        <f>F2411/P2411</f>
        <v>76.666666666666671</v>
      </c>
      <c r="U2411" t="s">
        <v>8335</v>
      </c>
      <c r="V2411" t="s">
        <v>8336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 s="3">
        <f t="shared" si="74"/>
        <v>15000</v>
      </c>
      <c r="E2412">
        <v>15000</v>
      </c>
      <c r="F2412">
        <v>0</v>
      </c>
      <c r="G2412" t="s">
        <v>8221</v>
      </c>
      <c r="H2412" t="s">
        <v>8226</v>
      </c>
      <c r="I2412" t="s">
        <v>8248</v>
      </c>
      <c r="J2412" s="12">
        <f>(K2412/86400)+25569+(-6/24)</f>
        <v>42254.158275462964</v>
      </c>
      <c r="K2412">
        <v>1441619275</v>
      </c>
      <c r="L2412" t="str">
        <f t="shared" si="75"/>
        <v>Aug</v>
      </c>
      <c r="M2412" s="12">
        <f>(N2412/86400)+25569+(-6/24)</f>
        <v>42224.158275462964</v>
      </c>
      <c r="N2412">
        <v>1439027275</v>
      </c>
      <c r="O2412" t="b">
        <v>0</v>
      </c>
      <c r="P2412">
        <v>0</v>
      </c>
      <c r="Q2412" t="b">
        <v>0</v>
      </c>
      <c r="R2412" t="s">
        <v>8284</v>
      </c>
      <c r="S2412" s="6">
        <f>F2412/E2412</f>
        <v>0</v>
      </c>
      <c r="T2412" s="9" t="s">
        <v>7235</v>
      </c>
      <c r="U2412" t="s">
        <v>8335</v>
      </c>
      <c r="V2412" t="s">
        <v>8336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 s="3">
        <f t="shared" si="74"/>
        <v>24849</v>
      </c>
      <c r="E2413">
        <v>25000</v>
      </c>
      <c r="F2413">
        <v>151</v>
      </c>
      <c r="G2413" t="s">
        <v>8221</v>
      </c>
      <c r="H2413" t="s">
        <v>8224</v>
      </c>
      <c r="I2413" t="s">
        <v>8246</v>
      </c>
      <c r="J2413" s="12">
        <f>(K2413/86400)+25569+(-6/24)</f>
        <v>42241.482430555552</v>
      </c>
      <c r="K2413">
        <v>1440524082</v>
      </c>
      <c r="L2413" t="str">
        <f t="shared" si="75"/>
        <v>Jul</v>
      </c>
      <c r="M2413" s="12">
        <f>(N2413/86400)+25569+(-6/24)</f>
        <v>42211.482430555552</v>
      </c>
      <c r="N2413">
        <v>1437932082</v>
      </c>
      <c r="O2413" t="b">
        <v>0</v>
      </c>
      <c r="P2413">
        <v>3</v>
      </c>
      <c r="Q2413" t="b">
        <v>0</v>
      </c>
      <c r="R2413" t="s">
        <v>8284</v>
      </c>
      <c r="S2413" s="6">
        <f>F2413/E2413</f>
        <v>6.0400000000000002E-3</v>
      </c>
      <c r="T2413" s="7">
        <f>F2413/P2413</f>
        <v>50.333333333333336</v>
      </c>
      <c r="U2413" t="s">
        <v>8335</v>
      </c>
      <c r="V2413" t="s">
        <v>8336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 s="3">
        <f t="shared" si="74"/>
        <v>8000</v>
      </c>
      <c r="E2414">
        <v>8000</v>
      </c>
      <c r="F2414">
        <v>0</v>
      </c>
      <c r="G2414" t="s">
        <v>8221</v>
      </c>
      <c r="H2414" t="s">
        <v>8230</v>
      </c>
      <c r="I2414" t="s">
        <v>8249</v>
      </c>
      <c r="J2414" s="12">
        <f>(K2414/86400)+25569+(-6/24)</f>
        <v>42700.528622685189</v>
      </c>
      <c r="K2414">
        <v>1480185673</v>
      </c>
      <c r="L2414" t="str">
        <f t="shared" si="75"/>
        <v>Oct</v>
      </c>
      <c r="M2414" s="12">
        <f>(N2414/86400)+25569+(-6/24)</f>
        <v>42655.486956018518</v>
      </c>
      <c r="N2414">
        <v>1476294073</v>
      </c>
      <c r="O2414" t="b">
        <v>0</v>
      </c>
      <c r="P2414">
        <v>0</v>
      </c>
      <c r="Q2414" t="b">
        <v>0</v>
      </c>
      <c r="R2414" t="s">
        <v>8284</v>
      </c>
      <c r="S2414" s="6">
        <f>F2414/E2414</f>
        <v>0</v>
      </c>
      <c r="T2414" s="9" t="s">
        <v>7235</v>
      </c>
      <c r="U2414" t="s">
        <v>8335</v>
      </c>
      <c r="V2414" t="s">
        <v>8336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 s="3">
        <f t="shared" si="74"/>
        <v>2975</v>
      </c>
      <c r="E2415">
        <v>3000</v>
      </c>
      <c r="F2415">
        <v>25</v>
      </c>
      <c r="G2415" t="s">
        <v>8221</v>
      </c>
      <c r="H2415" t="s">
        <v>8224</v>
      </c>
      <c r="I2415" t="s">
        <v>8246</v>
      </c>
      <c r="J2415" s="12">
        <f>(K2415/86400)+25569+(-6/24)</f>
        <v>41790.729166666664</v>
      </c>
      <c r="K2415">
        <v>1401579000</v>
      </c>
      <c r="L2415" t="str">
        <f t="shared" si="75"/>
        <v>Apr</v>
      </c>
      <c r="M2415" s="12">
        <f>(N2415/86400)+25569+(-6/24)</f>
        <v>41759.85974537037</v>
      </c>
      <c r="N2415">
        <v>1398911882</v>
      </c>
      <c r="O2415" t="b">
        <v>0</v>
      </c>
      <c r="P2415">
        <v>3</v>
      </c>
      <c r="Q2415" t="b">
        <v>0</v>
      </c>
      <c r="R2415" t="s">
        <v>8284</v>
      </c>
      <c r="S2415" s="6">
        <f>F2415/E2415</f>
        <v>8.3333333333333332E-3</v>
      </c>
      <c r="T2415" s="7">
        <f>F2415/P2415</f>
        <v>8.3333333333333339</v>
      </c>
      <c r="U2415" t="s">
        <v>8335</v>
      </c>
      <c r="V2415" t="s">
        <v>8336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 s="3">
        <f t="shared" si="74"/>
        <v>14540</v>
      </c>
      <c r="E2416">
        <v>15000</v>
      </c>
      <c r="F2416">
        <v>460</v>
      </c>
      <c r="G2416" t="s">
        <v>8221</v>
      </c>
      <c r="H2416" t="s">
        <v>8224</v>
      </c>
      <c r="I2416" t="s">
        <v>8246</v>
      </c>
      <c r="J2416" s="12">
        <f>(K2416/86400)+25569+(-6/24)</f>
        <v>42237.915972222225</v>
      </c>
      <c r="K2416">
        <v>1440215940</v>
      </c>
      <c r="L2416" t="str">
        <f t="shared" si="75"/>
        <v>Jul</v>
      </c>
      <c r="M2416" s="12">
        <f>(N2416/86400)+25569+(-6/24)</f>
        <v>42198.445138888885</v>
      </c>
      <c r="N2416">
        <v>1436805660</v>
      </c>
      <c r="O2416" t="b">
        <v>0</v>
      </c>
      <c r="P2416">
        <v>13</v>
      </c>
      <c r="Q2416" t="b">
        <v>0</v>
      </c>
      <c r="R2416" t="s">
        <v>8284</v>
      </c>
      <c r="S2416" s="6">
        <f>F2416/E2416</f>
        <v>3.0666666666666665E-2</v>
      </c>
      <c r="T2416" s="7">
        <f>F2416/P2416</f>
        <v>35.384615384615387</v>
      </c>
      <c r="U2416" t="s">
        <v>8335</v>
      </c>
      <c r="V2416" t="s">
        <v>8336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 s="3">
        <f t="shared" si="74"/>
        <v>59665</v>
      </c>
      <c r="E2417">
        <v>60000</v>
      </c>
      <c r="F2417">
        <v>335</v>
      </c>
      <c r="G2417" t="s">
        <v>8221</v>
      </c>
      <c r="H2417" t="s">
        <v>8224</v>
      </c>
      <c r="I2417" t="s">
        <v>8246</v>
      </c>
      <c r="J2417" s="12">
        <f>(K2417/86400)+25569+(-6/24)</f>
        <v>42566.612800925926</v>
      </c>
      <c r="K2417">
        <v>1468615346</v>
      </c>
      <c r="L2417" t="str">
        <f t="shared" si="75"/>
        <v>Jun</v>
      </c>
      <c r="M2417" s="12">
        <f>(N2417/86400)+25569+(-6/24)</f>
        <v>42536.612800925926</v>
      </c>
      <c r="N2417">
        <v>1466023346</v>
      </c>
      <c r="O2417" t="b">
        <v>0</v>
      </c>
      <c r="P2417">
        <v>6</v>
      </c>
      <c r="Q2417" t="b">
        <v>0</v>
      </c>
      <c r="R2417" t="s">
        <v>8284</v>
      </c>
      <c r="S2417" s="6">
        <f>F2417/E2417</f>
        <v>5.5833333333333334E-3</v>
      </c>
      <c r="T2417" s="7">
        <f>F2417/P2417</f>
        <v>55.833333333333336</v>
      </c>
      <c r="U2417" t="s">
        <v>8335</v>
      </c>
      <c r="V2417" t="s">
        <v>8336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 s="3">
        <f t="shared" si="74"/>
        <v>19995</v>
      </c>
      <c r="E2418">
        <v>20000</v>
      </c>
      <c r="F2418">
        <v>5</v>
      </c>
      <c r="G2418" t="s">
        <v>8221</v>
      </c>
      <c r="H2418" t="s">
        <v>8224</v>
      </c>
      <c r="I2418" t="s">
        <v>8246</v>
      </c>
      <c r="J2418" s="12">
        <f>(K2418/86400)+25569+(-6/24)</f>
        <v>42077.375</v>
      </c>
      <c r="K2418">
        <v>1426345200</v>
      </c>
      <c r="L2418" t="str">
        <f t="shared" si="75"/>
        <v>Jan</v>
      </c>
      <c r="M2418" s="12">
        <f>(N2418/86400)+25569+(-6/24)</f>
        <v>42019.487766203703</v>
      </c>
      <c r="N2418">
        <v>1421343743</v>
      </c>
      <c r="O2418" t="b">
        <v>0</v>
      </c>
      <c r="P2418">
        <v>1</v>
      </c>
      <c r="Q2418" t="b">
        <v>0</v>
      </c>
      <c r="R2418" t="s">
        <v>8284</v>
      </c>
      <c r="S2418" s="6">
        <f>F2418/E2418</f>
        <v>2.5000000000000001E-4</v>
      </c>
      <c r="T2418" s="7">
        <f>F2418/P2418</f>
        <v>5</v>
      </c>
      <c r="U2418" t="s">
        <v>8335</v>
      </c>
      <c r="V2418" t="s">
        <v>8336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 s="3">
        <f t="shared" si="74"/>
        <v>1000</v>
      </c>
      <c r="E2419">
        <v>1000</v>
      </c>
      <c r="F2419">
        <v>0</v>
      </c>
      <c r="G2419" t="s">
        <v>8221</v>
      </c>
      <c r="H2419" t="s">
        <v>8224</v>
      </c>
      <c r="I2419" t="s">
        <v>8246</v>
      </c>
      <c r="J2419" s="12">
        <f>(K2419/86400)+25569+(-6/24)</f>
        <v>41861.634108796294</v>
      </c>
      <c r="K2419">
        <v>1407705187</v>
      </c>
      <c r="L2419" t="str">
        <f t="shared" si="75"/>
        <v>Jul</v>
      </c>
      <c r="M2419" s="12">
        <f>(N2419/86400)+25569+(-6/24)</f>
        <v>41831.634108796294</v>
      </c>
      <c r="N2419">
        <v>1405113187</v>
      </c>
      <c r="O2419" t="b">
        <v>0</v>
      </c>
      <c r="P2419">
        <v>0</v>
      </c>
      <c r="Q2419" t="b">
        <v>0</v>
      </c>
      <c r="R2419" t="s">
        <v>8284</v>
      </c>
      <c r="S2419" s="6">
        <f>F2419/E2419</f>
        <v>0</v>
      </c>
      <c r="T2419" s="9" t="s">
        <v>7235</v>
      </c>
      <c r="U2419" t="s">
        <v>8335</v>
      </c>
      <c r="V2419" t="s">
        <v>8336</v>
      </c>
    </row>
    <row r="2420" spans="1:22" x14ac:dyDescent="0.25">
      <c r="A2420">
        <v>2418</v>
      </c>
      <c r="B2420" s="3" t="s">
        <v>2419</v>
      </c>
      <c r="C2420" s="3" t="s">
        <v>6528</v>
      </c>
      <c r="D2420" s="3">
        <f t="shared" si="74"/>
        <v>24995</v>
      </c>
      <c r="E2420">
        <v>25000</v>
      </c>
      <c r="F2420">
        <v>5</v>
      </c>
      <c r="G2420" t="s">
        <v>8221</v>
      </c>
      <c r="H2420" t="s">
        <v>8224</v>
      </c>
      <c r="I2420" t="s">
        <v>8246</v>
      </c>
      <c r="J2420" s="12">
        <f>(K2420/86400)+25569+(-6/24)</f>
        <v>42087.565324074079</v>
      </c>
      <c r="K2420">
        <v>1427225644</v>
      </c>
      <c r="L2420" t="str">
        <f t="shared" si="75"/>
        <v>Jan</v>
      </c>
      <c r="M2420" s="12">
        <f>(N2420/86400)+25569+(-6/24)</f>
        <v>42027.606990740736</v>
      </c>
      <c r="N2420">
        <v>1422045244</v>
      </c>
      <c r="O2420" t="b">
        <v>0</v>
      </c>
      <c r="P2420">
        <v>5</v>
      </c>
      <c r="Q2420" t="b">
        <v>0</v>
      </c>
      <c r="R2420" t="s">
        <v>8284</v>
      </c>
      <c r="S2420" s="6">
        <f>F2420/E2420</f>
        <v>2.0000000000000001E-4</v>
      </c>
      <c r="T2420" s="7">
        <f>F2420/P2420</f>
        <v>1</v>
      </c>
      <c r="U2420" t="s">
        <v>8335</v>
      </c>
      <c r="V2420" t="s">
        <v>8336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 s="3">
        <f t="shared" si="74"/>
        <v>3000</v>
      </c>
      <c r="E2421">
        <v>3000</v>
      </c>
      <c r="F2421">
        <v>0</v>
      </c>
      <c r="G2421" t="s">
        <v>8221</v>
      </c>
      <c r="H2421" t="s">
        <v>8224</v>
      </c>
      <c r="I2421" t="s">
        <v>8246</v>
      </c>
      <c r="J2421" s="12">
        <f>(K2421/86400)+25569+(-6/24)</f>
        <v>42053.488298611112</v>
      </c>
      <c r="K2421">
        <v>1424281389</v>
      </c>
      <c r="L2421" t="str">
        <f t="shared" si="75"/>
        <v>Dec</v>
      </c>
      <c r="M2421" s="12">
        <f>(N2421/86400)+25569+(-6/24)</f>
        <v>41993.488298611112</v>
      </c>
      <c r="N2421">
        <v>1419097389</v>
      </c>
      <c r="O2421" t="b">
        <v>0</v>
      </c>
      <c r="P2421">
        <v>0</v>
      </c>
      <c r="Q2421" t="b">
        <v>0</v>
      </c>
      <c r="R2421" t="s">
        <v>8284</v>
      </c>
      <c r="S2421" s="6">
        <f>F2421/E2421</f>
        <v>0</v>
      </c>
      <c r="T2421" s="9" t="s">
        <v>7235</v>
      </c>
      <c r="U2421" t="s">
        <v>8335</v>
      </c>
      <c r="V2421" t="s">
        <v>8336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 s="3">
        <f t="shared" si="74"/>
        <v>14369</v>
      </c>
      <c r="E2422">
        <v>16870</v>
      </c>
      <c r="F2422">
        <v>2501</v>
      </c>
      <c r="G2422" t="s">
        <v>8221</v>
      </c>
      <c r="H2422" t="s">
        <v>8224</v>
      </c>
      <c r="I2422" t="s">
        <v>8246</v>
      </c>
      <c r="J2422" s="12">
        <f>(K2422/86400)+25569+(-6/24)</f>
        <v>41952.820543981477</v>
      </c>
      <c r="K2422">
        <v>1415583695</v>
      </c>
      <c r="L2422" t="str">
        <f t="shared" si="75"/>
        <v>Sep</v>
      </c>
      <c r="M2422" s="12">
        <f>(N2422/86400)+25569+(-6/24)</f>
        <v>41892.778877314813</v>
      </c>
      <c r="N2422">
        <v>1410396095</v>
      </c>
      <c r="O2422" t="b">
        <v>0</v>
      </c>
      <c r="P2422">
        <v>36</v>
      </c>
      <c r="Q2422" t="b">
        <v>0</v>
      </c>
      <c r="R2422" t="s">
        <v>8284</v>
      </c>
      <c r="S2422" s="6">
        <f>F2422/E2422</f>
        <v>0.14825133372851215</v>
      </c>
      <c r="T2422" s="7">
        <f>F2422/P2422</f>
        <v>69.472222222222229</v>
      </c>
      <c r="U2422" t="s">
        <v>8335</v>
      </c>
      <c r="V2422" t="s">
        <v>8336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 s="3">
        <f t="shared" si="74"/>
        <v>5999</v>
      </c>
      <c r="E2423">
        <v>6000</v>
      </c>
      <c r="F2423">
        <v>1</v>
      </c>
      <c r="G2423" t="s">
        <v>8221</v>
      </c>
      <c r="H2423" t="s">
        <v>8224</v>
      </c>
      <c r="I2423" t="s">
        <v>8246</v>
      </c>
      <c r="J2423" s="12">
        <f>(K2423/86400)+25569+(-6/24)</f>
        <v>42056.437453703707</v>
      </c>
      <c r="K2423">
        <v>1424536196</v>
      </c>
      <c r="L2423" t="str">
        <f t="shared" si="75"/>
        <v>Jan</v>
      </c>
      <c r="M2423" s="12">
        <f>(N2423/86400)+25569+(-6/24)</f>
        <v>42026.437453703707</v>
      </c>
      <c r="N2423">
        <v>1421944196</v>
      </c>
      <c r="O2423" t="b">
        <v>0</v>
      </c>
      <c r="P2423">
        <v>1</v>
      </c>
      <c r="Q2423" t="b">
        <v>0</v>
      </c>
      <c r="R2423" t="s">
        <v>8284</v>
      </c>
      <c r="S2423" s="6">
        <f>F2423/E2423</f>
        <v>1.6666666666666666E-4</v>
      </c>
      <c r="T2423" s="7">
        <f>F2423/P2423</f>
        <v>1</v>
      </c>
      <c r="U2423" t="s">
        <v>8335</v>
      </c>
      <c r="V2423" t="s">
        <v>8336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 s="3">
        <f t="shared" si="74"/>
        <v>499</v>
      </c>
      <c r="E2424">
        <v>500</v>
      </c>
      <c r="F2424">
        <v>1</v>
      </c>
      <c r="G2424" t="s">
        <v>8221</v>
      </c>
      <c r="H2424" t="s">
        <v>8224</v>
      </c>
      <c r="I2424" t="s">
        <v>8246</v>
      </c>
      <c r="J2424" s="12">
        <f>(K2424/86400)+25569+(-6/24)</f>
        <v>42074.433287037042</v>
      </c>
      <c r="K2424">
        <v>1426091036</v>
      </c>
      <c r="L2424" t="str">
        <f t="shared" si="75"/>
        <v>Feb</v>
      </c>
      <c r="M2424" s="12">
        <f>(N2424/86400)+25569+(-6/24)</f>
        <v>42044.474953703699</v>
      </c>
      <c r="N2424">
        <v>1423502636</v>
      </c>
      <c r="O2424" t="b">
        <v>0</v>
      </c>
      <c r="P2424">
        <v>1</v>
      </c>
      <c r="Q2424" t="b">
        <v>0</v>
      </c>
      <c r="R2424" t="s">
        <v>8284</v>
      </c>
      <c r="S2424" s="6">
        <f>F2424/E2424</f>
        <v>2E-3</v>
      </c>
      <c r="T2424" s="7">
        <f>F2424/P2424</f>
        <v>1</v>
      </c>
      <c r="U2424" t="s">
        <v>8335</v>
      </c>
      <c r="V2424" t="s">
        <v>8336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 s="3">
        <f t="shared" si="74"/>
        <v>59992</v>
      </c>
      <c r="E2425">
        <v>60000</v>
      </c>
      <c r="F2425">
        <v>8</v>
      </c>
      <c r="G2425" t="s">
        <v>8221</v>
      </c>
      <c r="H2425" t="s">
        <v>8224</v>
      </c>
      <c r="I2425" t="s">
        <v>8246</v>
      </c>
      <c r="J2425" s="12">
        <f>(K2425/86400)+25569+(-6/24)</f>
        <v>42004.454745370371</v>
      </c>
      <c r="K2425">
        <v>1420044890</v>
      </c>
      <c r="L2425" t="str">
        <f t="shared" si="75"/>
        <v>Dec</v>
      </c>
      <c r="M2425" s="12">
        <f>(N2425/86400)+25569+(-6/24)</f>
        <v>41974.454745370371</v>
      </c>
      <c r="N2425">
        <v>1417452890</v>
      </c>
      <c r="O2425" t="b">
        <v>0</v>
      </c>
      <c r="P2425">
        <v>1</v>
      </c>
      <c r="Q2425" t="b">
        <v>0</v>
      </c>
      <c r="R2425" t="s">
        <v>8284</v>
      </c>
      <c r="S2425" s="6">
        <f>F2425/E2425</f>
        <v>1.3333333333333334E-4</v>
      </c>
      <c r="T2425" s="7">
        <f>F2425/P2425</f>
        <v>8</v>
      </c>
      <c r="U2425" t="s">
        <v>8335</v>
      </c>
      <c r="V2425" t="s">
        <v>8336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 s="3">
        <f t="shared" si="74"/>
        <v>24690</v>
      </c>
      <c r="E2426">
        <v>25000</v>
      </c>
      <c r="F2426">
        <v>310</v>
      </c>
      <c r="G2426" t="s">
        <v>8221</v>
      </c>
      <c r="H2426" t="s">
        <v>8224</v>
      </c>
      <c r="I2426" t="s">
        <v>8246</v>
      </c>
      <c r="J2426" s="12">
        <f>(K2426/86400)+25569+(-6/24)</f>
        <v>41939.642453703702</v>
      </c>
      <c r="K2426">
        <v>1414445108</v>
      </c>
      <c r="L2426" t="str">
        <f t="shared" si="75"/>
        <v>Sep</v>
      </c>
      <c r="M2426" s="12">
        <f>(N2426/86400)+25569+(-6/24)</f>
        <v>41909.642453703702</v>
      </c>
      <c r="N2426">
        <v>1411853108</v>
      </c>
      <c r="O2426" t="b">
        <v>0</v>
      </c>
      <c r="P2426">
        <v>9</v>
      </c>
      <c r="Q2426" t="b">
        <v>0</v>
      </c>
      <c r="R2426" t="s">
        <v>8284</v>
      </c>
      <c r="S2426" s="6">
        <f>F2426/E2426</f>
        <v>1.24E-2</v>
      </c>
      <c r="T2426" s="7">
        <f>F2426/P2426</f>
        <v>34.444444444444443</v>
      </c>
      <c r="U2426" t="s">
        <v>8335</v>
      </c>
      <c r="V2426" t="s">
        <v>8336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 s="3">
        <f t="shared" si="74"/>
        <v>3499</v>
      </c>
      <c r="E2427">
        <v>3500</v>
      </c>
      <c r="F2427">
        <v>1</v>
      </c>
      <c r="G2427" t="s">
        <v>8221</v>
      </c>
      <c r="H2427" t="s">
        <v>8224</v>
      </c>
      <c r="I2427" t="s">
        <v>8246</v>
      </c>
      <c r="J2427" s="12">
        <f>(K2427/86400)+25569+(-6/24)</f>
        <v>42517.669444444444</v>
      </c>
      <c r="K2427">
        <v>1464386640</v>
      </c>
      <c r="L2427" t="str">
        <f t="shared" si="75"/>
        <v>May</v>
      </c>
      <c r="M2427" s="12">
        <f>(N2427/86400)+25569+(-6/24)</f>
        <v>42502.663761574076</v>
      </c>
      <c r="N2427">
        <v>1463090149</v>
      </c>
      <c r="O2427" t="b">
        <v>0</v>
      </c>
      <c r="P2427">
        <v>1</v>
      </c>
      <c r="Q2427" t="b">
        <v>0</v>
      </c>
      <c r="R2427" t="s">
        <v>8284</v>
      </c>
      <c r="S2427" s="6">
        <f>F2427/E2427</f>
        <v>2.8571428571428574E-4</v>
      </c>
      <c r="T2427" s="7">
        <f>F2427/P2427</f>
        <v>1</v>
      </c>
      <c r="U2427" t="s">
        <v>8335</v>
      </c>
      <c r="V2427" t="s">
        <v>8336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 s="3">
        <f t="shared" si="74"/>
        <v>20000</v>
      </c>
      <c r="E2428">
        <v>20000</v>
      </c>
      <c r="F2428">
        <v>0</v>
      </c>
      <c r="G2428" t="s">
        <v>8221</v>
      </c>
      <c r="H2428" t="s">
        <v>8224</v>
      </c>
      <c r="I2428" t="s">
        <v>8246</v>
      </c>
      <c r="J2428" s="12">
        <f>(K2428/86400)+25569+(-6/24)</f>
        <v>42223.920046296298</v>
      </c>
      <c r="K2428">
        <v>1439006692</v>
      </c>
      <c r="L2428" t="str">
        <f t="shared" si="75"/>
        <v>Jun</v>
      </c>
      <c r="M2428" s="12">
        <f>(N2428/86400)+25569+(-6/24)</f>
        <v>42163.920046296298</v>
      </c>
      <c r="N2428">
        <v>1433822692</v>
      </c>
      <c r="O2428" t="b">
        <v>0</v>
      </c>
      <c r="P2428">
        <v>0</v>
      </c>
      <c r="Q2428" t="b">
        <v>0</v>
      </c>
      <c r="R2428" t="s">
        <v>8284</v>
      </c>
      <c r="S2428" s="6">
        <f>F2428/E2428</f>
        <v>0</v>
      </c>
      <c r="T2428" s="9" t="s">
        <v>7235</v>
      </c>
      <c r="U2428" t="s">
        <v>8335</v>
      </c>
      <c r="V2428" t="s">
        <v>8336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 s="3">
        <f t="shared" si="74"/>
        <v>49999</v>
      </c>
      <c r="E2429">
        <v>50000</v>
      </c>
      <c r="F2429">
        <v>1</v>
      </c>
      <c r="G2429" t="s">
        <v>8221</v>
      </c>
      <c r="H2429" t="s">
        <v>8224</v>
      </c>
      <c r="I2429" t="s">
        <v>8246</v>
      </c>
      <c r="J2429" s="12">
        <f>(K2429/86400)+25569+(-6/24)</f>
        <v>42452.027002314819</v>
      </c>
      <c r="K2429">
        <v>1458715133</v>
      </c>
      <c r="L2429" t="str">
        <f t="shared" si="75"/>
        <v>Feb</v>
      </c>
      <c r="M2429" s="12">
        <f>(N2429/86400)+25569+(-6/24)</f>
        <v>42412.068668981483</v>
      </c>
      <c r="N2429">
        <v>1455262733</v>
      </c>
      <c r="O2429" t="b">
        <v>0</v>
      </c>
      <c r="P2429">
        <v>1</v>
      </c>
      <c r="Q2429" t="b">
        <v>0</v>
      </c>
      <c r="R2429" t="s">
        <v>8284</v>
      </c>
      <c r="S2429" s="6">
        <f>F2429/E2429</f>
        <v>2.0000000000000002E-5</v>
      </c>
      <c r="T2429" s="7">
        <f>F2429/P2429</f>
        <v>1</v>
      </c>
      <c r="U2429" t="s">
        <v>8335</v>
      </c>
      <c r="V2429" t="s">
        <v>8336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 s="3">
        <f t="shared" si="74"/>
        <v>34999</v>
      </c>
      <c r="E2430">
        <v>35000</v>
      </c>
      <c r="F2430">
        <v>1</v>
      </c>
      <c r="G2430" t="s">
        <v>8221</v>
      </c>
      <c r="H2430" t="s">
        <v>8224</v>
      </c>
      <c r="I2430" t="s">
        <v>8246</v>
      </c>
      <c r="J2430" s="12">
        <f>(K2430/86400)+25569+(-6/24)</f>
        <v>42075.492488425924</v>
      </c>
      <c r="K2430">
        <v>1426182551</v>
      </c>
      <c r="L2430" t="str">
        <f t="shared" si="75"/>
        <v>Feb</v>
      </c>
      <c r="M2430" s="12">
        <f>(N2430/86400)+25569+(-6/24)</f>
        <v>42045.534155092595</v>
      </c>
      <c r="N2430">
        <v>1423594151</v>
      </c>
      <c r="O2430" t="b">
        <v>0</v>
      </c>
      <c r="P2430">
        <v>1</v>
      </c>
      <c r="Q2430" t="b">
        <v>0</v>
      </c>
      <c r="R2430" t="s">
        <v>8284</v>
      </c>
      <c r="S2430" s="6">
        <f>F2430/E2430</f>
        <v>2.8571428571428571E-5</v>
      </c>
      <c r="T2430" s="7">
        <f>F2430/P2430</f>
        <v>1</v>
      </c>
      <c r="U2430" t="s">
        <v>8335</v>
      </c>
      <c r="V2430" t="s">
        <v>8336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 s="3">
        <f t="shared" si="74"/>
        <v>137995</v>
      </c>
      <c r="E2431">
        <v>140000</v>
      </c>
      <c r="F2431">
        <v>2005</v>
      </c>
      <c r="G2431" t="s">
        <v>8221</v>
      </c>
      <c r="H2431" t="s">
        <v>8234</v>
      </c>
      <c r="I2431" t="s">
        <v>8254</v>
      </c>
      <c r="J2431" s="12">
        <f>(K2431/86400)+25569+(-6/24)</f>
        <v>42771.447222222225</v>
      </c>
      <c r="K2431">
        <v>1486313040</v>
      </c>
      <c r="L2431" t="str">
        <f t="shared" si="75"/>
        <v>Dec</v>
      </c>
      <c r="M2431" s="12">
        <f>(N2431/86400)+25569+(-6/24)</f>
        <v>42734.629236111112</v>
      </c>
      <c r="N2431">
        <v>1483131966</v>
      </c>
      <c r="O2431" t="b">
        <v>0</v>
      </c>
      <c r="P2431">
        <v>4</v>
      </c>
      <c r="Q2431" t="b">
        <v>0</v>
      </c>
      <c r="R2431" t="s">
        <v>8284</v>
      </c>
      <c r="S2431" s="6">
        <f>F2431/E2431</f>
        <v>1.4321428571428572E-2</v>
      </c>
      <c r="T2431" s="7">
        <f>F2431/P2431</f>
        <v>501.25</v>
      </c>
      <c r="U2431" t="s">
        <v>8335</v>
      </c>
      <c r="V2431" t="s">
        <v>8336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 s="3">
        <f t="shared" si="74"/>
        <v>2979</v>
      </c>
      <c r="E2432">
        <v>3000</v>
      </c>
      <c r="F2432">
        <v>21</v>
      </c>
      <c r="G2432" t="s">
        <v>8221</v>
      </c>
      <c r="H2432" t="s">
        <v>8224</v>
      </c>
      <c r="I2432" t="s">
        <v>8246</v>
      </c>
      <c r="J2432" s="12">
        <f>(K2432/86400)+25569+(-6/24)</f>
        <v>42411.880833333329</v>
      </c>
      <c r="K2432">
        <v>1455246504</v>
      </c>
      <c r="L2432" t="str">
        <f t="shared" si="75"/>
        <v>Jan</v>
      </c>
      <c r="M2432" s="12">
        <f>(N2432/86400)+25569+(-6/24)</f>
        <v>42381.880833333329</v>
      </c>
      <c r="N2432">
        <v>1452654504</v>
      </c>
      <c r="O2432" t="b">
        <v>0</v>
      </c>
      <c r="P2432">
        <v>2</v>
      </c>
      <c r="Q2432" t="b">
        <v>0</v>
      </c>
      <c r="R2432" t="s">
        <v>8284</v>
      </c>
      <c r="S2432" s="6">
        <f>F2432/E2432</f>
        <v>7.0000000000000001E-3</v>
      </c>
      <c r="T2432" s="7">
        <f>F2432/P2432</f>
        <v>10.5</v>
      </c>
      <c r="U2432" t="s">
        <v>8335</v>
      </c>
      <c r="V2432" t="s">
        <v>8336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 s="3">
        <f t="shared" si="74"/>
        <v>99998</v>
      </c>
      <c r="E2433">
        <v>100000</v>
      </c>
      <c r="F2433">
        <v>2</v>
      </c>
      <c r="G2433" t="s">
        <v>8221</v>
      </c>
      <c r="H2433" t="s">
        <v>8224</v>
      </c>
      <c r="I2433" t="s">
        <v>8246</v>
      </c>
      <c r="J2433" s="12">
        <f>(K2433/86400)+25569+(-6/24)</f>
        <v>42548.849687499998</v>
      </c>
      <c r="K2433">
        <v>1467080613</v>
      </c>
      <c r="L2433" t="str">
        <f t="shared" si="75"/>
        <v>Apr</v>
      </c>
      <c r="M2433" s="12">
        <f>(N2433/86400)+25569+(-6/24)</f>
        <v>42488.849687499998</v>
      </c>
      <c r="N2433">
        <v>1461896613</v>
      </c>
      <c r="O2433" t="b">
        <v>0</v>
      </c>
      <c r="P2433">
        <v>2</v>
      </c>
      <c r="Q2433" t="b">
        <v>0</v>
      </c>
      <c r="R2433" t="s">
        <v>8284</v>
      </c>
      <c r="S2433" s="6">
        <f>F2433/E2433</f>
        <v>2.0000000000000002E-5</v>
      </c>
      <c r="T2433" s="7">
        <f>F2433/P2433</f>
        <v>1</v>
      </c>
      <c r="U2433" t="s">
        <v>8335</v>
      </c>
      <c r="V2433" t="s">
        <v>8336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 s="3">
        <f t="shared" si="74"/>
        <v>13998</v>
      </c>
      <c r="E2434">
        <v>14000</v>
      </c>
      <c r="F2434">
        <v>2</v>
      </c>
      <c r="G2434" t="s">
        <v>8221</v>
      </c>
      <c r="H2434" t="s">
        <v>8224</v>
      </c>
      <c r="I2434" t="s">
        <v>8246</v>
      </c>
      <c r="J2434" s="12">
        <f>(K2434/86400)+25569+(-6/24)</f>
        <v>42070.968715277777</v>
      </c>
      <c r="K2434">
        <v>1425791697</v>
      </c>
      <c r="L2434" t="str">
        <f t="shared" si="75"/>
        <v>Feb</v>
      </c>
      <c r="M2434" s="12">
        <f>(N2434/86400)+25569+(-6/24)</f>
        <v>42040.968715277777</v>
      </c>
      <c r="N2434">
        <v>1423199697</v>
      </c>
      <c r="O2434" t="b">
        <v>0</v>
      </c>
      <c r="P2434">
        <v>2</v>
      </c>
      <c r="Q2434" t="b">
        <v>0</v>
      </c>
      <c r="R2434" t="s">
        <v>8284</v>
      </c>
      <c r="S2434" s="6">
        <f>F2434/E2434</f>
        <v>1.4285714285714287E-4</v>
      </c>
      <c r="T2434" s="7">
        <f>F2434/P2434</f>
        <v>1</v>
      </c>
      <c r="U2434" t="s">
        <v>8335</v>
      </c>
      <c r="V2434" t="s">
        <v>8336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 s="3">
        <f t="shared" ref="D2435:D2498" si="76">E2435-F2435</f>
        <v>10000</v>
      </c>
      <c r="E2435">
        <v>10000</v>
      </c>
      <c r="F2435">
        <v>0</v>
      </c>
      <c r="G2435" t="s">
        <v>8221</v>
      </c>
      <c r="H2435" t="s">
        <v>8224</v>
      </c>
      <c r="I2435" t="s">
        <v>8246</v>
      </c>
      <c r="J2435" s="12">
        <f>(K2435/86400)+25569+(-6/24)</f>
        <v>42427.64980324074</v>
      </c>
      <c r="K2435">
        <v>1456608943</v>
      </c>
      <c r="L2435" t="str">
        <f t="shared" ref="L2435:L2498" si="77">TEXT(M2435,"mmm")</f>
        <v>Jan</v>
      </c>
      <c r="M2435" s="12">
        <f>(N2435/86400)+25569+(-6/24)</f>
        <v>42397.64980324074</v>
      </c>
      <c r="N2435">
        <v>1454016943</v>
      </c>
      <c r="O2435" t="b">
        <v>0</v>
      </c>
      <c r="P2435">
        <v>0</v>
      </c>
      <c r="Q2435" t="b">
        <v>0</v>
      </c>
      <c r="R2435" t="s">
        <v>8284</v>
      </c>
      <c r="S2435" s="6">
        <f>F2435/E2435</f>
        <v>0</v>
      </c>
      <c r="T2435" s="9" t="s">
        <v>7235</v>
      </c>
      <c r="U2435" t="s">
        <v>8335</v>
      </c>
      <c r="V2435" t="s">
        <v>8336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 s="3">
        <f t="shared" si="76"/>
        <v>19974</v>
      </c>
      <c r="E2436">
        <v>20000</v>
      </c>
      <c r="F2436">
        <v>26</v>
      </c>
      <c r="G2436" t="s">
        <v>8221</v>
      </c>
      <c r="H2436" t="s">
        <v>8224</v>
      </c>
      <c r="I2436" t="s">
        <v>8246</v>
      </c>
      <c r="J2436" s="12">
        <f>(K2436/86400)+25569+(-6/24)</f>
        <v>42219.936041666668</v>
      </c>
      <c r="K2436">
        <v>1438662474</v>
      </c>
      <c r="L2436" t="str">
        <f t="shared" si="77"/>
        <v>Jun</v>
      </c>
      <c r="M2436" s="12">
        <f>(N2436/86400)+25569+(-6/24)</f>
        <v>42179.936041666668</v>
      </c>
      <c r="N2436">
        <v>1435206474</v>
      </c>
      <c r="O2436" t="b">
        <v>0</v>
      </c>
      <c r="P2436">
        <v>2</v>
      </c>
      <c r="Q2436" t="b">
        <v>0</v>
      </c>
      <c r="R2436" t="s">
        <v>8284</v>
      </c>
      <c r="S2436" s="6">
        <f>F2436/E2436</f>
        <v>1.2999999999999999E-3</v>
      </c>
      <c r="T2436" s="7">
        <f>F2436/P2436</f>
        <v>13</v>
      </c>
      <c r="U2436" t="s">
        <v>8335</v>
      </c>
      <c r="V2436" t="s">
        <v>8336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 s="3">
        <f t="shared" si="76"/>
        <v>248776</v>
      </c>
      <c r="E2437">
        <v>250000</v>
      </c>
      <c r="F2437">
        <v>1224</v>
      </c>
      <c r="G2437" t="s">
        <v>8221</v>
      </c>
      <c r="H2437" t="s">
        <v>8235</v>
      </c>
      <c r="I2437" t="s">
        <v>8255</v>
      </c>
      <c r="J2437" s="12">
        <f>(K2437/86400)+25569+(-6/24)</f>
        <v>42282.027615740742</v>
      </c>
      <c r="K2437">
        <v>1444027186</v>
      </c>
      <c r="L2437" t="str">
        <f t="shared" si="77"/>
        <v>Sep</v>
      </c>
      <c r="M2437" s="12">
        <f>(N2437/86400)+25569+(-6/24)</f>
        <v>42252.027615740742</v>
      </c>
      <c r="N2437">
        <v>1441435186</v>
      </c>
      <c r="O2437" t="b">
        <v>0</v>
      </c>
      <c r="P2437">
        <v>4</v>
      </c>
      <c r="Q2437" t="b">
        <v>0</v>
      </c>
      <c r="R2437" t="s">
        <v>8284</v>
      </c>
      <c r="S2437" s="6">
        <f>F2437/E2437</f>
        <v>4.8960000000000002E-3</v>
      </c>
      <c r="T2437" s="7">
        <f>F2437/P2437</f>
        <v>306</v>
      </c>
      <c r="U2437" t="s">
        <v>8335</v>
      </c>
      <c r="V2437" t="s">
        <v>8336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 s="3">
        <f t="shared" si="76"/>
        <v>116955</v>
      </c>
      <c r="E2438">
        <v>117000</v>
      </c>
      <c r="F2438">
        <v>45</v>
      </c>
      <c r="G2438" t="s">
        <v>8221</v>
      </c>
      <c r="H2438" t="s">
        <v>8229</v>
      </c>
      <c r="I2438" t="s">
        <v>8251</v>
      </c>
      <c r="J2438" s="12">
        <f>(K2438/86400)+25569+(-6/24)</f>
        <v>42398.365393518514</v>
      </c>
      <c r="K2438">
        <v>1454078770</v>
      </c>
      <c r="L2438" t="str">
        <f t="shared" si="77"/>
        <v>Nov</v>
      </c>
      <c r="M2438" s="12">
        <f>(N2438/86400)+25569+(-6/24)</f>
        <v>42338.365393518514</v>
      </c>
      <c r="N2438">
        <v>1448894770</v>
      </c>
      <c r="O2438" t="b">
        <v>0</v>
      </c>
      <c r="P2438">
        <v>2</v>
      </c>
      <c r="Q2438" t="b">
        <v>0</v>
      </c>
      <c r="R2438" t="s">
        <v>8284</v>
      </c>
      <c r="S2438" s="6">
        <f>F2438/E2438</f>
        <v>3.8461538461538462E-4</v>
      </c>
      <c r="T2438" s="7">
        <f>F2438/P2438</f>
        <v>22.5</v>
      </c>
      <c r="U2438" t="s">
        <v>8335</v>
      </c>
      <c r="V2438" t="s">
        <v>8336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 s="3">
        <f t="shared" si="76"/>
        <v>8000</v>
      </c>
      <c r="E2439">
        <v>8000</v>
      </c>
      <c r="F2439">
        <v>0</v>
      </c>
      <c r="G2439" t="s">
        <v>8221</v>
      </c>
      <c r="H2439" t="s">
        <v>8224</v>
      </c>
      <c r="I2439" t="s">
        <v>8246</v>
      </c>
      <c r="J2439" s="12">
        <f>(K2439/86400)+25569+(-6/24)</f>
        <v>42080.5</v>
      </c>
      <c r="K2439">
        <v>1426615200</v>
      </c>
      <c r="L2439" t="str">
        <f t="shared" si="77"/>
        <v>Jan</v>
      </c>
      <c r="M2439" s="12">
        <f>(N2439/86400)+25569+(-6/24)</f>
        <v>42031.715138888889</v>
      </c>
      <c r="N2439">
        <v>1422400188</v>
      </c>
      <c r="O2439" t="b">
        <v>0</v>
      </c>
      <c r="P2439">
        <v>0</v>
      </c>
      <c r="Q2439" t="b">
        <v>0</v>
      </c>
      <c r="R2439" t="s">
        <v>8284</v>
      </c>
      <c r="S2439" s="6">
        <f>F2439/E2439</f>
        <v>0</v>
      </c>
      <c r="T2439" s="9" t="s">
        <v>7235</v>
      </c>
      <c r="U2439" t="s">
        <v>8335</v>
      </c>
      <c r="V2439" t="s">
        <v>8336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 s="3">
        <f t="shared" si="76"/>
        <v>14950</v>
      </c>
      <c r="E2440">
        <v>15000</v>
      </c>
      <c r="F2440">
        <v>50</v>
      </c>
      <c r="G2440" t="s">
        <v>8221</v>
      </c>
      <c r="H2440" t="s">
        <v>8224</v>
      </c>
      <c r="I2440" t="s">
        <v>8246</v>
      </c>
      <c r="J2440" s="12">
        <f>(K2440/86400)+25569+(-6/24)</f>
        <v>42345.706736111111</v>
      </c>
      <c r="K2440">
        <v>1449529062</v>
      </c>
      <c r="L2440" t="str">
        <f t="shared" si="77"/>
        <v>Oct</v>
      </c>
      <c r="M2440" s="12">
        <f>(N2440/86400)+25569+(-6/24)</f>
        <v>42285.66506944444</v>
      </c>
      <c r="N2440">
        <v>1444341462</v>
      </c>
      <c r="O2440" t="b">
        <v>0</v>
      </c>
      <c r="P2440">
        <v>1</v>
      </c>
      <c r="Q2440" t="b">
        <v>0</v>
      </c>
      <c r="R2440" t="s">
        <v>8284</v>
      </c>
      <c r="S2440" s="6">
        <f>F2440/E2440</f>
        <v>3.3333333333333335E-3</v>
      </c>
      <c r="T2440" s="7">
        <f>F2440/P2440</f>
        <v>50</v>
      </c>
      <c r="U2440" t="s">
        <v>8335</v>
      </c>
      <c r="V2440" t="s">
        <v>8336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 s="3">
        <f t="shared" si="76"/>
        <v>10000</v>
      </c>
      <c r="E2441">
        <v>10000</v>
      </c>
      <c r="F2441">
        <v>0</v>
      </c>
      <c r="G2441" t="s">
        <v>8221</v>
      </c>
      <c r="H2441" t="s">
        <v>8224</v>
      </c>
      <c r="I2441" t="s">
        <v>8246</v>
      </c>
      <c r="J2441" s="12">
        <f>(K2441/86400)+25569+(-6/24)</f>
        <v>42295.568622685183</v>
      </c>
      <c r="K2441">
        <v>1445197129</v>
      </c>
      <c r="L2441" t="str">
        <f t="shared" si="77"/>
        <v>Sep</v>
      </c>
      <c r="M2441" s="12">
        <f>(N2441/86400)+25569+(-6/24)</f>
        <v>42265.568622685183</v>
      </c>
      <c r="N2441">
        <v>1442605129</v>
      </c>
      <c r="O2441" t="b">
        <v>0</v>
      </c>
      <c r="P2441">
        <v>0</v>
      </c>
      <c r="Q2441" t="b">
        <v>0</v>
      </c>
      <c r="R2441" t="s">
        <v>8284</v>
      </c>
      <c r="S2441" s="6">
        <f>F2441/E2441</f>
        <v>0</v>
      </c>
      <c r="T2441" s="9" t="s">
        <v>7235</v>
      </c>
      <c r="U2441" t="s">
        <v>8335</v>
      </c>
      <c r="V2441" t="s">
        <v>8336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 s="3">
        <f t="shared" si="76"/>
        <v>4990</v>
      </c>
      <c r="E2442">
        <v>5000</v>
      </c>
      <c r="F2442">
        <v>10</v>
      </c>
      <c r="G2442" t="s">
        <v>8221</v>
      </c>
      <c r="H2442" t="s">
        <v>8242</v>
      </c>
      <c r="I2442" t="s">
        <v>8249</v>
      </c>
      <c r="J2442" s="12">
        <f>(K2442/86400)+25569+(-6/24)</f>
        <v>42413.649456018524</v>
      </c>
      <c r="K2442">
        <v>1455399313</v>
      </c>
      <c r="L2442" t="str">
        <f t="shared" si="77"/>
        <v>Jan</v>
      </c>
      <c r="M2442" s="12">
        <f>(N2442/86400)+25569+(-6/24)</f>
        <v>42383.649456018524</v>
      </c>
      <c r="N2442">
        <v>1452807313</v>
      </c>
      <c r="O2442" t="b">
        <v>0</v>
      </c>
      <c r="P2442">
        <v>2</v>
      </c>
      <c r="Q2442" t="b">
        <v>0</v>
      </c>
      <c r="R2442" t="s">
        <v>8284</v>
      </c>
      <c r="S2442" s="6">
        <f>F2442/E2442</f>
        <v>2E-3</v>
      </c>
      <c r="T2442" s="7">
        <f>F2442/P2442</f>
        <v>5</v>
      </c>
      <c r="U2442" t="s">
        <v>8335</v>
      </c>
      <c r="V2442" t="s">
        <v>8336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 s="3">
        <f t="shared" si="76"/>
        <v>-591</v>
      </c>
      <c r="E2443">
        <v>7500</v>
      </c>
      <c r="F2443">
        <v>8091</v>
      </c>
      <c r="G2443" t="s">
        <v>8219</v>
      </c>
      <c r="H2443" t="s">
        <v>8224</v>
      </c>
      <c r="I2443" t="s">
        <v>8246</v>
      </c>
      <c r="J2443" s="12">
        <f>(K2443/86400)+25569+(-6/24)</f>
        <v>42207.957638888889</v>
      </c>
      <c r="K2443">
        <v>1437627540</v>
      </c>
      <c r="L2443" t="str">
        <f t="shared" si="77"/>
        <v>Jul</v>
      </c>
      <c r="M2443" s="12">
        <f>(N2443/86400)+25569+(-6/24)</f>
        <v>42186.875625000001</v>
      </c>
      <c r="N2443">
        <v>1435806054</v>
      </c>
      <c r="O2443" t="b">
        <v>0</v>
      </c>
      <c r="P2443">
        <v>109</v>
      </c>
      <c r="Q2443" t="b">
        <v>1</v>
      </c>
      <c r="R2443" t="s">
        <v>8298</v>
      </c>
      <c r="S2443" s="6">
        <f>F2443/E2443</f>
        <v>1.0788</v>
      </c>
      <c r="T2443" s="7">
        <f>F2443/P2443</f>
        <v>74.22935779816514</v>
      </c>
      <c r="U2443" t="s">
        <v>8335</v>
      </c>
      <c r="V2443" t="s">
        <v>8351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 s="3">
        <f t="shared" si="76"/>
        <v>-6226</v>
      </c>
      <c r="E2444">
        <v>24000</v>
      </c>
      <c r="F2444">
        <v>30226</v>
      </c>
      <c r="G2444" t="s">
        <v>8219</v>
      </c>
      <c r="H2444" t="s">
        <v>8224</v>
      </c>
      <c r="I2444" t="s">
        <v>8246</v>
      </c>
      <c r="J2444" s="12">
        <f>(K2444/86400)+25569+(-6/24)</f>
        <v>42082.375324074077</v>
      </c>
      <c r="K2444">
        <v>1426777228</v>
      </c>
      <c r="L2444" t="str">
        <f t="shared" si="77"/>
        <v>Feb</v>
      </c>
      <c r="M2444" s="12">
        <f>(N2444/86400)+25569+(-6/24)</f>
        <v>42052.416990740741</v>
      </c>
      <c r="N2444">
        <v>1424188828</v>
      </c>
      <c r="O2444" t="b">
        <v>0</v>
      </c>
      <c r="P2444">
        <v>372</v>
      </c>
      <c r="Q2444" t="b">
        <v>1</v>
      </c>
      <c r="R2444" t="s">
        <v>8298</v>
      </c>
      <c r="S2444" s="6">
        <f>F2444/E2444</f>
        <v>1.2594166666666666</v>
      </c>
      <c r="T2444" s="7">
        <f>F2444/P2444</f>
        <v>81.252688172043008</v>
      </c>
      <c r="U2444" t="s">
        <v>8335</v>
      </c>
      <c r="V2444" t="s">
        <v>8351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 s="3">
        <f t="shared" si="76"/>
        <v>-20502.989999999998</v>
      </c>
      <c r="E2445">
        <v>20000</v>
      </c>
      <c r="F2445">
        <v>40502.99</v>
      </c>
      <c r="G2445" t="s">
        <v>8219</v>
      </c>
      <c r="H2445" t="s">
        <v>8224</v>
      </c>
      <c r="I2445" t="s">
        <v>8246</v>
      </c>
      <c r="J2445" s="12">
        <f>(K2445/86400)+25569+(-6/24)</f>
        <v>41866.375254629631</v>
      </c>
      <c r="K2445">
        <v>1408114822</v>
      </c>
      <c r="L2445" t="str">
        <f t="shared" si="77"/>
        <v>Jul</v>
      </c>
      <c r="M2445" s="12">
        <f>(N2445/86400)+25569+(-6/24)</f>
        <v>41836.375254629631</v>
      </c>
      <c r="N2445">
        <v>1405522822</v>
      </c>
      <c r="O2445" t="b">
        <v>0</v>
      </c>
      <c r="P2445">
        <v>311</v>
      </c>
      <c r="Q2445" t="b">
        <v>1</v>
      </c>
      <c r="R2445" t="s">
        <v>8298</v>
      </c>
      <c r="S2445" s="6">
        <f>F2445/E2445</f>
        <v>2.0251494999999999</v>
      </c>
      <c r="T2445" s="7">
        <f>F2445/P2445</f>
        <v>130.23469453376205</v>
      </c>
      <c r="U2445" t="s">
        <v>8335</v>
      </c>
      <c r="V2445" t="s">
        <v>8351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 s="3">
        <f t="shared" si="76"/>
        <v>-258</v>
      </c>
      <c r="E2446">
        <v>3000</v>
      </c>
      <c r="F2446">
        <v>3258</v>
      </c>
      <c r="G2446" t="s">
        <v>8219</v>
      </c>
      <c r="H2446" t="s">
        <v>8224</v>
      </c>
      <c r="I2446" t="s">
        <v>8246</v>
      </c>
      <c r="J2446" s="12">
        <f>(K2446/86400)+25569+(-6/24)</f>
        <v>42515.504525462966</v>
      </c>
      <c r="K2446">
        <v>1464199591</v>
      </c>
      <c r="L2446" t="str">
        <f t="shared" si="77"/>
        <v>Apr</v>
      </c>
      <c r="M2446" s="12">
        <f>(N2446/86400)+25569+(-6/24)</f>
        <v>42485.504525462966</v>
      </c>
      <c r="N2446">
        <v>1461607591</v>
      </c>
      <c r="O2446" t="b">
        <v>0</v>
      </c>
      <c r="P2446">
        <v>61</v>
      </c>
      <c r="Q2446" t="b">
        <v>1</v>
      </c>
      <c r="R2446" t="s">
        <v>8298</v>
      </c>
      <c r="S2446" s="6">
        <f>F2446/E2446</f>
        <v>1.0860000000000001</v>
      </c>
      <c r="T2446" s="7">
        <f>F2446/P2446</f>
        <v>53.409836065573771</v>
      </c>
      <c r="U2446" t="s">
        <v>8335</v>
      </c>
      <c r="V2446" t="s">
        <v>8351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 s="3">
        <f t="shared" si="76"/>
        <v>-3640</v>
      </c>
      <c r="E2447">
        <v>5000</v>
      </c>
      <c r="F2447">
        <v>8640</v>
      </c>
      <c r="G2447" t="s">
        <v>8219</v>
      </c>
      <c r="H2447" t="s">
        <v>8224</v>
      </c>
      <c r="I2447" t="s">
        <v>8246</v>
      </c>
      <c r="J2447" s="12">
        <f>(K2447/86400)+25569+(-6/24)</f>
        <v>42272.940057870372</v>
      </c>
      <c r="K2447">
        <v>1443242021</v>
      </c>
      <c r="L2447" t="str">
        <f t="shared" si="77"/>
        <v>Aug</v>
      </c>
      <c r="M2447" s="12">
        <f>(N2447/86400)+25569+(-6/24)</f>
        <v>42242.940057870372</v>
      </c>
      <c r="N2447">
        <v>1440650021</v>
      </c>
      <c r="O2447" t="b">
        <v>0</v>
      </c>
      <c r="P2447">
        <v>115</v>
      </c>
      <c r="Q2447" t="b">
        <v>1</v>
      </c>
      <c r="R2447" t="s">
        <v>8298</v>
      </c>
      <c r="S2447" s="6">
        <f>F2447/E2447</f>
        <v>1.728</v>
      </c>
      <c r="T2447" s="7">
        <f>F2447/P2447</f>
        <v>75.130434782608702</v>
      </c>
      <c r="U2447" t="s">
        <v>8335</v>
      </c>
      <c r="V2447" t="s">
        <v>8351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 s="3">
        <f t="shared" si="76"/>
        <v>-3399</v>
      </c>
      <c r="E2448">
        <v>5000</v>
      </c>
      <c r="F2448">
        <v>8399</v>
      </c>
      <c r="G2448" t="s">
        <v>8219</v>
      </c>
      <c r="H2448" t="s">
        <v>8224</v>
      </c>
      <c r="I2448" t="s">
        <v>8246</v>
      </c>
      <c r="J2448" s="12">
        <f>(K2448/86400)+25569+(-6/24)</f>
        <v>42700.39434027778</v>
      </c>
      <c r="K2448">
        <v>1480174071</v>
      </c>
      <c r="L2448" t="str">
        <f t="shared" si="77"/>
        <v>Oct</v>
      </c>
      <c r="M2448" s="12">
        <f>(N2448/86400)+25569+(-6/24)</f>
        <v>42670.352673611109</v>
      </c>
      <c r="N2448">
        <v>1477578471</v>
      </c>
      <c r="O2448" t="b">
        <v>0</v>
      </c>
      <c r="P2448">
        <v>111</v>
      </c>
      <c r="Q2448" t="b">
        <v>1</v>
      </c>
      <c r="R2448" t="s">
        <v>8298</v>
      </c>
      <c r="S2448" s="6">
        <f>F2448/E2448</f>
        <v>1.6798</v>
      </c>
      <c r="T2448" s="7">
        <f>F2448/P2448</f>
        <v>75.666666666666671</v>
      </c>
      <c r="U2448" t="s">
        <v>8335</v>
      </c>
      <c r="V2448" t="s">
        <v>8351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 s="3">
        <f t="shared" si="76"/>
        <v>-8180</v>
      </c>
      <c r="E2449">
        <v>2500</v>
      </c>
      <c r="F2449">
        <v>10680</v>
      </c>
      <c r="G2449" t="s">
        <v>8219</v>
      </c>
      <c r="H2449" t="s">
        <v>8224</v>
      </c>
      <c r="I2449" t="s">
        <v>8246</v>
      </c>
      <c r="J2449" s="12">
        <f>(K2449/86400)+25569+(-6/24)</f>
        <v>42685.916666666672</v>
      </c>
      <c r="K2449">
        <v>1478923200</v>
      </c>
      <c r="L2449" t="str">
        <f t="shared" si="77"/>
        <v>Oct</v>
      </c>
      <c r="M2449" s="12">
        <f>(N2449/86400)+25569+(-6/24)</f>
        <v>42654.219826388886</v>
      </c>
      <c r="N2449">
        <v>1476184593</v>
      </c>
      <c r="O2449" t="b">
        <v>0</v>
      </c>
      <c r="P2449">
        <v>337</v>
      </c>
      <c r="Q2449" t="b">
        <v>1</v>
      </c>
      <c r="R2449" t="s">
        <v>8298</v>
      </c>
      <c r="S2449" s="6">
        <f>F2449/E2449</f>
        <v>4.2720000000000002</v>
      </c>
      <c r="T2449" s="7">
        <f>F2449/P2449</f>
        <v>31.691394658753708</v>
      </c>
      <c r="U2449" t="s">
        <v>8335</v>
      </c>
      <c r="V2449" t="s">
        <v>8351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 s="3">
        <f t="shared" si="76"/>
        <v>-30</v>
      </c>
      <c r="E2450">
        <v>400</v>
      </c>
      <c r="F2450">
        <v>430</v>
      </c>
      <c r="G2450" t="s">
        <v>8219</v>
      </c>
      <c r="H2450" t="s">
        <v>8224</v>
      </c>
      <c r="I2450" t="s">
        <v>8246</v>
      </c>
      <c r="J2450" s="12">
        <f>(K2450/86400)+25569+(-6/24)</f>
        <v>42612.983333333337</v>
      </c>
      <c r="K2450">
        <v>1472621760</v>
      </c>
      <c r="L2450" t="str">
        <f t="shared" si="77"/>
        <v>Aug</v>
      </c>
      <c r="M2450" s="12">
        <f>(N2450/86400)+25569+(-6/24)</f>
        <v>42607.066122685181</v>
      </c>
      <c r="N2450">
        <v>1472110513</v>
      </c>
      <c r="O2450" t="b">
        <v>0</v>
      </c>
      <c r="P2450">
        <v>9</v>
      </c>
      <c r="Q2450" t="b">
        <v>1</v>
      </c>
      <c r="R2450" t="s">
        <v>8298</v>
      </c>
      <c r="S2450" s="6">
        <f>F2450/E2450</f>
        <v>1.075</v>
      </c>
      <c r="T2450" s="7">
        <f>F2450/P2450</f>
        <v>47.777777777777779</v>
      </c>
      <c r="U2450" t="s">
        <v>8335</v>
      </c>
      <c r="V2450" t="s">
        <v>8351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 s="3">
        <f t="shared" si="76"/>
        <v>-800</v>
      </c>
      <c r="E2451">
        <v>10000</v>
      </c>
      <c r="F2451">
        <v>10800</v>
      </c>
      <c r="G2451" t="s">
        <v>8219</v>
      </c>
      <c r="H2451" t="s">
        <v>8224</v>
      </c>
      <c r="I2451" t="s">
        <v>8246</v>
      </c>
      <c r="J2451" s="12">
        <f>(K2451/86400)+25569+(-6/24)</f>
        <v>41972.934201388889</v>
      </c>
      <c r="K2451">
        <v>1417321515</v>
      </c>
      <c r="L2451" t="str">
        <f t="shared" si="77"/>
        <v>Oct</v>
      </c>
      <c r="M2451" s="12">
        <f>(N2451/86400)+25569+(-6/24)</f>
        <v>41942.892534722225</v>
      </c>
      <c r="N2451">
        <v>1414725915</v>
      </c>
      <c r="O2451" t="b">
        <v>0</v>
      </c>
      <c r="P2451">
        <v>120</v>
      </c>
      <c r="Q2451" t="b">
        <v>1</v>
      </c>
      <c r="R2451" t="s">
        <v>8298</v>
      </c>
      <c r="S2451" s="6">
        <f>F2451/E2451</f>
        <v>1.08</v>
      </c>
      <c r="T2451" s="7">
        <f>F2451/P2451</f>
        <v>90</v>
      </c>
      <c r="U2451" t="s">
        <v>8335</v>
      </c>
      <c r="V2451" t="s">
        <v>8351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 s="3">
        <f t="shared" si="76"/>
        <v>-230.03000000000065</v>
      </c>
      <c r="E2452">
        <v>15000</v>
      </c>
      <c r="F2452">
        <v>15230.03</v>
      </c>
      <c r="G2452" t="s">
        <v>8219</v>
      </c>
      <c r="H2452" t="s">
        <v>8224</v>
      </c>
      <c r="I2452" t="s">
        <v>8246</v>
      </c>
      <c r="J2452" s="12">
        <f>(K2452/86400)+25569+(-6/24)</f>
        <v>41939.882638888885</v>
      </c>
      <c r="K2452">
        <v>1414465860</v>
      </c>
      <c r="L2452" t="str">
        <f t="shared" si="77"/>
        <v>Sep</v>
      </c>
      <c r="M2452" s="12">
        <f>(N2452/86400)+25569+(-6/24)</f>
        <v>41901.82240740741</v>
      </c>
      <c r="N2452">
        <v>1411177456</v>
      </c>
      <c r="O2452" t="b">
        <v>0</v>
      </c>
      <c r="P2452">
        <v>102</v>
      </c>
      <c r="Q2452" t="b">
        <v>1</v>
      </c>
      <c r="R2452" t="s">
        <v>8298</v>
      </c>
      <c r="S2452" s="6">
        <f>F2452/E2452</f>
        <v>1.0153353333333335</v>
      </c>
      <c r="T2452" s="7">
        <f>F2452/P2452</f>
        <v>149.31401960784314</v>
      </c>
      <c r="U2452" t="s">
        <v>8335</v>
      </c>
      <c r="V2452" t="s">
        <v>8351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 s="3">
        <f t="shared" si="76"/>
        <v>-1545</v>
      </c>
      <c r="E2453">
        <v>10000</v>
      </c>
      <c r="F2453">
        <v>11545</v>
      </c>
      <c r="G2453" t="s">
        <v>8219</v>
      </c>
      <c r="H2453" t="s">
        <v>8224</v>
      </c>
      <c r="I2453" t="s">
        <v>8246</v>
      </c>
      <c r="J2453" s="12">
        <f>(K2453/86400)+25569+(-6/24)</f>
        <v>42799.658449074079</v>
      </c>
      <c r="K2453">
        <v>1488750490</v>
      </c>
      <c r="L2453" t="str">
        <f t="shared" si="77"/>
        <v>Feb</v>
      </c>
      <c r="M2453" s="12">
        <f>(N2453/86400)+25569+(-6/24)</f>
        <v>42779.658449074079</v>
      </c>
      <c r="N2453">
        <v>1487022490</v>
      </c>
      <c r="O2453" t="b">
        <v>0</v>
      </c>
      <c r="P2453">
        <v>186</v>
      </c>
      <c r="Q2453" t="b">
        <v>1</v>
      </c>
      <c r="R2453" t="s">
        <v>8298</v>
      </c>
      <c r="S2453" s="6">
        <f>F2453/E2453</f>
        <v>1.1545000000000001</v>
      </c>
      <c r="T2453" s="7">
        <f>F2453/P2453</f>
        <v>62.06989247311828</v>
      </c>
      <c r="U2453" t="s">
        <v>8335</v>
      </c>
      <c r="V2453" t="s">
        <v>8351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 s="3">
        <f t="shared" si="76"/>
        <v>-201</v>
      </c>
      <c r="E2454">
        <v>600</v>
      </c>
      <c r="F2454">
        <v>801</v>
      </c>
      <c r="G2454" t="s">
        <v>8219</v>
      </c>
      <c r="H2454" t="s">
        <v>8224</v>
      </c>
      <c r="I2454" t="s">
        <v>8246</v>
      </c>
      <c r="J2454" s="12">
        <f>(K2454/86400)+25569+(-6/24)</f>
        <v>42367.708333333328</v>
      </c>
      <c r="K2454">
        <v>1451430000</v>
      </c>
      <c r="L2454" t="str">
        <f t="shared" si="77"/>
        <v>Nov</v>
      </c>
      <c r="M2454" s="12">
        <f>(N2454/86400)+25569+(-6/24)</f>
        <v>42338.59375</v>
      </c>
      <c r="N2454">
        <v>1448914500</v>
      </c>
      <c r="O2454" t="b">
        <v>0</v>
      </c>
      <c r="P2454">
        <v>15</v>
      </c>
      <c r="Q2454" t="b">
        <v>1</v>
      </c>
      <c r="R2454" t="s">
        <v>8298</v>
      </c>
      <c r="S2454" s="6">
        <f>F2454/E2454</f>
        <v>1.335</v>
      </c>
      <c r="T2454" s="7">
        <f>F2454/P2454</f>
        <v>53.4</v>
      </c>
      <c r="U2454" t="s">
        <v>8335</v>
      </c>
      <c r="V2454" t="s">
        <v>8351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 s="3">
        <f t="shared" si="76"/>
        <v>-1641</v>
      </c>
      <c r="E2455">
        <v>3000</v>
      </c>
      <c r="F2455">
        <v>4641</v>
      </c>
      <c r="G2455" t="s">
        <v>8219</v>
      </c>
      <c r="H2455" t="s">
        <v>8224</v>
      </c>
      <c r="I2455" t="s">
        <v>8246</v>
      </c>
      <c r="J2455" s="12">
        <f>(K2455/86400)+25569+(-6/24)</f>
        <v>42768.442233796297</v>
      </c>
      <c r="K2455">
        <v>1486053409</v>
      </c>
      <c r="L2455" t="str">
        <f t="shared" si="77"/>
        <v>Jan</v>
      </c>
      <c r="M2455" s="12">
        <f>(N2455/86400)+25569+(-6/24)</f>
        <v>42738.442233796297</v>
      </c>
      <c r="N2455">
        <v>1483461409</v>
      </c>
      <c r="O2455" t="b">
        <v>0</v>
      </c>
      <c r="P2455">
        <v>67</v>
      </c>
      <c r="Q2455" t="b">
        <v>1</v>
      </c>
      <c r="R2455" t="s">
        <v>8298</v>
      </c>
      <c r="S2455" s="6">
        <f>F2455/E2455</f>
        <v>1.5469999999999999</v>
      </c>
      <c r="T2455" s="7">
        <f>F2455/P2455</f>
        <v>69.268656716417908</v>
      </c>
      <c r="U2455" t="s">
        <v>8335</v>
      </c>
      <c r="V2455" t="s">
        <v>8351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 s="3">
        <f t="shared" si="76"/>
        <v>-296</v>
      </c>
      <c r="E2456">
        <v>35000</v>
      </c>
      <c r="F2456">
        <v>35296</v>
      </c>
      <c r="G2456" t="s">
        <v>8219</v>
      </c>
      <c r="H2456" t="s">
        <v>8224</v>
      </c>
      <c r="I2456" t="s">
        <v>8246</v>
      </c>
      <c r="J2456" s="12">
        <f>(K2456/86400)+25569+(-6/24)</f>
        <v>42804.951481481483</v>
      </c>
      <c r="K2456">
        <v>1489207808</v>
      </c>
      <c r="L2456" t="str">
        <f t="shared" si="77"/>
        <v>Feb</v>
      </c>
      <c r="M2456" s="12">
        <f>(N2456/86400)+25569+(-6/24)</f>
        <v>42769.951481481483</v>
      </c>
      <c r="N2456">
        <v>1486183808</v>
      </c>
      <c r="O2456" t="b">
        <v>0</v>
      </c>
      <c r="P2456">
        <v>130</v>
      </c>
      <c r="Q2456" t="b">
        <v>1</v>
      </c>
      <c r="R2456" t="s">
        <v>8298</v>
      </c>
      <c r="S2456" s="6">
        <f>F2456/E2456</f>
        <v>1.0084571428571429</v>
      </c>
      <c r="T2456" s="7">
        <f>F2456/P2456</f>
        <v>271.50769230769231</v>
      </c>
      <c r="U2456" t="s">
        <v>8335</v>
      </c>
      <c r="V2456" t="s">
        <v>8351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 s="3">
        <f t="shared" si="76"/>
        <v>-246</v>
      </c>
      <c r="E2457">
        <v>300</v>
      </c>
      <c r="F2457">
        <v>546</v>
      </c>
      <c r="G2457" t="s">
        <v>8219</v>
      </c>
      <c r="H2457" t="s">
        <v>8224</v>
      </c>
      <c r="I2457" t="s">
        <v>8246</v>
      </c>
      <c r="J2457" s="12">
        <f>(K2457/86400)+25569+(-6/24)</f>
        <v>42480.531828703708</v>
      </c>
      <c r="K2457">
        <v>1461177950</v>
      </c>
      <c r="L2457" t="str">
        <f t="shared" si="77"/>
        <v>Mar</v>
      </c>
      <c r="M2457" s="12">
        <f>(N2457/86400)+25569+(-6/24)</f>
        <v>42452.531828703708</v>
      </c>
      <c r="N2457">
        <v>1458758750</v>
      </c>
      <c r="O2457" t="b">
        <v>0</v>
      </c>
      <c r="P2457">
        <v>16</v>
      </c>
      <c r="Q2457" t="b">
        <v>1</v>
      </c>
      <c r="R2457" t="s">
        <v>8298</v>
      </c>
      <c r="S2457" s="6">
        <f>F2457/E2457</f>
        <v>1.82</v>
      </c>
      <c r="T2457" s="7">
        <f>F2457/P2457</f>
        <v>34.125</v>
      </c>
      <c r="U2457" t="s">
        <v>8335</v>
      </c>
      <c r="V2457" t="s">
        <v>8351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 s="3">
        <f t="shared" si="76"/>
        <v>-1213</v>
      </c>
      <c r="E2458">
        <v>1500</v>
      </c>
      <c r="F2458">
        <v>2713</v>
      </c>
      <c r="G2458" t="s">
        <v>8219</v>
      </c>
      <c r="H2458" t="s">
        <v>8224</v>
      </c>
      <c r="I2458" t="s">
        <v>8246</v>
      </c>
      <c r="J2458" s="12">
        <f>(K2458/86400)+25569+(-6/24)</f>
        <v>42791.711099537039</v>
      </c>
      <c r="K2458">
        <v>1488063839</v>
      </c>
      <c r="L2458" t="str">
        <f t="shared" si="77"/>
        <v>Jan</v>
      </c>
      <c r="M2458" s="12">
        <f>(N2458/86400)+25569+(-6/24)</f>
        <v>42761.711099537039</v>
      </c>
      <c r="N2458">
        <v>1485471839</v>
      </c>
      <c r="O2458" t="b">
        <v>0</v>
      </c>
      <c r="P2458">
        <v>67</v>
      </c>
      <c r="Q2458" t="b">
        <v>1</v>
      </c>
      <c r="R2458" t="s">
        <v>8298</v>
      </c>
      <c r="S2458" s="6">
        <f>F2458/E2458</f>
        <v>1.8086666666666666</v>
      </c>
      <c r="T2458" s="7">
        <f>F2458/P2458</f>
        <v>40.492537313432834</v>
      </c>
      <c r="U2458" t="s">
        <v>8335</v>
      </c>
      <c r="V2458" t="s">
        <v>8351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 s="3">
        <f t="shared" si="76"/>
        <v>-530</v>
      </c>
      <c r="E2459">
        <v>23000</v>
      </c>
      <c r="F2459">
        <v>23530</v>
      </c>
      <c r="G2459" t="s">
        <v>8219</v>
      </c>
      <c r="H2459" t="s">
        <v>8224</v>
      </c>
      <c r="I2459" t="s">
        <v>8246</v>
      </c>
      <c r="J2459" s="12">
        <f>(K2459/86400)+25569+(-6/24)</f>
        <v>42453.310833333337</v>
      </c>
      <c r="K2459">
        <v>1458826056</v>
      </c>
      <c r="L2459" t="str">
        <f t="shared" si="77"/>
        <v>Feb</v>
      </c>
      <c r="M2459" s="12">
        <f>(N2459/86400)+25569+(-6/24)</f>
        <v>42423.352500000001</v>
      </c>
      <c r="N2459">
        <v>1456237656</v>
      </c>
      <c r="O2459" t="b">
        <v>0</v>
      </c>
      <c r="P2459">
        <v>124</v>
      </c>
      <c r="Q2459" t="b">
        <v>1</v>
      </c>
      <c r="R2459" t="s">
        <v>8298</v>
      </c>
      <c r="S2459" s="6">
        <f>F2459/E2459</f>
        <v>1.0230434782608695</v>
      </c>
      <c r="T2459" s="7">
        <f>F2459/P2459</f>
        <v>189.75806451612902</v>
      </c>
      <c r="U2459" t="s">
        <v>8335</v>
      </c>
      <c r="V2459" t="s">
        <v>8351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 s="3">
        <f t="shared" si="76"/>
        <v>-509</v>
      </c>
      <c r="E2460">
        <v>5000</v>
      </c>
      <c r="F2460">
        <v>5509</v>
      </c>
      <c r="G2460" t="s">
        <v>8219</v>
      </c>
      <c r="H2460" t="s">
        <v>8224</v>
      </c>
      <c r="I2460" t="s">
        <v>8246</v>
      </c>
      <c r="J2460" s="12">
        <f>(K2460/86400)+25569+(-6/24)</f>
        <v>42530.541666666672</v>
      </c>
      <c r="K2460">
        <v>1465498800</v>
      </c>
      <c r="L2460" t="str">
        <f t="shared" si="77"/>
        <v>May</v>
      </c>
      <c r="M2460" s="12">
        <f>(N2460/86400)+25569+(-6/24)</f>
        <v>42495.621736111112</v>
      </c>
      <c r="N2460">
        <v>1462481718</v>
      </c>
      <c r="O2460" t="b">
        <v>0</v>
      </c>
      <c r="P2460">
        <v>80</v>
      </c>
      <c r="Q2460" t="b">
        <v>1</v>
      </c>
      <c r="R2460" t="s">
        <v>8298</v>
      </c>
      <c r="S2460" s="6">
        <f>F2460/E2460</f>
        <v>1.1017999999999999</v>
      </c>
      <c r="T2460" s="7">
        <f>F2460/P2460</f>
        <v>68.862499999999997</v>
      </c>
      <c r="U2460" t="s">
        <v>8335</v>
      </c>
      <c r="V2460" t="s">
        <v>8351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 s="3">
        <f t="shared" si="76"/>
        <v>-675</v>
      </c>
      <c r="E2461">
        <v>30000</v>
      </c>
      <c r="F2461">
        <v>30675</v>
      </c>
      <c r="G2461" t="s">
        <v>8219</v>
      </c>
      <c r="H2461" t="s">
        <v>8224</v>
      </c>
      <c r="I2461" t="s">
        <v>8246</v>
      </c>
      <c r="J2461" s="12">
        <f>(K2461/86400)+25569+(-6/24)</f>
        <v>42452.345891203702</v>
      </c>
      <c r="K2461">
        <v>1458742685</v>
      </c>
      <c r="L2461" t="str">
        <f t="shared" si="77"/>
        <v>Feb</v>
      </c>
      <c r="M2461" s="12">
        <f>(N2461/86400)+25569+(-6/24)</f>
        <v>42407.387557870374</v>
      </c>
      <c r="N2461">
        <v>1454858285</v>
      </c>
      <c r="O2461" t="b">
        <v>0</v>
      </c>
      <c r="P2461">
        <v>282</v>
      </c>
      <c r="Q2461" t="b">
        <v>1</v>
      </c>
      <c r="R2461" t="s">
        <v>8298</v>
      </c>
      <c r="S2461" s="6">
        <f>F2461/E2461</f>
        <v>1.0225</v>
      </c>
      <c r="T2461" s="7">
        <f>F2461/P2461</f>
        <v>108.77659574468085</v>
      </c>
      <c r="U2461" t="s">
        <v>8335</v>
      </c>
      <c r="V2461" t="s">
        <v>8351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 s="3">
        <f t="shared" si="76"/>
        <v>-67</v>
      </c>
      <c r="E2462">
        <v>8500</v>
      </c>
      <c r="F2462">
        <v>8567</v>
      </c>
      <c r="G2462" t="s">
        <v>8219</v>
      </c>
      <c r="H2462" t="s">
        <v>8224</v>
      </c>
      <c r="I2462" t="s">
        <v>8246</v>
      </c>
      <c r="J2462" s="12">
        <f>(K2462/86400)+25569+(-6/24)</f>
        <v>42737.928472222222</v>
      </c>
      <c r="K2462">
        <v>1483417020</v>
      </c>
      <c r="L2462" t="str">
        <f t="shared" si="77"/>
        <v>Nov</v>
      </c>
      <c r="M2462" s="12">
        <f>(N2462/86400)+25569+(-6/24)</f>
        <v>42703.937118055561</v>
      </c>
      <c r="N2462">
        <v>1480480167</v>
      </c>
      <c r="O2462" t="b">
        <v>0</v>
      </c>
      <c r="P2462">
        <v>68</v>
      </c>
      <c r="Q2462" t="b">
        <v>1</v>
      </c>
      <c r="R2462" t="s">
        <v>8298</v>
      </c>
      <c r="S2462" s="6">
        <f>F2462/E2462</f>
        <v>1.0078823529411765</v>
      </c>
      <c r="T2462" s="7">
        <f>F2462/P2462</f>
        <v>125.98529411764706</v>
      </c>
      <c r="U2462" t="s">
        <v>8335</v>
      </c>
      <c r="V2462" t="s">
        <v>8351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 s="3">
        <f t="shared" si="76"/>
        <v>-285</v>
      </c>
      <c r="E2463">
        <v>7500</v>
      </c>
      <c r="F2463">
        <v>7785</v>
      </c>
      <c r="G2463" t="s">
        <v>8219</v>
      </c>
      <c r="H2463" t="s">
        <v>8224</v>
      </c>
      <c r="I2463" t="s">
        <v>8246</v>
      </c>
      <c r="J2463" s="12">
        <f>(K2463/86400)+25569+(-6/24)</f>
        <v>40816.875</v>
      </c>
      <c r="K2463">
        <v>1317438000</v>
      </c>
      <c r="L2463" t="str">
        <f t="shared" si="77"/>
        <v>Aug</v>
      </c>
      <c r="M2463" s="12">
        <f>(N2463/86400)+25569+(-6/24)</f>
        <v>40783.762696759259</v>
      </c>
      <c r="N2463">
        <v>1314577097</v>
      </c>
      <c r="O2463" t="b">
        <v>0</v>
      </c>
      <c r="P2463">
        <v>86</v>
      </c>
      <c r="Q2463" t="b">
        <v>1</v>
      </c>
      <c r="R2463" t="s">
        <v>8279</v>
      </c>
      <c r="S2463" s="6">
        <f>F2463/E2463</f>
        <v>1.038</v>
      </c>
      <c r="T2463" s="7">
        <f>F2463/P2463</f>
        <v>90.523255813953483</v>
      </c>
      <c r="U2463" t="s">
        <v>8324</v>
      </c>
      <c r="V2463" t="s">
        <v>8328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 s="3">
        <f t="shared" si="76"/>
        <v>-321.25</v>
      </c>
      <c r="E2464">
        <v>3000</v>
      </c>
      <c r="F2464">
        <v>3321.25</v>
      </c>
      <c r="G2464" t="s">
        <v>8219</v>
      </c>
      <c r="H2464" t="s">
        <v>8224</v>
      </c>
      <c r="I2464" t="s">
        <v>8246</v>
      </c>
      <c r="J2464" s="12">
        <f>(K2464/86400)+25569+(-6/24)</f>
        <v>41108.936296296299</v>
      </c>
      <c r="K2464">
        <v>1342672096</v>
      </c>
      <c r="L2464" t="str">
        <f t="shared" si="77"/>
        <v>Jun</v>
      </c>
      <c r="M2464" s="12">
        <f>(N2464/86400)+25569+(-6/24)</f>
        <v>41088.936296296299</v>
      </c>
      <c r="N2464">
        <v>1340944096</v>
      </c>
      <c r="O2464" t="b">
        <v>0</v>
      </c>
      <c r="P2464">
        <v>115</v>
      </c>
      <c r="Q2464" t="b">
        <v>1</v>
      </c>
      <c r="R2464" t="s">
        <v>8279</v>
      </c>
      <c r="S2464" s="6">
        <f>F2464/E2464</f>
        <v>1.1070833333333334</v>
      </c>
      <c r="T2464" s="7">
        <f>F2464/P2464</f>
        <v>28.880434782608695</v>
      </c>
      <c r="U2464" t="s">
        <v>8324</v>
      </c>
      <c r="V2464" t="s">
        <v>8328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 s="3">
        <f t="shared" si="76"/>
        <v>-325</v>
      </c>
      <c r="E2465">
        <v>2000</v>
      </c>
      <c r="F2465">
        <v>2325</v>
      </c>
      <c r="G2465" t="s">
        <v>8219</v>
      </c>
      <c r="H2465" t="s">
        <v>8224</v>
      </c>
      <c r="I2465" t="s">
        <v>8246</v>
      </c>
      <c r="J2465" s="12">
        <f>(K2465/86400)+25569+(-6/24)</f>
        <v>41380.541666666664</v>
      </c>
      <c r="K2465">
        <v>1366138800</v>
      </c>
      <c r="L2465" t="str">
        <f t="shared" si="77"/>
        <v>Mar</v>
      </c>
      <c r="M2465" s="12">
        <f>(N2465/86400)+25569+(-6/24)</f>
        <v>41340.861400462964</v>
      </c>
      <c r="N2465">
        <v>1362710425</v>
      </c>
      <c r="O2465" t="b">
        <v>0</v>
      </c>
      <c r="P2465">
        <v>75</v>
      </c>
      <c r="Q2465" t="b">
        <v>1</v>
      </c>
      <c r="R2465" t="s">
        <v>8279</v>
      </c>
      <c r="S2465" s="6">
        <f>F2465/E2465</f>
        <v>1.1625000000000001</v>
      </c>
      <c r="T2465" s="7">
        <f>F2465/P2465</f>
        <v>31</v>
      </c>
      <c r="U2465" t="s">
        <v>8324</v>
      </c>
      <c r="V2465" t="s">
        <v>8328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 s="3">
        <f t="shared" si="76"/>
        <v>-222</v>
      </c>
      <c r="E2466">
        <v>2000</v>
      </c>
      <c r="F2466">
        <v>2222</v>
      </c>
      <c r="G2466" t="s">
        <v>8219</v>
      </c>
      <c r="H2466" t="s">
        <v>8229</v>
      </c>
      <c r="I2466" t="s">
        <v>8251</v>
      </c>
      <c r="J2466" s="12">
        <f>(K2466/86400)+25569+(-6/24)</f>
        <v>42277.561805555553</v>
      </c>
      <c r="K2466">
        <v>1443641340</v>
      </c>
      <c r="L2466" t="str">
        <f t="shared" si="77"/>
        <v>Sep</v>
      </c>
      <c r="M2466" s="12">
        <f>(N2466/86400)+25569+(-6/24)</f>
        <v>42248.65042824074</v>
      </c>
      <c r="N2466">
        <v>1441143397</v>
      </c>
      <c r="O2466" t="b">
        <v>0</v>
      </c>
      <c r="P2466">
        <v>43</v>
      </c>
      <c r="Q2466" t="b">
        <v>1</v>
      </c>
      <c r="R2466" t="s">
        <v>8279</v>
      </c>
      <c r="S2466" s="6">
        <f>F2466/E2466</f>
        <v>1.111</v>
      </c>
      <c r="T2466" s="7">
        <f>F2466/P2466</f>
        <v>51.674418604651166</v>
      </c>
      <c r="U2466" t="s">
        <v>8324</v>
      </c>
      <c r="V2466" t="s">
        <v>8328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 s="3">
        <f t="shared" si="76"/>
        <v>-561</v>
      </c>
      <c r="E2467">
        <v>700</v>
      </c>
      <c r="F2467">
        <v>1261</v>
      </c>
      <c r="G2467" t="s">
        <v>8219</v>
      </c>
      <c r="H2467" t="s">
        <v>8224</v>
      </c>
      <c r="I2467" t="s">
        <v>8246</v>
      </c>
      <c r="J2467" s="12">
        <f>(K2467/86400)+25569+(-6/24)</f>
        <v>41175.469305555554</v>
      </c>
      <c r="K2467">
        <v>1348420548</v>
      </c>
      <c r="L2467" t="str">
        <f t="shared" si="77"/>
        <v>Aug</v>
      </c>
      <c r="M2467" s="12">
        <f>(N2467/86400)+25569+(-6/24)</f>
        <v>41145.469305555554</v>
      </c>
      <c r="N2467">
        <v>1345828548</v>
      </c>
      <c r="O2467" t="b">
        <v>0</v>
      </c>
      <c r="P2467">
        <v>48</v>
      </c>
      <c r="Q2467" t="b">
        <v>1</v>
      </c>
      <c r="R2467" t="s">
        <v>8279</v>
      </c>
      <c r="S2467" s="6">
        <f>F2467/E2467</f>
        <v>1.8014285714285714</v>
      </c>
      <c r="T2467" s="7">
        <f>F2467/P2467</f>
        <v>26.270833333333332</v>
      </c>
      <c r="U2467" t="s">
        <v>8324</v>
      </c>
      <c r="V2467" t="s">
        <v>8328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 s="3">
        <f t="shared" si="76"/>
        <v>0</v>
      </c>
      <c r="E2468">
        <v>2500</v>
      </c>
      <c r="F2468">
        <v>2500</v>
      </c>
      <c r="G2468" t="s">
        <v>8219</v>
      </c>
      <c r="H2468" t="s">
        <v>8224</v>
      </c>
      <c r="I2468" t="s">
        <v>8246</v>
      </c>
      <c r="J2468" s="12">
        <f>(K2468/86400)+25569+(-6/24)</f>
        <v>41402.852465277778</v>
      </c>
      <c r="K2468">
        <v>1368066453</v>
      </c>
      <c r="L2468" t="str">
        <f t="shared" si="77"/>
        <v>Apr</v>
      </c>
      <c r="M2468" s="12">
        <f>(N2468/86400)+25569+(-6/24)</f>
        <v>41372.852465277778</v>
      </c>
      <c r="N2468">
        <v>1365474453</v>
      </c>
      <c r="O2468" t="b">
        <v>0</v>
      </c>
      <c r="P2468">
        <v>52</v>
      </c>
      <c r="Q2468" t="b">
        <v>1</v>
      </c>
      <c r="R2468" t="s">
        <v>8279</v>
      </c>
      <c r="S2468" s="6">
        <f>F2468/E2468</f>
        <v>1</v>
      </c>
      <c r="T2468" s="7">
        <f>F2468/P2468</f>
        <v>48.07692307692308</v>
      </c>
      <c r="U2468" t="s">
        <v>8324</v>
      </c>
      <c r="V2468" t="s">
        <v>8328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 s="3">
        <f t="shared" si="76"/>
        <v>-185</v>
      </c>
      <c r="E2469">
        <v>1000</v>
      </c>
      <c r="F2469">
        <v>1185</v>
      </c>
      <c r="G2469" t="s">
        <v>8219</v>
      </c>
      <c r="H2469" t="s">
        <v>8224</v>
      </c>
      <c r="I2469" t="s">
        <v>8246</v>
      </c>
      <c r="J2469" s="12">
        <f>(K2469/86400)+25569+(-6/24)</f>
        <v>41039.458333333336</v>
      </c>
      <c r="K2469">
        <v>1336669200</v>
      </c>
      <c r="L2469" t="str">
        <f t="shared" si="77"/>
        <v>Apr</v>
      </c>
      <c r="M2469" s="12">
        <f>(N2469/86400)+25569+(-6/24)</f>
        <v>41025.624201388891</v>
      </c>
      <c r="N2469">
        <v>1335473931</v>
      </c>
      <c r="O2469" t="b">
        <v>0</v>
      </c>
      <c r="P2469">
        <v>43</v>
      </c>
      <c r="Q2469" t="b">
        <v>1</v>
      </c>
      <c r="R2469" t="s">
        <v>8279</v>
      </c>
      <c r="S2469" s="6">
        <f>F2469/E2469</f>
        <v>1.1850000000000001</v>
      </c>
      <c r="T2469" s="7">
        <f>F2469/P2469</f>
        <v>27.558139534883722</v>
      </c>
      <c r="U2469" t="s">
        <v>8324</v>
      </c>
      <c r="V2469" t="s">
        <v>8328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 s="3">
        <f t="shared" si="76"/>
        <v>-144.34000000000015</v>
      </c>
      <c r="E2470">
        <v>2000</v>
      </c>
      <c r="F2470">
        <v>2144.34</v>
      </c>
      <c r="G2470" t="s">
        <v>8219</v>
      </c>
      <c r="H2470" t="s">
        <v>8224</v>
      </c>
      <c r="I2470" t="s">
        <v>8246</v>
      </c>
      <c r="J2470" s="12">
        <f>(K2470/86400)+25569+(-6/24)</f>
        <v>41209.958333333336</v>
      </c>
      <c r="K2470">
        <v>1351400400</v>
      </c>
      <c r="L2470" t="str">
        <f t="shared" si="77"/>
        <v>Sep</v>
      </c>
      <c r="M2470" s="12">
        <f>(N2470/86400)+25569+(-6/24)</f>
        <v>41173.904178240744</v>
      </c>
      <c r="N2470">
        <v>1348285321</v>
      </c>
      <c r="O2470" t="b">
        <v>0</v>
      </c>
      <c r="P2470">
        <v>58</v>
      </c>
      <c r="Q2470" t="b">
        <v>1</v>
      </c>
      <c r="R2470" t="s">
        <v>8279</v>
      </c>
      <c r="S2470" s="6">
        <f>F2470/E2470</f>
        <v>1.0721700000000001</v>
      </c>
      <c r="T2470" s="7">
        <f>F2470/P2470</f>
        <v>36.97137931034483</v>
      </c>
      <c r="U2470" t="s">
        <v>8324</v>
      </c>
      <c r="V2470" t="s">
        <v>8328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 s="3">
        <f t="shared" si="76"/>
        <v>-164</v>
      </c>
      <c r="E2471">
        <v>1200</v>
      </c>
      <c r="F2471">
        <v>1364</v>
      </c>
      <c r="G2471" t="s">
        <v>8219</v>
      </c>
      <c r="H2471" t="s">
        <v>8224</v>
      </c>
      <c r="I2471" t="s">
        <v>8246</v>
      </c>
      <c r="J2471" s="12">
        <f>(K2471/86400)+25569+(-6/24)</f>
        <v>40582.179733796293</v>
      </c>
      <c r="K2471">
        <v>1297160329</v>
      </c>
      <c r="L2471" t="str">
        <f t="shared" si="77"/>
        <v>Jan</v>
      </c>
      <c r="M2471" s="12">
        <f>(N2471/86400)+25569+(-6/24)</f>
        <v>40557.179733796293</v>
      </c>
      <c r="N2471">
        <v>1295000329</v>
      </c>
      <c r="O2471" t="b">
        <v>0</v>
      </c>
      <c r="P2471">
        <v>47</v>
      </c>
      <c r="Q2471" t="b">
        <v>1</v>
      </c>
      <c r="R2471" t="s">
        <v>8279</v>
      </c>
      <c r="S2471" s="6">
        <f>F2471/E2471</f>
        <v>1.1366666666666667</v>
      </c>
      <c r="T2471" s="7">
        <f>F2471/P2471</f>
        <v>29.021276595744681</v>
      </c>
      <c r="U2471" t="s">
        <v>8324</v>
      </c>
      <c r="V2471" t="s">
        <v>8328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 s="3">
        <f t="shared" si="76"/>
        <v>-31.6400000000001</v>
      </c>
      <c r="E2472">
        <v>1000</v>
      </c>
      <c r="F2472">
        <v>1031.6400000000001</v>
      </c>
      <c r="G2472" t="s">
        <v>8219</v>
      </c>
      <c r="H2472" t="s">
        <v>8224</v>
      </c>
      <c r="I2472" t="s">
        <v>8246</v>
      </c>
      <c r="J2472" s="12">
        <f>(K2472/86400)+25569+(-6/24)</f>
        <v>41052.82471064815</v>
      </c>
      <c r="K2472">
        <v>1337824055</v>
      </c>
      <c r="L2472" t="str">
        <f t="shared" si="77"/>
        <v>Apr</v>
      </c>
      <c r="M2472" s="12">
        <f>(N2472/86400)+25569+(-6/24)</f>
        <v>41022.82471064815</v>
      </c>
      <c r="N2472">
        <v>1335232055</v>
      </c>
      <c r="O2472" t="b">
        <v>0</v>
      </c>
      <c r="P2472">
        <v>36</v>
      </c>
      <c r="Q2472" t="b">
        <v>1</v>
      </c>
      <c r="R2472" t="s">
        <v>8279</v>
      </c>
      <c r="S2472" s="6">
        <f>F2472/E2472</f>
        <v>1.0316400000000001</v>
      </c>
      <c r="T2472" s="7">
        <f>F2472/P2472</f>
        <v>28.65666666666667</v>
      </c>
      <c r="U2472" t="s">
        <v>8324</v>
      </c>
      <c r="V2472" t="s">
        <v>8328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 s="3">
        <f t="shared" si="76"/>
        <v>-140</v>
      </c>
      <c r="E2473">
        <v>500</v>
      </c>
      <c r="F2473">
        <v>640</v>
      </c>
      <c r="G2473" t="s">
        <v>8219</v>
      </c>
      <c r="H2473" t="s">
        <v>8224</v>
      </c>
      <c r="I2473" t="s">
        <v>8246</v>
      </c>
      <c r="J2473" s="12">
        <f>(K2473/86400)+25569+(-6/24)</f>
        <v>40933.742962962962</v>
      </c>
      <c r="K2473">
        <v>1327535392</v>
      </c>
      <c r="L2473" t="str">
        <f t="shared" si="77"/>
        <v>Dec</v>
      </c>
      <c r="M2473" s="12">
        <f>(N2473/86400)+25569+(-6/24)</f>
        <v>40893.742962962962</v>
      </c>
      <c r="N2473">
        <v>1324079392</v>
      </c>
      <c r="O2473" t="b">
        <v>0</v>
      </c>
      <c r="P2473">
        <v>17</v>
      </c>
      <c r="Q2473" t="b">
        <v>1</v>
      </c>
      <c r="R2473" t="s">
        <v>8279</v>
      </c>
      <c r="S2473" s="6">
        <f>F2473/E2473</f>
        <v>1.28</v>
      </c>
      <c r="T2473" s="7">
        <f>F2473/P2473</f>
        <v>37.647058823529413</v>
      </c>
      <c r="U2473" t="s">
        <v>8324</v>
      </c>
      <c r="V2473" t="s">
        <v>8328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 s="3">
        <f t="shared" si="76"/>
        <v>-2682.0200000000004</v>
      </c>
      <c r="E2474">
        <v>7500</v>
      </c>
      <c r="F2474">
        <v>10182.02</v>
      </c>
      <c r="G2474" t="s">
        <v>8219</v>
      </c>
      <c r="H2474" t="s">
        <v>8224</v>
      </c>
      <c r="I2474" t="s">
        <v>8246</v>
      </c>
      <c r="J2474" s="12">
        <f>(K2474/86400)+25569+(-6/24)</f>
        <v>40424.793749999997</v>
      </c>
      <c r="K2474">
        <v>1283562180</v>
      </c>
      <c r="L2474" t="str">
        <f t="shared" si="77"/>
        <v>Jun</v>
      </c>
      <c r="M2474" s="12">
        <f>(N2474/86400)+25569+(-6/24)</f>
        <v>40353.86550925926</v>
      </c>
      <c r="N2474">
        <v>1277433980</v>
      </c>
      <c r="O2474" t="b">
        <v>0</v>
      </c>
      <c r="P2474">
        <v>104</v>
      </c>
      <c r="Q2474" t="b">
        <v>1</v>
      </c>
      <c r="R2474" t="s">
        <v>8279</v>
      </c>
      <c r="S2474" s="6">
        <f>F2474/E2474</f>
        <v>1.3576026666666667</v>
      </c>
      <c r="T2474" s="7">
        <f>F2474/P2474</f>
        <v>97.904038461538462</v>
      </c>
      <c r="U2474" t="s">
        <v>8324</v>
      </c>
      <c r="V2474" t="s">
        <v>8328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 s="3">
        <f t="shared" si="76"/>
        <v>0</v>
      </c>
      <c r="E2475">
        <v>2000</v>
      </c>
      <c r="F2475">
        <v>2000</v>
      </c>
      <c r="G2475" t="s">
        <v>8219</v>
      </c>
      <c r="H2475" t="s">
        <v>8224</v>
      </c>
      <c r="I2475" t="s">
        <v>8246</v>
      </c>
      <c r="J2475" s="12">
        <f>(K2475/86400)+25569+(-6/24)</f>
        <v>41223.540150462963</v>
      </c>
      <c r="K2475">
        <v>1352573869</v>
      </c>
      <c r="L2475" t="str">
        <f t="shared" si="77"/>
        <v>Oct</v>
      </c>
      <c r="M2475" s="12">
        <f>(N2475/86400)+25569+(-6/24)</f>
        <v>41193.498483796298</v>
      </c>
      <c r="N2475">
        <v>1349978269</v>
      </c>
      <c r="O2475" t="b">
        <v>0</v>
      </c>
      <c r="P2475">
        <v>47</v>
      </c>
      <c r="Q2475" t="b">
        <v>1</v>
      </c>
      <c r="R2475" t="s">
        <v>8279</v>
      </c>
      <c r="S2475" s="6">
        <f>F2475/E2475</f>
        <v>1</v>
      </c>
      <c r="T2475" s="7">
        <f>F2475/P2475</f>
        <v>42.553191489361701</v>
      </c>
      <c r="U2475" t="s">
        <v>8324</v>
      </c>
      <c r="V2475" t="s">
        <v>8328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 s="3">
        <f t="shared" si="76"/>
        <v>-0.18000000000029104</v>
      </c>
      <c r="E2476">
        <v>5000</v>
      </c>
      <c r="F2476">
        <v>5000.18</v>
      </c>
      <c r="G2476" t="s">
        <v>8219</v>
      </c>
      <c r="H2476" t="s">
        <v>8224</v>
      </c>
      <c r="I2476" t="s">
        <v>8246</v>
      </c>
      <c r="J2476" s="12">
        <f>(K2476/86400)+25569+(-6/24)</f>
        <v>40461.761296296296</v>
      </c>
      <c r="K2476">
        <v>1286756176</v>
      </c>
      <c r="L2476" t="str">
        <f t="shared" si="77"/>
        <v>Aug</v>
      </c>
      <c r="M2476" s="12">
        <f>(N2476/86400)+25569+(-6/24)</f>
        <v>40416.761296296296</v>
      </c>
      <c r="N2476">
        <v>1282868176</v>
      </c>
      <c r="O2476" t="b">
        <v>0</v>
      </c>
      <c r="P2476">
        <v>38</v>
      </c>
      <c r="Q2476" t="b">
        <v>1</v>
      </c>
      <c r="R2476" t="s">
        <v>8279</v>
      </c>
      <c r="S2476" s="6">
        <f>F2476/E2476</f>
        <v>1.0000360000000001</v>
      </c>
      <c r="T2476" s="7">
        <f>F2476/P2476</f>
        <v>131.58368421052631</v>
      </c>
      <c r="U2476" t="s">
        <v>8324</v>
      </c>
      <c r="V2476" t="s">
        <v>8328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 s="3">
        <f t="shared" si="76"/>
        <v>-118</v>
      </c>
      <c r="E2477">
        <v>2500</v>
      </c>
      <c r="F2477">
        <v>2618</v>
      </c>
      <c r="G2477" t="s">
        <v>8219</v>
      </c>
      <c r="H2477" t="s">
        <v>8224</v>
      </c>
      <c r="I2477" t="s">
        <v>8246</v>
      </c>
      <c r="J2477" s="12">
        <f>(K2477/86400)+25569+(-6/24)</f>
        <v>40369.666666666664</v>
      </c>
      <c r="K2477">
        <v>1278799200</v>
      </c>
      <c r="L2477" t="str">
        <f t="shared" si="77"/>
        <v>May</v>
      </c>
      <c r="M2477" s="12">
        <f>(N2477/86400)+25569+(-6/24)</f>
        <v>40310.037673611107</v>
      </c>
      <c r="N2477">
        <v>1273647255</v>
      </c>
      <c r="O2477" t="b">
        <v>0</v>
      </c>
      <c r="P2477">
        <v>81</v>
      </c>
      <c r="Q2477" t="b">
        <v>1</v>
      </c>
      <c r="R2477" t="s">
        <v>8279</v>
      </c>
      <c r="S2477" s="6">
        <f>F2477/E2477</f>
        <v>1.0471999999999999</v>
      </c>
      <c r="T2477" s="7">
        <f>F2477/P2477</f>
        <v>32.320987654320987</v>
      </c>
      <c r="U2477" t="s">
        <v>8324</v>
      </c>
      <c r="V2477" t="s">
        <v>8328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 s="3">
        <f t="shared" si="76"/>
        <v>-160.7199999999998</v>
      </c>
      <c r="E2478">
        <v>3200</v>
      </c>
      <c r="F2478">
        <v>3360.72</v>
      </c>
      <c r="G2478" t="s">
        <v>8219</v>
      </c>
      <c r="H2478" t="s">
        <v>8224</v>
      </c>
      <c r="I2478" t="s">
        <v>8246</v>
      </c>
      <c r="J2478" s="12">
        <f>(K2478/86400)+25569+(-6/24)</f>
        <v>41946.120023148149</v>
      </c>
      <c r="K2478">
        <v>1415004770</v>
      </c>
      <c r="L2478" t="str">
        <f t="shared" si="77"/>
        <v>Oct</v>
      </c>
      <c r="M2478" s="12">
        <f>(N2478/86400)+25569+(-6/24)</f>
        <v>41913.078356481477</v>
      </c>
      <c r="N2478">
        <v>1412149970</v>
      </c>
      <c r="O2478" t="b">
        <v>0</v>
      </c>
      <c r="P2478">
        <v>55</v>
      </c>
      <c r="Q2478" t="b">
        <v>1</v>
      </c>
      <c r="R2478" t="s">
        <v>8279</v>
      </c>
      <c r="S2478" s="6">
        <f>F2478/E2478</f>
        <v>1.050225</v>
      </c>
      <c r="T2478" s="7">
        <f>F2478/P2478</f>
        <v>61.103999999999999</v>
      </c>
      <c r="U2478" t="s">
        <v>8324</v>
      </c>
      <c r="V2478" t="s">
        <v>8328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 s="3">
        <f t="shared" si="76"/>
        <v>-535</v>
      </c>
      <c r="E2479">
        <v>750</v>
      </c>
      <c r="F2479">
        <v>1285</v>
      </c>
      <c r="G2479" t="s">
        <v>8219</v>
      </c>
      <c r="H2479" t="s">
        <v>8224</v>
      </c>
      <c r="I2479" t="s">
        <v>8246</v>
      </c>
      <c r="J2479" s="12">
        <f>(K2479/86400)+25569+(-6/24)</f>
        <v>41133.441493055558</v>
      </c>
      <c r="K2479">
        <v>1344789345</v>
      </c>
      <c r="L2479" t="str">
        <f t="shared" si="77"/>
        <v>Jun</v>
      </c>
      <c r="M2479" s="12">
        <f>(N2479/86400)+25569+(-6/24)</f>
        <v>41088.441493055558</v>
      </c>
      <c r="N2479">
        <v>1340901345</v>
      </c>
      <c r="O2479" t="b">
        <v>0</v>
      </c>
      <c r="P2479">
        <v>41</v>
      </c>
      <c r="Q2479" t="b">
        <v>1</v>
      </c>
      <c r="R2479" t="s">
        <v>8279</v>
      </c>
      <c r="S2479" s="6">
        <f>F2479/E2479</f>
        <v>1.7133333333333334</v>
      </c>
      <c r="T2479" s="7">
        <f>F2479/P2479</f>
        <v>31.341463414634145</v>
      </c>
      <c r="U2479" t="s">
        <v>8324</v>
      </c>
      <c r="V2479" t="s">
        <v>8328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 s="3">
        <f t="shared" si="76"/>
        <v>-2200</v>
      </c>
      <c r="E2480">
        <v>8000</v>
      </c>
      <c r="F2480">
        <v>10200</v>
      </c>
      <c r="G2480" t="s">
        <v>8219</v>
      </c>
      <c r="H2480" t="s">
        <v>8224</v>
      </c>
      <c r="I2480" t="s">
        <v>8246</v>
      </c>
      <c r="J2480" s="12">
        <f>(K2480/86400)+25569+(-6/24)</f>
        <v>41287.700381944444</v>
      </c>
      <c r="K2480">
        <v>1358117313</v>
      </c>
      <c r="L2480" t="str">
        <f t="shared" si="77"/>
        <v>Dec</v>
      </c>
      <c r="M2480" s="12">
        <f>(N2480/86400)+25569+(-6/24)</f>
        <v>41257.700381944444</v>
      </c>
      <c r="N2480">
        <v>1355525313</v>
      </c>
      <c r="O2480" t="b">
        <v>0</v>
      </c>
      <c r="P2480">
        <v>79</v>
      </c>
      <c r="Q2480" t="b">
        <v>1</v>
      </c>
      <c r="R2480" t="s">
        <v>8279</v>
      </c>
      <c r="S2480" s="6">
        <f>F2480/E2480</f>
        <v>1.2749999999999999</v>
      </c>
      <c r="T2480" s="7">
        <f>F2480/P2480</f>
        <v>129.1139240506329</v>
      </c>
      <c r="U2480" t="s">
        <v>8324</v>
      </c>
      <c r="V2480" t="s">
        <v>8328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 s="3">
        <f t="shared" si="76"/>
        <v>-100.32999999999998</v>
      </c>
      <c r="E2481">
        <v>300</v>
      </c>
      <c r="F2481">
        <v>400.33</v>
      </c>
      <c r="G2481" t="s">
        <v>8219</v>
      </c>
      <c r="H2481" t="s">
        <v>8224</v>
      </c>
      <c r="I2481" t="s">
        <v>8246</v>
      </c>
      <c r="J2481" s="12">
        <f>(K2481/86400)+25569+(-6/24)</f>
        <v>41117.833333333336</v>
      </c>
      <c r="K2481">
        <v>1343440800</v>
      </c>
      <c r="L2481" t="str">
        <f t="shared" si="77"/>
        <v>Jul</v>
      </c>
      <c r="M2481" s="12">
        <f>(N2481/86400)+25569+(-6/24)</f>
        <v>41107.476782407408</v>
      </c>
      <c r="N2481">
        <v>1342545994</v>
      </c>
      <c r="O2481" t="b">
        <v>0</v>
      </c>
      <c r="P2481">
        <v>16</v>
      </c>
      <c r="Q2481" t="b">
        <v>1</v>
      </c>
      <c r="R2481" t="s">
        <v>8279</v>
      </c>
      <c r="S2481" s="6">
        <f>F2481/E2481</f>
        <v>1.3344333333333334</v>
      </c>
      <c r="T2481" s="7">
        <f>F2481/P2481</f>
        <v>25.020624999999999</v>
      </c>
      <c r="U2481" t="s">
        <v>8324</v>
      </c>
      <c r="V2481" t="s">
        <v>8328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 s="3">
        <f t="shared" si="76"/>
        <v>0</v>
      </c>
      <c r="E2482">
        <v>2000</v>
      </c>
      <c r="F2482">
        <v>2000</v>
      </c>
      <c r="G2482" t="s">
        <v>8219</v>
      </c>
      <c r="H2482" t="s">
        <v>8224</v>
      </c>
      <c r="I2482" t="s">
        <v>8246</v>
      </c>
      <c r="J2482" s="12">
        <f>(K2482/86400)+25569+(-6/24)</f>
        <v>42287.686157407406</v>
      </c>
      <c r="K2482">
        <v>1444516084</v>
      </c>
      <c r="L2482" t="str">
        <f t="shared" si="77"/>
        <v>Aug</v>
      </c>
      <c r="M2482" s="12">
        <f>(N2482/86400)+25569+(-6/24)</f>
        <v>42227.686157407406</v>
      </c>
      <c r="N2482">
        <v>1439332084</v>
      </c>
      <c r="O2482" t="b">
        <v>0</v>
      </c>
      <c r="P2482">
        <v>8</v>
      </c>
      <c r="Q2482" t="b">
        <v>1</v>
      </c>
      <c r="R2482" t="s">
        <v>8279</v>
      </c>
      <c r="S2482" s="6">
        <f>F2482/E2482</f>
        <v>1</v>
      </c>
      <c r="T2482" s="7">
        <f>F2482/P2482</f>
        <v>250</v>
      </c>
      <c r="U2482" t="s">
        <v>8324</v>
      </c>
      <c r="V2482" t="s">
        <v>8328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 s="3">
        <f t="shared" si="76"/>
        <v>-516.4399999999996</v>
      </c>
      <c r="E2483">
        <v>4000</v>
      </c>
      <c r="F2483">
        <v>4516.4399999999996</v>
      </c>
      <c r="G2483" t="s">
        <v>8219</v>
      </c>
      <c r="H2483" t="s">
        <v>8224</v>
      </c>
      <c r="I2483" t="s">
        <v>8246</v>
      </c>
      <c r="J2483" s="12">
        <f>(K2483/86400)+25569+(-6/24)</f>
        <v>41029.395925925928</v>
      </c>
      <c r="K2483">
        <v>1335799808</v>
      </c>
      <c r="L2483" t="str">
        <f t="shared" si="77"/>
        <v>Mar</v>
      </c>
      <c r="M2483" s="12">
        <f>(N2483/86400)+25569+(-6/24)</f>
        <v>40999.395925925928</v>
      </c>
      <c r="N2483">
        <v>1333207808</v>
      </c>
      <c r="O2483" t="b">
        <v>0</v>
      </c>
      <c r="P2483">
        <v>95</v>
      </c>
      <c r="Q2483" t="b">
        <v>1</v>
      </c>
      <c r="R2483" t="s">
        <v>8279</v>
      </c>
      <c r="S2483" s="6">
        <f>F2483/E2483</f>
        <v>1.1291099999999998</v>
      </c>
      <c r="T2483" s="7">
        <f>F2483/P2483</f>
        <v>47.541473684210523</v>
      </c>
      <c r="U2483" t="s">
        <v>8324</v>
      </c>
      <c r="V2483" t="s">
        <v>8328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 s="3">
        <f t="shared" si="76"/>
        <v>-1</v>
      </c>
      <c r="E2484">
        <v>1000</v>
      </c>
      <c r="F2484">
        <v>1001</v>
      </c>
      <c r="G2484" t="s">
        <v>8219</v>
      </c>
      <c r="H2484" t="s">
        <v>8224</v>
      </c>
      <c r="I2484" t="s">
        <v>8246</v>
      </c>
      <c r="J2484" s="12">
        <f>(K2484/86400)+25569+(-6/24)</f>
        <v>40756.532210648147</v>
      </c>
      <c r="K2484">
        <v>1312224383</v>
      </c>
      <c r="L2484" t="str">
        <f t="shared" si="77"/>
        <v>Jun</v>
      </c>
      <c r="M2484" s="12">
        <f>(N2484/86400)+25569+(-6/24)</f>
        <v>40711.532210648147</v>
      </c>
      <c r="N2484">
        <v>1308336383</v>
      </c>
      <c r="O2484" t="b">
        <v>0</v>
      </c>
      <c r="P2484">
        <v>25</v>
      </c>
      <c r="Q2484" t="b">
        <v>1</v>
      </c>
      <c r="R2484" t="s">
        <v>8279</v>
      </c>
      <c r="S2484" s="6">
        <f>F2484/E2484</f>
        <v>1.0009999999999999</v>
      </c>
      <c r="T2484" s="7">
        <f>F2484/P2484</f>
        <v>40.04</v>
      </c>
      <c r="U2484" t="s">
        <v>8324</v>
      </c>
      <c r="V2484" t="s">
        <v>8328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 s="3">
        <f t="shared" si="76"/>
        <v>-151</v>
      </c>
      <c r="E2485">
        <v>1100</v>
      </c>
      <c r="F2485">
        <v>1251</v>
      </c>
      <c r="G2485" t="s">
        <v>8219</v>
      </c>
      <c r="H2485" t="s">
        <v>8224</v>
      </c>
      <c r="I2485" t="s">
        <v>8246</v>
      </c>
      <c r="J2485" s="12">
        <f>(K2485/86400)+25569+(-6/24)</f>
        <v>41030.458368055552</v>
      </c>
      <c r="K2485">
        <v>1335891603</v>
      </c>
      <c r="L2485" t="str">
        <f t="shared" si="77"/>
        <v>Mar</v>
      </c>
      <c r="M2485" s="12">
        <f>(N2485/86400)+25569+(-6/24)</f>
        <v>40970.500034722223</v>
      </c>
      <c r="N2485">
        <v>1330711203</v>
      </c>
      <c r="O2485" t="b">
        <v>0</v>
      </c>
      <c r="P2485">
        <v>19</v>
      </c>
      <c r="Q2485" t="b">
        <v>1</v>
      </c>
      <c r="R2485" t="s">
        <v>8279</v>
      </c>
      <c r="S2485" s="6">
        <f>F2485/E2485</f>
        <v>1.1372727272727272</v>
      </c>
      <c r="T2485" s="7">
        <f>F2485/P2485</f>
        <v>65.84210526315789</v>
      </c>
      <c r="U2485" t="s">
        <v>8324</v>
      </c>
      <c r="V2485" t="s">
        <v>8328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 s="3">
        <f t="shared" si="76"/>
        <v>-676.10999999999967</v>
      </c>
      <c r="E2486">
        <v>3500</v>
      </c>
      <c r="F2486">
        <v>4176.1099999999997</v>
      </c>
      <c r="G2486" t="s">
        <v>8219</v>
      </c>
      <c r="H2486" t="s">
        <v>8224</v>
      </c>
      <c r="I2486" t="s">
        <v>8246</v>
      </c>
      <c r="J2486" s="12">
        <f>(K2486/86400)+25569+(-6/24)</f>
        <v>40801.666701388887</v>
      </c>
      <c r="K2486">
        <v>1316124003</v>
      </c>
      <c r="L2486" t="str">
        <f t="shared" si="77"/>
        <v>Aug</v>
      </c>
      <c r="M2486" s="12">
        <f>(N2486/86400)+25569+(-6/24)</f>
        <v>40771.666701388887</v>
      </c>
      <c r="N2486">
        <v>1313532003</v>
      </c>
      <c r="O2486" t="b">
        <v>0</v>
      </c>
      <c r="P2486">
        <v>90</v>
      </c>
      <c r="Q2486" t="b">
        <v>1</v>
      </c>
      <c r="R2486" t="s">
        <v>8279</v>
      </c>
      <c r="S2486" s="6">
        <f>F2486/E2486</f>
        <v>1.1931742857142855</v>
      </c>
      <c r="T2486" s="7">
        <f>F2486/P2486</f>
        <v>46.401222222222216</v>
      </c>
      <c r="U2486" t="s">
        <v>8324</v>
      </c>
      <c r="V2486" t="s">
        <v>8328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 s="3">
        <f t="shared" si="76"/>
        <v>-65</v>
      </c>
      <c r="E2487">
        <v>2000</v>
      </c>
      <c r="F2487">
        <v>2065</v>
      </c>
      <c r="G2487" t="s">
        <v>8219</v>
      </c>
      <c r="H2487" t="s">
        <v>8224</v>
      </c>
      <c r="I2487" t="s">
        <v>8246</v>
      </c>
      <c r="J2487" s="12">
        <f>(K2487/86400)+25569+(-6/24)</f>
        <v>40828.748599537037</v>
      </c>
      <c r="K2487">
        <v>1318463879</v>
      </c>
      <c r="L2487" t="str">
        <f t="shared" si="77"/>
        <v>Sep</v>
      </c>
      <c r="M2487" s="12">
        <f>(N2487/86400)+25569+(-6/24)</f>
        <v>40793.748599537037</v>
      </c>
      <c r="N2487">
        <v>1315439879</v>
      </c>
      <c r="O2487" t="b">
        <v>0</v>
      </c>
      <c r="P2487">
        <v>41</v>
      </c>
      <c r="Q2487" t="b">
        <v>1</v>
      </c>
      <c r="R2487" t="s">
        <v>8279</v>
      </c>
      <c r="S2487" s="6">
        <f>F2487/E2487</f>
        <v>1.0325</v>
      </c>
      <c r="T2487" s="7">
        <f>F2487/P2487</f>
        <v>50.365853658536587</v>
      </c>
      <c r="U2487" t="s">
        <v>8324</v>
      </c>
      <c r="V2487" t="s">
        <v>8328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 s="3">
        <f t="shared" si="76"/>
        <v>-497</v>
      </c>
      <c r="E2488">
        <v>300</v>
      </c>
      <c r="F2488">
        <v>797</v>
      </c>
      <c r="G2488" t="s">
        <v>8219</v>
      </c>
      <c r="H2488" t="s">
        <v>8224</v>
      </c>
      <c r="I2488" t="s">
        <v>8246</v>
      </c>
      <c r="J2488" s="12">
        <f>(K2488/86400)+25569+(-6/24)</f>
        <v>41021.458055555559</v>
      </c>
      <c r="K2488">
        <v>1335113976</v>
      </c>
      <c r="L2488" t="str">
        <f t="shared" si="77"/>
        <v>Mar</v>
      </c>
      <c r="M2488" s="12">
        <f>(N2488/86400)+25569+(-6/24)</f>
        <v>40991.458055555559</v>
      </c>
      <c r="N2488">
        <v>1332521976</v>
      </c>
      <c r="O2488" t="b">
        <v>0</v>
      </c>
      <c r="P2488">
        <v>30</v>
      </c>
      <c r="Q2488" t="b">
        <v>1</v>
      </c>
      <c r="R2488" t="s">
        <v>8279</v>
      </c>
      <c r="S2488" s="6">
        <f>F2488/E2488</f>
        <v>2.6566666666666667</v>
      </c>
      <c r="T2488" s="7">
        <f>F2488/P2488</f>
        <v>26.566666666666666</v>
      </c>
      <c r="U2488" t="s">
        <v>8324</v>
      </c>
      <c r="V2488" t="s">
        <v>8328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 s="3">
        <f t="shared" si="76"/>
        <v>-0.75999999999999091</v>
      </c>
      <c r="E2489">
        <v>1500</v>
      </c>
      <c r="F2489">
        <v>1500.76</v>
      </c>
      <c r="G2489" t="s">
        <v>8219</v>
      </c>
      <c r="H2489" t="s">
        <v>8224</v>
      </c>
      <c r="I2489" t="s">
        <v>8246</v>
      </c>
      <c r="J2489" s="12">
        <f>(K2489/86400)+25569+(-6/24)</f>
        <v>41055.833298611113</v>
      </c>
      <c r="K2489">
        <v>1338083997</v>
      </c>
      <c r="L2489" t="str">
        <f t="shared" si="77"/>
        <v>Apr</v>
      </c>
      <c r="M2489" s="12">
        <f>(N2489/86400)+25569+(-6/24)</f>
        <v>41025.833298611113</v>
      </c>
      <c r="N2489">
        <v>1335491997</v>
      </c>
      <c r="O2489" t="b">
        <v>0</v>
      </c>
      <c r="P2489">
        <v>38</v>
      </c>
      <c r="Q2489" t="b">
        <v>1</v>
      </c>
      <c r="R2489" t="s">
        <v>8279</v>
      </c>
      <c r="S2489" s="6">
        <f>F2489/E2489</f>
        <v>1.0005066666666667</v>
      </c>
      <c r="T2489" s="7">
        <f>F2489/P2489</f>
        <v>39.493684210526318</v>
      </c>
      <c r="U2489" t="s">
        <v>8324</v>
      </c>
      <c r="V2489" t="s">
        <v>8328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 s="3">
        <f t="shared" si="76"/>
        <v>-201</v>
      </c>
      <c r="E2490">
        <v>3000</v>
      </c>
      <c r="F2490">
        <v>3201</v>
      </c>
      <c r="G2490" t="s">
        <v>8219</v>
      </c>
      <c r="H2490" t="s">
        <v>8224</v>
      </c>
      <c r="I2490" t="s">
        <v>8246</v>
      </c>
      <c r="J2490" s="12">
        <f>(K2490/86400)+25569+(-6/24)</f>
        <v>40863.424861111111</v>
      </c>
      <c r="K2490">
        <v>1321459908</v>
      </c>
      <c r="L2490" t="str">
        <f t="shared" si="77"/>
        <v>Oct</v>
      </c>
      <c r="M2490" s="12">
        <f>(N2490/86400)+25569+(-6/24)</f>
        <v>40833.383194444446</v>
      </c>
      <c r="N2490">
        <v>1318864308</v>
      </c>
      <c r="O2490" t="b">
        <v>0</v>
      </c>
      <c r="P2490">
        <v>65</v>
      </c>
      <c r="Q2490" t="b">
        <v>1</v>
      </c>
      <c r="R2490" t="s">
        <v>8279</v>
      </c>
      <c r="S2490" s="6">
        <f>F2490/E2490</f>
        <v>1.0669999999999999</v>
      </c>
      <c r="T2490" s="7">
        <f>F2490/P2490</f>
        <v>49.246153846153845</v>
      </c>
      <c r="U2490" t="s">
        <v>8324</v>
      </c>
      <c r="V2490" t="s">
        <v>8328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 s="3">
        <f t="shared" si="76"/>
        <v>-1178.5</v>
      </c>
      <c r="E2491">
        <v>3500</v>
      </c>
      <c r="F2491">
        <v>4678.5</v>
      </c>
      <c r="G2491" t="s">
        <v>8219</v>
      </c>
      <c r="H2491" t="s">
        <v>8224</v>
      </c>
      <c r="I2491" t="s">
        <v>8246</v>
      </c>
      <c r="J2491" s="12">
        <f>(K2491/86400)+25569+(-6/24)</f>
        <v>41403.440266203703</v>
      </c>
      <c r="K2491">
        <v>1368117239</v>
      </c>
      <c r="L2491" t="str">
        <f t="shared" si="77"/>
        <v>Apr</v>
      </c>
      <c r="M2491" s="12">
        <f>(N2491/86400)+25569+(-6/24)</f>
        <v>41373.440266203703</v>
      </c>
      <c r="N2491">
        <v>1365525239</v>
      </c>
      <c r="O2491" t="b">
        <v>0</v>
      </c>
      <c r="P2491">
        <v>75</v>
      </c>
      <c r="Q2491" t="b">
        <v>1</v>
      </c>
      <c r="R2491" t="s">
        <v>8279</v>
      </c>
      <c r="S2491" s="6">
        <f>F2491/E2491</f>
        <v>1.3367142857142857</v>
      </c>
      <c r="T2491" s="7">
        <f>F2491/P2491</f>
        <v>62.38</v>
      </c>
      <c r="U2491" t="s">
        <v>8324</v>
      </c>
      <c r="V2491" t="s">
        <v>8328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 s="3">
        <f t="shared" si="76"/>
        <v>-107</v>
      </c>
      <c r="E2492">
        <v>500</v>
      </c>
      <c r="F2492">
        <v>607</v>
      </c>
      <c r="G2492" t="s">
        <v>8219</v>
      </c>
      <c r="H2492" t="s">
        <v>8224</v>
      </c>
      <c r="I2492" t="s">
        <v>8246</v>
      </c>
      <c r="J2492" s="12">
        <f>(K2492/86400)+25569+(-6/24)</f>
        <v>41082.977731481486</v>
      </c>
      <c r="K2492">
        <v>1340429276</v>
      </c>
      <c r="L2492" t="str">
        <f t="shared" si="77"/>
        <v>Apr</v>
      </c>
      <c r="M2492" s="12">
        <f>(N2492/86400)+25569+(-6/24)</f>
        <v>41022.977731481486</v>
      </c>
      <c r="N2492">
        <v>1335245276</v>
      </c>
      <c r="O2492" t="b">
        <v>0</v>
      </c>
      <c r="P2492">
        <v>16</v>
      </c>
      <c r="Q2492" t="b">
        <v>1</v>
      </c>
      <c r="R2492" t="s">
        <v>8279</v>
      </c>
      <c r="S2492" s="6">
        <f>F2492/E2492</f>
        <v>1.214</v>
      </c>
      <c r="T2492" s="7">
        <f>F2492/P2492</f>
        <v>37.9375</v>
      </c>
      <c r="U2492" t="s">
        <v>8324</v>
      </c>
      <c r="V2492" t="s">
        <v>8328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 s="3">
        <f t="shared" si="76"/>
        <v>-16</v>
      </c>
      <c r="E2493">
        <v>500</v>
      </c>
      <c r="F2493">
        <v>516</v>
      </c>
      <c r="G2493" t="s">
        <v>8219</v>
      </c>
      <c r="H2493" t="s">
        <v>8224</v>
      </c>
      <c r="I2493" t="s">
        <v>8246</v>
      </c>
      <c r="J2493" s="12">
        <f>(K2493/86400)+25569+(-6/24)</f>
        <v>40558.827083333337</v>
      </c>
      <c r="K2493">
        <v>1295142660</v>
      </c>
      <c r="L2493" t="str">
        <f t="shared" si="77"/>
        <v>Dec</v>
      </c>
      <c r="M2493" s="12">
        <f>(N2493/86400)+25569+(-6/24)</f>
        <v>40542.589282407411</v>
      </c>
      <c r="N2493">
        <v>1293739714</v>
      </c>
      <c r="O2493" t="b">
        <v>0</v>
      </c>
      <c r="P2493">
        <v>10</v>
      </c>
      <c r="Q2493" t="b">
        <v>1</v>
      </c>
      <c r="R2493" t="s">
        <v>8279</v>
      </c>
      <c r="S2493" s="6">
        <f>F2493/E2493</f>
        <v>1.032</v>
      </c>
      <c r="T2493" s="7">
        <f>F2493/P2493</f>
        <v>51.6</v>
      </c>
      <c r="U2493" t="s">
        <v>8324</v>
      </c>
      <c r="V2493" t="s">
        <v>8328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 s="3">
        <f t="shared" si="76"/>
        <v>-150</v>
      </c>
      <c r="E2494">
        <v>600</v>
      </c>
      <c r="F2494">
        <v>750</v>
      </c>
      <c r="G2494" t="s">
        <v>8219</v>
      </c>
      <c r="H2494" t="s">
        <v>8224</v>
      </c>
      <c r="I2494" t="s">
        <v>8246</v>
      </c>
      <c r="J2494" s="12">
        <f>(K2494/86400)+25569+(-6/24)</f>
        <v>41076.165972222225</v>
      </c>
      <c r="K2494">
        <v>1339840740</v>
      </c>
      <c r="L2494" t="str">
        <f t="shared" si="77"/>
        <v>Apr</v>
      </c>
      <c r="M2494" s="12">
        <f>(N2494/86400)+25569+(-6/24)</f>
        <v>41024.735972222225</v>
      </c>
      <c r="N2494">
        <v>1335397188</v>
      </c>
      <c r="O2494" t="b">
        <v>0</v>
      </c>
      <c r="P2494">
        <v>27</v>
      </c>
      <c r="Q2494" t="b">
        <v>1</v>
      </c>
      <c r="R2494" t="s">
        <v>8279</v>
      </c>
      <c r="S2494" s="6">
        <f>F2494/E2494</f>
        <v>1.25</v>
      </c>
      <c r="T2494" s="7">
        <f>F2494/P2494</f>
        <v>27.777777777777779</v>
      </c>
      <c r="U2494" t="s">
        <v>8324</v>
      </c>
      <c r="V2494" t="s">
        <v>8328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 s="3">
        <f t="shared" si="76"/>
        <v>-5740</v>
      </c>
      <c r="E2495">
        <v>20000</v>
      </c>
      <c r="F2495">
        <v>25740</v>
      </c>
      <c r="G2495" t="s">
        <v>8219</v>
      </c>
      <c r="H2495" t="s">
        <v>8224</v>
      </c>
      <c r="I2495" t="s">
        <v>8246</v>
      </c>
      <c r="J2495" s="12">
        <f>(K2495/86400)+25569+(-6/24)</f>
        <v>41392.918287037035</v>
      </c>
      <c r="K2495">
        <v>1367208140</v>
      </c>
      <c r="L2495" t="str">
        <f t="shared" si="77"/>
        <v>Mar</v>
      </c>
      <c r="M2495" s="12">
        <f>(N2495/86400)+25569+(-6/24)</f>
        <v>41347.918287037035</v>
      </c>
      <c r="N2495">
        <v>1363320140</v>
      </c>
      <c r="O2495" t="b">
        <v>0</v>
      </c>
      <c r="P2495">
        <v>259</v>
      </c>
      <c r="Q2495" t="b">
        <v>1</v>
      </c>
      <c r="R2495" t="s">
        <v>8279</v>
      </c>
      <c r="S2495" s="6">
        <f>F2495/E2495</f>
        <v>1.2869999999999999</v>
      </c>
      <c r="T2495" s="7">
        <f>F2495/P2495</f>
        <v>99.382239382239376</v>
      </c>
      <c r="U2495" t="s">
        <v>8324</v>
      </c>
      <c r="V2495" t="s">
        <v>8328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 s="3">
        <f t="shared" si="76"/>
        <v>-15.079999999999927</v>
      </c>
      <c r="E2496">
        <v>1500</v>
      </c>
      <c r="F2496">
        <v>1515.08</v>
      </c>
      <c r="G2496" t="s">
        <v>8219</v>
      </c>
      <c r="H2496" t="s">
        <v>8224</v>
      </c>
      <c r="I2496" t="s">
        <v>8246</v>
      </c>
      <c r="J2496" s="12">
        <f>(K2496/86400)+25569+(-6/24)</f>
        <v>41052.395185185189</v>
      </c>
      <c r="K2496">
        <v>1337786944</v>
      </c>
      <c r="L2496" t="str">
        <f t="shared" si="77"/>
        <v>Apr</v>
      </c>
      <c r="M2496" s="12">
        <f>(N2496/86400)+25569+(-6/24)</f>
        <v>41022.395185185189</v>
      </c>
      <c r="N2496">
        <v>1335194944</v>
      </c>
      <c r="O2496" t="b">
        <v>0</v>
      </c>
      <c r="P2496">
        <v>39</v>
      </c>
      <c r="Q2496" t="b">
        <v>1</v>
      </c>
      <c r="R2496" t="s">
        <v>8279</v>
      </c>
      <c r="S2496" s="6">
        <f>F2496/E2496</f>
        <v>1.0100533333333332</v>
      </c>
      <c r="T2496" s="7">
        <f>F2496/P2496</f>
        <v>38.848205128205123</v>
      </c>
      <c r="U2496" t="s">
        <v>8324</v>
      </c>
      <c r="V2496" t="s">
        <v>8328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 s="3">
        <f t="shared" si="76"/>
        <v>-413.04999999999995</v>
      </c>
      <c r="E2497">
        <v>1500</v>
      </c>
      <c r="F2497">
        <v>1913.05</v>
      </c>
      <c r="G2497" t="s">
        <v>8219</v>
      </c>
      <c r="H2497" t="s">
        <v>8224</v>
      </c>
      <c r="I2497" t="s">
        <v>8246</v>
      </c>
      <c r="J2497" s="12">
        <f>(K2497/86400)+25569+(-6/24)</f>
        <v>41066.696469907409</v>
      </c>
      <c r="K2497">
        <v>1339022575</v>
      </c>
      <c r="L2497" t="str">
        <f t="shared" si="77"/>
        <v>May</v>
      </c>
      <c r="M2497" s="12">
        <f>(N2497/86400)+25569+(-6/24)</f>
        <v>41036.696469907409</v>
      </c>
      <c r="N2497">
        <v>1336430575</v>
      </c>
      <c r="O2497" t="b">
        <v>0</v>
      </c>
      <c r="P2497">
        <v>42</v>
      </c>
      <c r="Q2497" t="b">
        <v>1</v>
      </c>
      <c r="R2497" t="s">
        <v>8279</v>
      </c>
      <c r="S2497" s="6">
        <f>F2497/E2497</f>
        <v>1.2753666666666665</v>
      </c>
      <c r="T2497" s="7">
        <f>F2497/P2497</f>
        <v>45.548809523809524</v>
      </c>
      <c r="U2497" t="s">
        <v>8324</v>
      </c>
      <c r="V2497" t="s">
        <v>8328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 s="3">
        <f t="shared" si="76"/>
        <v>0</v>
      </c>
      <c r="E2498">
        <v>6000</v>
      </c>
      <c r="F2498">
        <v>6000</v>
      </c>
      <c r="G2498" t="s">
        <v>8219</v>
      </c>
      <c r="H2498" t="s">
        <v>8224</v>
      </c>
      <c r="I2498" t="s">
        <v>8246</v>
      </c>
      <c r="J2498" s="12">
        <f>(K2498/86400)+25569+(-6/24)</f>
        <v>41362.704768518517</v>
      </c>
      <c r="K2498">
        <v>1364597692</v>
      </c>
      <c r="L2498" t="str">
        <f t="shared" si="77"/>
        <v>Feb</v>
      </c>
      <c r="M2498" s="12">
        <f>(N2498/86400)+25569+(-6/24)</f>
        <v>41327.746435185181</v>
      </c>
      <c r="N2498">
        <v>1361577292</v>
      </c>
      <c r="O2498" t="b">
        <v>0</v>
      </c>
      <c r="P2498">
        <v>10</v>
      </c>
      <c r="Q2498" t="b">
        <v>1</v>
      </c>
      <c r="R2498" t="s">
        <v>8279</v>
      </c>
      <c r="S2498" s="6">
        <f>F2498/E2498</f>
        <v>1</v>
      </c>
      <c r="T2498" s="7">
        <f>F2498/P2498</f>
        <v>600</v>
      </c>
      <c r="U2498" t="s">
        <v>8324</v>
      </c>
      <c r="V2498" t="s">
        <v>8328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 s="3">
        <f t="shared" ref="D2499:D2562" si="78">E2499-F2499</f>
        <v>-510.85999999999967</v>
      </c>
      <c r="E2499">
        <v>4000</v>
      </c>
      <c r="F2499">
        <v>4510.8599999999997</v>
      </c>
      <c r="G2499" t="s">
        <v>8219</v>
      </c>
      <c r="H2499" t="s">
        <v>8224</v>
      </c>
      <c r="I2499" t="s">
        <v>8246</v>
      </c>
      <c r="J2499" s="12">
        <f>(K2499/86400)+25569+(-6/24)</f>
        <v>40760.628912037035</v>
      </c>
      <c r="K2499">
        <v>1312578338</v>
      </c>
      <c r="L2499" t="str">
        <f t="shared" ref="L2499:L2562" si="79">TEXT(M2499,"mmm")</f>
        <v>Jul</v>
      </c>
      <c r="M2499" s="12">
        <f>(N2499/86400)+25569+(-6/24)</f>
        <v>40730.628912037035</v>
      </c>
      <c r="N2499">
        <v>1309986338</v>
      </c>
      <c r="O2499" t="b">
        <v>0</v>
      </c>
      <c r="P2499">
        <v>56</v>
      </c>
      <c r="Q2499" t="b">
        <v>1</v>
      </c>
      <c r="R2499" t="s">
        <v>8279</v>
      </c>
      <c r="S2499" s="6">
        <f>F2499/E2499</f>
        <v>1.127715</v>
      </c>
      <c r="T2499" s="7">
        <f>F2499/P2499</f>
        <v>80.551071428571419</v>
      </c>
      <c r="U2499" t="s">
        <v>8324</v>
      </c>
      <c r="V2499" t="s">
        <v>8328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 s="3">
        <f t="shared" si="78"/>
        <v>-56</v>
      </c>
      <c r="E2500">
        <v>1000</v>
      </c>
      <c r="F2500">
        <v>1056</v>
      </c>
      <c r="G2500" t="s">
        <v>8219</v>
      </c>
      <c r="H2500" t="s">
        <v>8224</v>
      </c>
      <c r="I2500" t="s">
        <v>8246</v>
      </c>
      <c r="J2500" s="12">
        <f>(K2500/86400)+25569+(-6/24)</f>
        <v>42031.717442129629</v>
      </c>
      <c r="K2500">
        <v>1422400387</v>
      </c>
      <c r="L2500" t="str">
        <f t="shared" si="79"/>
        <v>Jan</v>
      </c>
      <c r="M2500" s="12">
        <f>(N2500/86400)+25569+(-6/24)</f>
        <v>42017.717442129629</v>
      </c>
      <c r="N2500">
        <v>1421190787</v>
      </c>
      <c r="O2500" t="b">
        <v>0</v>
      </c>
      <c r="P2500">
        <v>20</v>
      </c>
      <c r="Q2500" t="b">
        <v>1</v>
      </c>
      <c r="R2500" t="s">
        <v>8279</v>
      </c>
      <c r="S2500" s="6">
        <f>F2500/E2500</f>
        <v>1.056</v>
      </c>
      <c r="T2500" s="7">
        <f>F2500/P2500</f>
        <v>52.8</v>
      </c>
      <c r="U2500" t="s">
        <v>8324</v>
      </c>
      <c r="V2500" t="s">
        <v>8328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 s="3">
        <f t="shared" si="78"/>
        <v>-4105</v>
      </c>
      <c r="E2501">
        <v>4000</v>
      </c>
      <c r="F2501">
        <v>8105</v>
      </c>
      <c r="G2501" t="s">
        <v>8219</v>
      </c>
      <c r="H2501" t="s">
        <v>8224</v>
      </c>
      <c r="I2501" t="s">
        <v>8246</v>
      </c>
      <c r="J2501" s="12">
        <f>(K2501/86400)+25569+(-6/24)</f>
        <v>41274.5</v>
      </c>
      <c r="K2501">
        <v>1356976800</v>
      </c>
      <c r="L2501" t="str">
        <f t="shared" si="79"/>
        <v>Nov</v>
      </c>
      <c r="M2501" s="12">
        <f>(N2501/86400)+25569+(-6/24)</f>
        <v>41226.398576388892</v>
      </c>
      <c r="N2501">
        <v>1352820837</v>
      </c>
      <c r="O2501" t="b">
        <v>0</v>
      </c>
      <c r="P2501">
        <v>170</v>
      </c>
      <c r="Q2501" t="b">
        <v>1</v>
      </c>
      <c r="R2501" t="s">
        <v>8279</v>
      </c>
      <c r="S2501" s="6">
        <f>F2501/E2501</f>
        <v>2.0262500000000001</v>
      </c>
      <c r="T2501" s="7">
        <f>F2501/P2501</f>
        <v>47.676470588235297</v>
      </c>
      <c r="U2501" t="s">
        <v>8324</v>
      </c>
      <c r="V2501" t="s">
        <v>8328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 s="3">
        <f t="shared" si="78"/>
        <v>-80</v>
      </c>
      <c r="E2502">
        <v>600</v>
      </c>
      <c r="F2502">
        <v>680</v>
      </c>
      <c r="G2502" t="s">
        <v>8219</v>
      </c>
      <c r="H2502" t="s">
        <v>8224</v>
      </c>
      <c r="I2502" t="s">
        <v>8246</v>
      </c>
      <c r="J2502" s="12">
        <f>(K2502/86400)+25569+(-6/24)</f>
        <v>41083.522858796292</v>
      </c>
      <c r="K2502">
        <v>1340476375</v>
      </c>
      <c r="L2502" t="str">
        <f t="shared" si="79"/>
        <v>May</v>
      </c>
      <c r="M2502" s="12">
        <f>(N2502/86400)+25569+(-6/24)</f>
        <v>41053.522858796292</v>
      </c>
      <c r="N2502">
        <v>1337884375</v>
      </c>
      <c r="O2502" t="b">
        <v>0</v>
      </c>
      <c r="P2502">
        <v>29</v>
      </c>
      <c r="Q2502" t="b">
        <v>1</v>
      </c>
      <c r="R2502" t="s">
        <v>8279</v>
      </c>
      <c r="S2502" s="6">
        <f>F2502/E2502</f>
        <v>1.1333333333333333</v>
      </c>
      <c r="T2502" s="7">
        <f>F2502/P2502</f>
        <v>23.448275862068964</v>
      </c>
      <c r="U2502" t="s">
        <v>8324</v>
      </c>
      <c r="V2502" t="s">
        <v>8328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 s="3">
        <f t="shared" si="78"/>
        <v>10719</v>
      </c>
      <c r="E2503">
        <v>11000</v>
      </c>
      <c r="F2503">
        <v>281</v>
      </c>
      <c r="G2503" t="s">
        <v>8221</v>
      </c>
      <c r="H2503" t="s">
        <v>8229</v>
      </c>
      <c r="I2503" t="s">
        <v>8251</v>
      </c>
      <c r="J2503" s="12">
        <f>(K2503/86400)+25569+(-6/24)</f>
        <v>42274.526666666672</v>
      </c>
      <c r="K2503">
        <v>1443379104</v>
      </c>
      <c r="L2503" t="str">
        <f t="shared" si="79"/>
        <v>Aug</v>
      </c>
      <c r="M2503" s="12">
        <f>(N2503/86400)+25569+(-6/24)</f>
        <v>42244.526666666672</v>
      </c>
      <c r="N2503">
        <v>1440787104</v>
      </c>
      <c r="O2503" t="b">
        <v>0</v>
      </c>
      <c r="P2503">
        <v>7</v>
      </c>
      <c r="Q2503" t="b">
        <v>0</v>
      </c>
      <c r="R2503" t="s">
        <v>8299</v>
      </c>
      <c r="S2503" s="6">
        <f>F2503/E2503</f>
        <v>2.5545454545454545E-2</v>
      </c>
      <c r="T2503" s="7">
        <f>F2503/P2503</f>
        <v>40.142857142857146</v>
      </c>
      <c r="U2503" t="s">
        <v>8335</v>
      </c>
      <c r="V2503" t="s">
        <v>8352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 s="3">
        <f t="shared" si="78"/>
        <v>109914</v>
      </c>
      <c r="E2504">
        <v>110000</v>
      </c>
      <c r="F2504">
        <v>86</v>
      </c>
      <c r="G2504" t="s">
        <v>8221</v>
      </c>
      <c r="H2504" t="s">
        <v>8224</v>
      </c>
      <c r="I2504" t="s">
        <v>8246</v>
      </c>
      <c r="J2504" s="12">
        <f>(K2504/86400)+25569+(-6/24)</f>
        <v>41903.575439814813</v>
      </c>
      <c r="K2504">
        <v>1411328918</v>
      </c>
      <c r="L2504" t="str">
        <f t="shared" si="79"/>
        <v>Aug</v>
      </c>
      <c r="M2504" s="12">
        <f>(N2504/86400)+25569+(-6/24)</f>
        <v>41858.575439814813</v>
      </c>
      <c r="N2504">
        <v>1407440918</v>
      </c>
      <c r="O2504" t="b">
        <v>0</v>
      </c>
      <c r="P2504">
        <v>5</v>
      </c>
      <c r="Q2504" t="b">
        <v>0</v>
      </c>
      <c r="R2504" t="s">
        <v>8299</v>
      </c>
      <c r="S2504" s="6">
        <f>F2504/E2504</f>
        <v>7.8181818181818181E-4</v>
      </c>
      <c r="T2504" s="7">
        <f>F2504/P2504</f>
        <v>17.2</v>
      </c>
      <c r="U2504" t="s">
        <v>8335</v>
      </c>
      <c r="V2504" t="s">
        <v>8352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 s="3">
        <f t="shared" si="78"/>
        <v>10000</v>
      </c>
      <c r="E2505">
        <v>10000</v>
      </c>
      <c r="F2505">
        <v>0</v>
      </c>
      <c r="G2505" t="s">
        <v>8221</v>
      </c>
      <c r="H2505" t="s">
        <v>8224</v>
      </c>
      <c r="I2505" t="s">
        <v>8246</v>
      </c>
      <c r="J2505" s="12">
        <f>(K2505/86400)+25569+(-6/24)</f>
        <v>42528.629166666666</v>
      </c>
      <c r="K2505">
        <v>1465333560</v>
      </c>
      <c r="L2505" t="str">
        <f t="shared" si="79"/>
        <v>May</v>
      </c>
      <c r="M2505" s="12">
        <f>(N2505/86400)+25569+(-6/24)</f>
        <v>42498.649398148147</v>
      </c>
      <c r="N2505">
        <v>1462743308</v>
      </c>
      <c r="O2505" t="b">
        <v>0</v>
      </c>
      <c r="P2505">
        <v>0</v>
      </c>
      <c r="Q2505" t="b">
        <v>0</v>
      </c>
      <c r="R2505" t="s">
        <v>8299</v>
      </c>
      <c r="S2505" s="6">
        <f>F2505/E2505</f>
        <v>0</v>
      </c>
      <c r="T2505" s="9" t="s">
        <v>7235</v>
      </c>
      <c r="U2505" t="s">
        <v>8335</v>
      </c>
      <c r="V2505" t="s">
        <v>8352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 s="3">
        <f t="shared" si="78"/>
        <v>35000</v>
      </c>
      <c r="E2506">
        <v>35000</v>
      </c>
      <c r="F2506">
        <v>0</v>
      </c>
      <c r="G2506" t="s">
        <v>8221</v>
      </c>
      <c r="H2506" t="s">
        <v>8224</v>
      </c>
      <c r="I2506" t="s">
        <v>8246</v>
      </c>
      <c r="J2506" s="12">
        <f>(K2506/86400)+25569+(-6/24)</f>
        <v>41957.807106481487</v>
      </c>
      <c r="K2506">
        <v>1416014534</v>
      </c>
      <c r="L2506" t="str">
        <f t="shared" si="79"/>
        <v>Oct</v>
      </c>
      <c r="M2506" s="12">
        <f>(N2506/86400)+25569+(-6/24)</f>
        <v>41927.765439814815</v>
      </c>
      <c r="N2506">
        <v>1413418934</v>
      </c>
      <c r="O2506" t="b">
        <v>0</v>
      </c>
      <c r="P2506">
        <v>0</v>
      </c>
      <c r="Q2506" t="b">
        <v>0</v>
      </c>
      <c r="R2506" t="s">
        <v>8299</v>
      </c>
      <c r="S2506" s="6">
        <f>F2506/E2506</f>
        <v>0</v>
      </c>
      <c r="T2506" s="9" t="s">
        <v>7235</v>
      </c>
      <c r="U2506" t="s">
        <v>8335</v>
      </c>
      <c r="V2506" t="s">
        <v>8352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 s="3">
        <f t="shared" si="78"/>
        <v>7000</v>
      </c>
      <c r="E2507">
        <v>7000</v>
      </c>
      <c r="F2507">
        <v>0</v>
      </c>
      <c r="G2507" t="s">
        <v>8221</v>
      </c>
      <c r="H2507" t="s">
        <v>8224</v>
      </c>
      <c r="I2507" t="s">
        <v>8246</v>
      </c>
      <c r="J2507" s="12">
        <f>(K2507/86400)+25569+(-6/24)</f>
        <v>42076.764074074075</v>
      </c>
      <c r="K2507">
        <v>1426292416</v>
      </c>
      <c r="L2507" t="str">
        <f t="shared" si="79"/>
        <v>Feb</v>
      </c>
      <c r="M2507" s="12">
        <f>(N2507/86400)+25569+(-6/24)</f>
        <v>42046.80574074074</v>
      </c>
      <c r="N2507">
        <v>1423704016</v>
      </c>
      <c r="O2507" t="b">
        <v>0</v>
      </c>
      <c r="P2507">
        <v>0</v>
      </c>
      <c r="Q2507" t="b">
        <v>0</v>
      </c>
      <c r="R2507" t="s">
        <v>8299</v>
      </c>
      <c r="S2507" s="6">
        <f>F2507/E2507</f>
        <v>0</v>
      </c>
      <c r="T2507" s="9" t="s">
        <v>7235</v>
      </c>
      <c r="U2507" t="s">
        <v>8335</v>
      </c>
      <c r="V2507" t="s">
        <v>8352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 s="3">
        <f t="shared" si="78"/>
        <v>4970</v>
      </c>
      <c r="E2508">
        <v>5000</v>
      </c>
      <c r="F2508">
        <v>30</v>
      </c>
      <c r="G2508" t="s">
        <v>8221</v>
      </c>
      <c r="H2508" t="s">
        <v>8225</v>
      </c>
      <c r="I2508" t="s">
        <v>8247</v>
      </c>
      <c r="J2508" s="12">
        <f>(K2508/86400)+25569+(-6/24)</f>
        <v>42280.625</v>
      </c>
      <c r="K2508">
        <v>1443906000</v>
      </c>
      <c r="L2508" t="str">
        <f t="shared" si="79"/>
        <v>Sep</v>
      </c>
      <c r="M2508" s="12">
        <f>(N2508/86400)+25569+(-6/24)</f>
        <v>42258.047094907408</v>
      </c>
      <c r="N2508">
        <v>1441955269</v>
      </c>
      <c r="O2508" t="b">
        <v>0</v>
      </c>
      <c r="P2508">
        <v>2</v>
      </c>
      <c r="Q2508" t="b">
        <v>0</v>
      </c>
      <c r="R2508" t="s">
        <v>8299</v>
      </c>
      <c r="S2508" s="6">
        <f>F2508/E2508</f>
        <v>6.0000000000000001E-3</v>
      </c>
      <c r="T2508" s="7">
        <f>F2508/P2508</f>
        <v>15</v>
      </c>
      <c r="U2508" t="s">
        <v>8335</v>
      </c>
      <c r="V2508" t="s">
        <v>8352</v>
      </c>
    </row>
    <row r="2509" spans="1:22" x14ac:dyDescent="0.25">
      <c r="A2509">
        <v>2507</v>
      </c>
      <c r="B2509" s="3" t="s">
        <v>2507</v>
      </c>
      <c r="C2509" s="3" t="s">
        <v>6617</v>
      </c>
      <c r="D2509" s="3">
        <f t="shared" si="78"/>
        <v>42850</v>
      </c>
      <c r="E2509">
        <v>42850</v>
      </c>
      <c r="F2509">
        <v>0</v>
      </c>
      <c r="G2509" t="s">
        <v>8221</v>
      </c>
      <c r="H2509" t="s">
        <v>8224</v>
      </c>
      <c r="I2509" t="s">
        <v>8246</v>
      </c>
      <c r="J2509" s="12">
        <f>(K2509/86400)+25569+(-6/24)</f>
        <v>42134.822962962964</v>
      </c>
      <c r="K2509">
        <v>1431308704</v>
      </c>
      <c r="L2509" t="str">
        <f t="shared" si="79"/>
        <v>Apr</v>
      </c>
      <c r="M2509" s="12">
        <f>(N2509/86400)+25569+(-6/24)</f>
        <v>42104.822962962964</v>
      </c>
      <c r="N2509">
        <v>1428716704</v>
      </c>
      <c r="O2509" t="b">
        <v>0</v>
      </c>
      <c r="P2509">
        <v>0</v>
      </c>
      <c r="Q2509" t="b">
        <v>0</v>
      </c>
      <c r="R2509" t="s">
        <v>8299</v>
      </c>
      <c r="S2509" s="6">
        <f>F2509/E2509</f>
        <v>0</v>
      </c>
      <c r="T2509" s="9" t="s">
        <v>7235</v>
      </c>
      <c r="U2509" t="s">
        <v>8335</v>
      </c>
      <c r="V2509" t="s">
        <v>8352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 s="3">
        <f t="shared" si="78"/>
        <v>20000</v>
      </c>
      <c r="E2510">
        <v>20000</v>
      </c>
      <c r="F2510">
        <v>0</v>
      </c>
      <c r="G2510" t="s">
        <v>8221</v>
      </c>
      <c r="H2510" t="s">
        <v>8224</v>
      </c>
      <c r="I2510" t="s">
        <v>8246</v>
      </c>
      <c r="J2510" s="12">
        <f>(K2510/86400)+25569+(-6/24)</f>
        <v>41865.701782407406</v>
      </c>
      <c r="K2510">
        <v>1408056634</v>
      </c>
      <c r="L2510" t="str">
        <f t="shared" si="79"/>
        <v>Jul</v>
      </c>
      <c r="M2510" s="12">
        <f>(N2510/86400)+25569+(-6/24)</f>
        <v>41835.701782407406</v>
      </c>
      <c r="N2510">
        <v>1405464634</v>
      </c>
      <c r="O2510" t="b">
        <v>0</v>
      </c>
      <c r="P2510">
        <v>0</v>
      </c>
      <c r="Q2510" t="b">
        <v>0</v>
      </c>
      <c r="R2510" t="s">
        <v>8299</v>
      </c>
      <c r="S2510" s="6">
        <f>F2510/E2510</f>
        <v>0</v>
      </c>
      <c r="T2510" s="9" t="s">
        <v>7235</v>
      </c>
      <c r="U2510" t="s">
        <v>8335</v>
      </c>
      <c r="V2510" t="s">
        <v>8352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 s="3">
        <f t="shared" si="78"/>
        <v>94000</v>
      </c>
      <c r="E2511">
        <v>95000</v>
      </c>
      <c r="F2511">
        <v>1000</v>
      </c>
      <c r="G2511" t="s">
        <v>8221</v>
      </c>
      <c r="H2511" t="s">
        <v>8225</v>
      </c>
      <c r="I2511" t="s">
        <v>8247</v>
      </c>
      <c r="J2511" s="12">
        <f>(K2511/86400)+25569+(-6/24)</f>
        <v>42114.517928240741</v>
      </c>
      <c r="K2511">
        <v>1429554349</v>
      </c>
      <c r="L2511" t="str">
        <f t="shared" si="79"/>
        <v>Feb</v>
      </c>
      <c r="M2511" s="12">
        <f>(N2511/86400)+25569+(-6/24)</f>
        <v>42058.559594907405</v>
      </c>
      <c r="N2511">
        <v>1424719549</v>
      </c>
      <c r="O2511" t="b">
        <v>0</v>
      </c>
      <c r="P2511">
        <v>28</v>
      </c>
      <c r="Q2511" t="b">
        <v>0</v>
      </c>
      <c r="R2511" t="s">
        <v>8299</v>
      </c>
      <c r="S2511" s="6">
        <f>F2511/E2511</f>
        <v>1.0526315789473684E-2</v>
      </c>
      <c r="T2511" s="7">
        <f>F2511/P2511</f>
        <v>35.714285714285715</v>
      </c>
      <c r="U2511" t="s">
        <v>8335</v>
      </c>
      <c r="V2511" t="s">
        <v>8352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 s="3">
        <f t="shared" si="78"/>
        <v>49925</v>
      </c>
      <c r="E2512">
        <v>50000</v>
      </c>
      <c r="F2512">
        <v>75</v>
      </c>
      <c r="G2512" t="s">
        <v>8221</v>
      </c>
      <c r="H2512" t="s">
        <v>8224</v>
      </c>
      <c r="I2512" t="s">
        <v>8246</v>
      </c>
      <c r="J2512" s="12">
        <f>(K2512/86400)+25569+(-6/24)</f>
        <v>42138.747361111113</v>
      </c>
      <c r="K2512">
        <v>1431647772</v>
      </c>
      <c r="L2512" t="str">
        <f t="shared" si="79"/>
        <v>Mar</v>
      </c>
      <c r="M2512" s="12">
        <f>(N2512/86400)+25569+(-6/24)</f>
        <v>42078.747361111113</v>
      </c>
      <c r="N2512">
        <v>1426463772</v>
      </c>
      <c r="O2512" t="b">
        <v>0</v>
      </c>
      <c r="P2512">
        <v>2</v>
      </c>
      <c r="Q2512" t="b">
        <v>0</v>
      </c>
      <c r="R2512" t="s">
        <v>8299</v>
      </c>
      <c r="S2512" s="6">
        <f>F2512/E2512</f>
        <v>1.5E-3</v>
      </c>
      <c r="T2512" s="7">
        <f>F2512/P2512</f>
        <v>37.5</v>
      </c>
      <c r="U2512" t="s">
        <v>8335</v>
      </c>
      <c r="V2512" t="s">
        <v>8352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 s="3">
        <f t="shared" si="78"/>
        <v>100000</v>
      </c>
      <c r="E2513">
        <v>100000</v>
      </c>
      <c r="F2513">
        <v>0</v>
      </c>
      <c r="G2513" t="s">
        <v>8221</v>
      </c>
      <c r="H2513" t="s">
        <v>8225</v>
      </c>
      <c r="I2513" t="s">
        <v>8247</v>
      </c>
      <c r="J2513" s="12">
        <f>(K2513/86400)+25569+(-6/24)</f>
        <v>42401.196909722217</v>
      </c>
      <c r="K2513">
        <v>1454323413</v>
      </c>
      <c r="L2513" t="str">
        <f t="shared" si="79"/>
        <v>Jan</v>
      </c>
      <c r="M2513" s="12">
        <f>(N2513/86400)+25569+(-6/24)</f>
        <v>42371.196909722217</v>
      </c>
      <c r="N2513">
        <v>1451731413</v>
      </c>
      <c r="O2513" t="b">
        <v>0</v>
      </c>
      <c r="P2513">
        <v>0</v>
      </c>
      <c r="Q2513" t="b">
        <v>0</v>
      </c>
      <c r="R2513" t="s">
        <v>8299</v>
      </c>
      <c r="S2513" s="6">
        <f>F2513/E2513</f>
        <v>0</v>
      </c>
      <c r="T2513" s="9" t="s">
        <v>7235</v>
      </c>
      <c r="U2513" t="s">
        <v>8335</v>
      </c>
      <c r="V2513" t="s">
        <v>8352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 s="3">
        <f t="shared" si="78"/>
        <v>1150</v>
      </c>
      <c r="E2514">
        <v>1150</v>
      </c>
      <c r="F2514">
        <v>0</v>
      </c>
      <c r="G2514" t="s">
        <v>8221</v>
      </c>
      <c r="H2514" t="s">
        <v>8224</v>
      </c>
      <c r="I2514" t="s">
        <v>8246</v>
      </c>
      <c r="J2514" s="12">
        <f>(K2514/86400)+25569+(-6/24)</f>
        <v>41986.626863425925</v>
      </c>
      <c r="K2514">
        <v>1418504561</v>
      </c>
      <c r="L2514" t="str">
        <f t="shared" si="79"/>
        <v>Nov</v>
      </c>
      <c r="M2514" s="12">
        <f>(N2514/86400)+25569+(-6/24)</f>
        <v>41971.626863425925</v>
      </c>
      <c r="N2514">
        <v>1417208561</v>
      </c>
      <c r="O2514" t="b">
        <v>0</v>
      </c>
      <c r="P2514">
        <v>0</v>
      </c>
      <c r="Q2514" t="b">
        <v>0</v>
      </c>
      <c r="R2514" t="s">
        <v>8299</v>
      </c>
      <c r="S2514" s="6">
        <f>F2514/E2514</f>
        <v>0</v>
      </c>
      <c r="T2514" s="9" t="s">
        <v>7235</v>
      </c>
      <c r="U2514" t="s">
        <v>8335</v>
      </c>
      <c r="V2514" t="s">
        <v>8352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 s="3">
        <f t="shared" si="78"/>
        <v>180000</v>
      </c>
      <c r="E2515">
        <v>180000</v>
      </c>
      <c r="F2515">
        <v>0</v>
      </c>
      <c r="G2515" t="s">
        <v>8221</v>
      </c>
      <c r="H2515" t="s">
        <v>8236</v>
      </c>
      <c r="I2515" t="s">
        <v>8249</v>
      </c>
      <c r="J2515" s="12">
        <f>(K2515/86400)+25569+(-6/24)</f>
        <v>42791.75681712963</v>
      </c>
      <c r="K2515">
        <v>1488067789</v>
      </c>
      <c r="L2515" t="str">
        <f t="shared" si="79"/>
        <v>Dec</v>
      </c>
      <c r="M2515" s="12">
        <f>(N2515/86400)+25569+(-6/24)</f>
        <v>42731.75681712963</v>
      </c>
      <c r="N2515">
        <v>1482883789</v>
      </c>
      <c r="O2515" t="b">
        <v>0</v>
      </c>
      <c r="P2515">
        <v>0</v>
      </c>
      <c r="Q2515" t="b">
        <v>0</v>
      </c>
      <c r="R2515" t="s">
        <v>8299</v>
      </c>
      <c r="S2515" s="6">
        <f>F2515/E2515</f>
        <v>0</v>
      </c>
      <c r="T2515" s="9" t="s">
        <v>7235</v>
      </c>
      <c r="U2515" t="s">
        <v>8335</v>
      </c>
      <c r="V2515" t="s">
        <v>8352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 s="3">
        <f t="shared" si="78"/>
        <v>11790</v>
      </c>
      <c r="E2516">
        <v>12000</v>
      </c>
      <c r="F2516">
        <v>210</v>
      </c>
      <c r="G2516" t="s">
        <v>8221</v>
      </c>
      <c r="H2516" t="s">
        <v>8224</v>
      </c>
      <c r="I2516" t="s">
        <v>8246</v>
      </c>
      <c r="J2516" s="12">
        <f>(K2516/86400)+25569+(-6/24)</f>
        <v>41871.139780092592</v>
      </c>
      <c r="K2516">
        <v>1408526477</v>
      </c>
      <c r="L2516" t="str">
        <f t="shared" si="79"/>
        <v>Aug</v>
      </c>
      <c r="M2516" s="12">
        <f>(N2516/86400)+25569+(-6/24)</f>
        <v>41854.139780092592</v>
      </c>
      <c r="N2516">
        <v>1407057677</v>
      </c>
      <c r="O2516" t="b">
        <v>0</v>
      </c>
      <c r="P2516">
        <v>4</v>
      </c>
      <c r="Q2516" t="b">
        <v>0</v>
      </c>
      <c r="R2516" t="s">
        <v>8299</v>
      </c>
      <c r="S2516" s="6">
        <f>F2516/E2516</f>
        <v>1.7500000000000002E-2</v>
      </c>
      <c r="T2516" s="7">
        <f>F2516/P2516</f>
        <v>52.5</v>
      </c>
      <c r="U2516" t="s">
        <v>8335</v>
      </c>
      <c r="V2516" t="s">
        <v>8352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 s="3">
        <f t="shared" si="78"/>
        <v>4070</v>
      </c>
      <c r="E2517">
        <v>5000</v>
      </c>
      <c r="F2517">
        <v>930</v>
      </c>
      <c r="G2517" t="s">
        <v>8221</v>
      </c>
      <c r="H2517" t="s">
        <v>8224</v>
      </c>
      <c r="I2517" t="s">
        <v>8246</v>
      </c>
      <c r="J2517" s="12">
        <f>(K2517/86400)+25569+(-6/24)</f>
        <v>42057.589733796296</v>
      </c>
      <c r="K2517">
        <v>1424635753</v>
      </c>
      <c r="L2517" t="str">
        <f t="shared" si="79"/>
        <v>Jan</v>
      </c>
      <c r="M2517" s="12">
        <f>(N2517/86400)+25569+(-6/24)</f>
        <v>42027.589733796296</v>
      </c>
      <c r="N2517">
        <v>1422043753</v>
      </c>
      <c r="O2517" t="b">
        <v>0</v>
      </c>
      <c r="P2517">
        <v>12</v>
      </c>
      <c r="Q2517" t="b">
        <v>0</v>
      </c>
      <c r="R2517" t="s">
        <v>8299</v>
      </c>
      <c r="S2517" s="6">
        <f>F2517/E2517</f>
        <v>0.186</v>
      </c>
      <c r="T2517" s="7">
        <f>F2517/P2517</f>
        <v>77.5</v>
      </c>
      <c r="U2517" t="s">
        <v>8335</v>
      </c>
      <c r="V2517" t="s">
        <v>8352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 s="3">
        <f t="shared" si="78"/>
        <v>22000</v>
      </c>
      <c r="E2518">
        <v>22000</v>
      </c>
      <c r="F2518">
        <v>0</v>
      </c>
      <c r="G2518" t="s">
        <v>8221</v>
      </c>
      <c r="H2518" t="s">
        <v>8224</v>
      </c>
      <c r="I2518" t="s">
        <v>8246</v>
      </c>
      <c r="J2518" s="12">
        <f>(K2518/86400)+25569+(-6/24)</f>
        <v>41972.4450462963</v>
      </c>
      <c r="K2518">
        <v>1417279252</v>
      </c>
      <c r="L2518" t="str">
        <f t="shared" si="79"/>
        <v>Oct</v>
      </c>
      <c r="M2518" s="12">
        <f>(N2518/86400)+25569+(-6/24)</f>
        <v>41942.403379629628</v>
      </c>
      <c r="N2518">
        <v>1414683652</v>
      </c>
      <c r="O2518" t="b">
        <v>0</v>
      </c>
      <c r="P2518">
        <v>0</v>
      </c>
      <c r="Q2518" t="b">
        <v>0</v>
      </c>
      <c r="R2518" t="s">
        <v>8299</v>
      </c>
      <c r="S2518" s="6">
        <f>F2518/E2518</f>
        <v>0</v>
      </c>
      <c r="T2518" s="9" t="s">
        <v>7235</v>
      </c>
      <c r="U2518" t="s">
        <v>8335</v>
      </c>
      <c r="V2518" t="s">
        <v>8352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 s="3">
        <f t="shared" si="78"/>
        <v>16233</v>
      </c>
      <c r="E2519">
        <v>18000</v>
      </c>
      <c r="F2519">
        <v>1767</v>
      </c>
      <c r="G2519" t="s">
        <v>8221</v>
      </c>
      <c r="H2519" t="s">
        <v>8229</v>
      </c>
      <c r="I2519" t="s">
        <v>8251</v>
      </c>
      <c r="J2519" s="12">
        <f>(K2519/86400)+25569+(-6/24)</f>
        <v>42082.510763888888</v>
      </c>
      <c r="K2519">
        <v>1426788930</v>
      </c>
      <c r="L2519" t="str">
        <f t="shared" si="79"/>
        <v>Feb</v>
      </c>
      <c r="M2519" s="12">
        <f>(N2519/86400)+25569+(-6/24)</f>
        <v>42052.552430555559</v>
      </c>
      <c r="N2519">
        <v>1424200530</v>
      </c>
      <c r="O2519" t="b">
        <v>0</v>
      </c>
      <c r="P2519">
        <v>33</v>
      </c>
      <c r="Q2519" t="b">
        <v>0</v>
      </c>
      <c r="R2519" t="s">
        <v>8299</v>
      </c>
      <c r="S2519" s="6">
        <f>F2519/E2519</f>
        <v>9.8166666666666666E-2</v>
      </c>
      <c r="T2519" s="7">
        <f>F2519/P2519</f>
        <v>53.545454545454547</v>
      </c>
      <c r="U2519" t="s">
        <v>8335</v>
      </c>
      <c r="V2519" t="s">
        <v>8352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 s="3">
        <f t="shared" si="78"/>
        <v>5000</v>
      </c>
      <c r="E2520">
        <v>5000</v>
      </c>
      <c r="F2520">
        <v>0</v>
      </c>
      <c r="G2520" t="s">
        <v>8221</v>
      </c>
      <c r="H2520" t="s">
        <v>8224</v>
      </c>
      <c r="I2520" t="s">
        <v>8246</v>
      </c>
      <c r="J2520" s="12">
        <f>(K2520/86400)+25569+(-6/24)</f>
        <v>41956.472546296296</v>
      </c>
      <c r="K2520">
        <v>1415899228</v>
      </c>
      <c r="L2520" t="str">
        <f t="shared" si="79"/>
        <v>Oct</v>
      </c>
      <c r="M2520" s="12">
        <f>(N2520/86400)+25569+(-6/24)</f>
        <v>41926.430879629632</v>
      </c>
      <c r="N2520">
        <v>1413303628</v>
      </c>
      <c r="O2520" t="b">
        <v>0</v>
      </c>
      <c r="P2520">
        <v>0</v>
      </c>
      <c r="Q2520" t="b">
        <v>0</v>
      </c>
      <c r="R2520" t="s">
        <v>8299</v>
      </c>
      <c r="S2520" s="6">
        <f>F2520/E2520</f>
        <v>0</v>
      </c>
      <c r="T2520" s="9" t="s">
        <v>7235</v>
      </c>
      <c r="U2520" t="s">
        <v>8335</v>
      </c>
      <c r="V2520" t="s">
        <v>8352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 s="3">
        <f t="shared" si="78"/>
        <v>149935</v>
      </c>
      <c r="E2521">
        <v>150000</v>
      </c>
      <c r="F2521">
        <v>65</v>
      </c>
      <c r="G2521" t="s">
        <v>8221</v>
      </c>
      <c r="H2521" t="s">
        <v>8224</v>
      </c>
      <c r="I2521" t="s">
        <v>8246</v>
      </c>
      <c r="J2521" s="12">
        <f>(K2521/86400)+25569+(-6/24)</f>
        <v>41838.905138888891</v>
      </c>
      <c r="K2521">
        <v>1405741404</v>
      </c>
      <c r="L2521" t="str">
        <f t="shared" si="79"/>
        <v>Jun</v>
      </c>
      <c r="M2521" s="12">
        <f>(N2521/86400)+25569+(-6/24)</f>
        <v>41808.905138888891</v>
      </c>
      <c r="N2521">
        <v>1403149404</v>
      </c>
      <c r="O2521" t="b">
        <v>0</v>
      </c>
      <c r="P2521">
        <v>4</v>
      </c>
      <c r="Q2521" t="b">
        <v>0</v>
      </c>
      <c r="R2521" t="s">
        <v>8299</v>
      </c>
      <c r="S2521" s="6">
        <f>F2521/E2521</f>
        <v>4.3333333333333331E-4</v>
      </c>
      <c r="T2521" s="7">
        <f>F2521/P2521</f>
        <v>16.25</v>
      </c>
      <c r="U2521" t="s">
        <v>8335</v>
      </c>
      <c r="V2521" t="s">
        <v>8352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 s="3">
        <f t="shared" si="78"/>
        <v>100000</v>
      </c>
      <c r="E2522">
        <v>100000</v>
      </c>
      <c r="F2522">
        <v>0</v>
      </c>
      <c r="G2522" t="s">
        <v>8221</v>
      </c>
      <c r="H2522" t="s">
        <v>8224</v>
      </c>
      <c r="I2522" t="s">
        <v>8246</v>
      </c>
      <c r="J2522" s="12">
        <f>(K2522/86400)+25569+(-6/24)</f>
        <v>42658.556250000001</v>
      </c>
      <c r="K2522">
        <v>1476559260</v>
      </c>
      <c r="L2522" t="str">
        <f t="shared" si="79"/>
        <v>Aug</v>
      </c>
      <c r="M2522" s="12">
        <f>(N2522/86400)+25569+(-6/24)</f>
        <v>42612.350520833337</v>
      </c>
      <c r="N2522">
        <v>1472567085</v>
      </c>
      <c r="O2522" t="b">
        <v>0</v>
      </c>
      <c r="P2522">
        <v>0</v>
      </c>
      <c r="Q2522" t="b">
        <v>0</v>
      </c>
      <c r="R2522" t="s">
        <v>8299</v>
      </c>
      <c r="S2522" s="6">
        <f>F2522/E2522</f>
        <v>0</v>
      </c>
      <c r="T2522" s="9" t="s">
        <v>7235</v>
      </c>
      <c r="U2522" t="s">
        <v>8335</v>
      </c>
      <c r="V2522" t="s">
        <v>8352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 s="3">
        <f t="shared" si="78"/>
        <v>-1185.9899999999998</v>
      </c>
      <c r="E2523">
        <v>12500</v>
      </c>
      <c r="F2523">
        <v>13685.99</v>
      </c>
      <c r="G2523" t="s">
        <v>8219</v>
      </c>
      <c r="H2523" t="s">
        <v>8224</v>
      </c>
      <c r="I2523" t="s">
        <v>8246</v>
      </c>
      <c r="J2523" s="12">
        <f>(K2523/86400)+25569+(-6/24)</f>
        <v>42290.717835648145</v>
      </c>
      <c r="K2523">
        <v>1444778021</v>
      </c>
      <c r="L2523" t="str">
        <f t="shared" si="79"/>
        <v>Sep</v>
      </c>
      <c r="M2523" s="12">
        <f>(N2523/86400)+25569+(-6/24)</f>
        <v>42269.717835648145</v>
      </c>
      <c r="N2523">
        <v>1442963621</v>
      </c>
      <c r="O2523" t="b">
        <v>0</v>
      </c>
      <c r="P2523">
        <v>132</v>
      </c>
      <c r="Q2523" t="b">
        <v>1</v>
      </c>
      <c r="R2523" t="s">
        <v>8300</v>
      </c>
      <c r="S2523" s="6">
        <f>F2523/E2523</f>
        <v>1.0948792000000001</v>
      </c>
      <c r="T2523" s="7">
        <f>F2523/P2523</f>
        <v>103.68174242424243</v>
      </c>
      <c r="U2523" t="s">
        <v>8324</v>
      </c>
      <c r="V2523" t="s">
        <v>8353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 s="3">
        <f t="shared" si="78"/>
        <v>0</v>
      </c>
      <c r="E2524">
        <v>5000</v>
      </c>
      <c r="F2524">
        <v>5000</v>
      </c>
      <c r="G2524" t="s">
        <v>8219</v>
      </c>
      <c r="H2524" t="s">
        <v>8224</v>
      </c>
      <c r="I2524" t="s">
        <v>8246</v>
      </c>
      <c r="J2524" s="12">
        <f>(K2524/86400)+25569+(-6/24)</f>
        <v>42482.369444444441</v>
      </c>
      <c r="K2524">
        <v>1461336720</v>
      </c>
      <c r="L2524" t="str">
        <f t="shared" si="79"/>
        <v>Mar</v>
      </c>
      <c r="M2524" s="12">
        <f>(N2524/86400)+25569+(-6/24)</f>
        <v>42460.323611111111</v>
      </c>
      <c r="N2524">
        <v>1459431960</v>
      </c>
      <c r="O2524" t="b">
        <v>0</v>
      </c>
      <c r="P2524">
        <v>27</v>
      </c>
      <c r="Q2524" t="b">
        <v>1</v>
      </c>
      <c r="R2524" t="s">
        <v>8300</v>
      </c>
      <c r="S2524" s="6">
        <f>F2524/E2524</f>
        <v>1</v>
      </c>
      <c r="T2524" s="7">
        <f>F2524/P2524</f>
        <v>185.18518518518519</v>
      </c>
      <c r="U2524" t="s">
        <v>8324</v>
      </c>
      <c r="V2524" t="s">
        <v>8353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 s="3">
        <f t="shared" si="78"/>
        <v>-508</v>
      </c>
      <c r="E2525">
        <v>900</v>
      </c>
      <c r="F2525">
        <v>1408</v>
      </c>
      <c r="G2525" t="s">
        <v>8219</v>
      </c>
      <c r="H2525" t="s">
        <v>8224</v>
      </c>
      <c r="I2525" t="s">
        <v>8246</v>
      </c>
      <c r="J2525" s="12">
        <f>(K2525/86400)+25569+(-6/24)</f>
        <v>41960.767268518517</v>
      </c>
      <c r="K2525">
        <v>1416270292</v>
      </c>
      <c r="L2525" t="str">
        <f t="shared" si="79"/>
        <v>Oct</v>
      </c>
      <c r="M2525" s="12">
        <f>(N2525/86400)+25569+(-6/24)</f>
        <v>41930.725601851853</v>
      </c>
      <c r="N2525">
        <v>1413674692</v>
      </c>
      <c r="O2525" t="b">
        <v>0</v>
      </c>
      <c r="P2525">
        <v>26</v>
      </c>
      <c r="Q2525" t="b">
        <v>1</v>
      </c>
      <c r="R2525" t="s">
        <v>8300</v>
      </c>
      <c r="S2525" s="6">
        <f>F2525/E2525</f>
        <v>1.5644444444444445</v>
      </c>
      <c r="T2525" s="7">
        <f>F2525/P2525</f>
        <v>54.153846153846153</v>
      </c>
      <c r="U2525" t="s">
        <v>8324</v>
      </c>
      <c r="V2525" t="s">
        <v>8353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 s="3">
        <f t="shared" si="78"/>
        <v>-120</v>
      </c>
      <c r="E2526">
        <v>7500</v>
      </c>
      <c r="F2526">
        <v>7620</v>
      </c>
      <c r="G2526" t="s">
        <v>8219</v>
      </c>
      <c r="H2526" t="s">
        <v>8224</v>
      </c>
      <c r="I2526" t="s">
        <v>8246</v>
      </c>
      <c r="J2526" s="12">
        <f>(K2526/86400)+25569+(-6/24)</f>
        <v>41993.9375</v>
      </c>
      <c r="K2526">
        <v>1419136200</v>
      </c>
      <c r="L2526" t="str">
        <f t="shared" si="79"/>
        <v>Nov</v>
      </c>
      <c r="M2526" s="12">
        <f>(N2526/86400)+25569+(-6/24)</f>
        <v>41961.557372685187</v>
      </c>
      <c r="N2526">
        <v>1416338557</v>
      </c>
      <c r="O2526" t="b">
        <v>0</v>
      </c>
      <c r="P2526">
        <v>43</v>
      </c>
      <c r="Q2526" t="b">
        <v>1</v>
      </c>
      <c r="R2526" t="s">
        <v>8300</v>
      </c>
      <c r="S2526" s="6">
        <f>F2526/E2526</f>
        <v>1.016</v>
      </c>
      <c r="T2526" s="7">
        <f>F2526/P2526</f>
        <v>177.2093023255814</v>
      </c>
      <c r="U2526" t="s">
        <v>8324</v>
      </c>
      <c r="V2526" t="s">
        <v>8353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 s="3">
        <f t="shared" si="78"/>
        <v>-26</v>
      </c>
      <c r="E2527">
        <v>8000</v>
      </c>
      <c r="F2527">
        <v>8026</v>
      </c>
      <c r="G2527" t="s">
        <v>8219</v>
      </c>
      <c r="H2527" t="s">
        <v>8224</v>
      </c>
      <c r="I2527" t="s">
        <v>8246</v>
      </c>
      <c r="J2527" s="12">
        <f>(K2527/86400)+25569+(-6/24)</f>
        <v>41088.594571759255</v>
      </c>
      <c r="K2527">
        <v>1340914571</v>
      </c>
      <c r="L2527" t="str">
        <f t="shared" si="79"/>
        <v>May</v>
      </c>
      <c r="M2527" s="12">
        <f>(N2527/86400)+25569+(-6/24)</f>
        <v>41058.594571759255</v>
      </c>
      <c r="N2527">
        <v>1338322571</v>
      </c>
      <c r="O2527" t="b">
        <v>0</v>
      </c>
      <c r="P2527">
        <v>80</v>
      </c>
      <c r="Q2527" t="b">
        <v>1</v>
      </c>
      <c r="R2527" t="s">
        <v>8300</v>
      </c>
      <c r="S2527" s="6">
        <f>F2527/E2527</f>
        <v>1.00325</v>
      </c>
      <c r="T2527" s="7">
        <f>F2527/P2527</f>
        <v>100.325</v>
      </c>
      <c r="U2527" t="s">
        <v>8324</v>
      </c>
      <c r="V2527" t="s">
        <v>8353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 s="3">
        <f t="shared" si="78"/>
        <v>-518</v>
      </c>
      <c r="E2528">
        <v>4000</v>
      </c>
      <c r="F2528">
        <v>4518</v>
      </c>
      <c r="G2528" t="s">
        <v>8219</v>
      </c>
      <c r="H2528" t="s">
        <v>8224</v>
      </c>
      <c r="I2528" t="s">
        <v>8246</v>
      </c>
      <c r="J2528" s="12">
        <f>(K2528/86400)+25569+(-6/24)</f>
        <v>41980.957638888889</v>
      </c>
      <c r="K2528">
        <v>1418014740</v>
      </c>
      <c r="L2528" t="str">
        <f t="shared" si="79"/>
        <v>Nov</v>
      </c>
      <c r="M2528" s="12">
        <f>(N2528/86400)+25569+(-6/24)</f>
        <v>41952.841134259259</v>
      </c>
      <c r="N2528">
        <v>1415585474</v>
      </c>
      <c r="O2528" t="b">
        <v>0</v>
      </c>
      <c r="P2528">
        <v>33</v>
      </c>
      <c r="Q2528" t="b">
        <v>1</v>
      </c>
      <c r="R2528" t="s">
        <v>8300</v>
      </c>
      <c r="S2528" s="6">
        <f>F2528/E2528</f>
        <v>1.1294999999999999</v>
      </c>
      <c r="T2528" s="7">
        <f>F2528/P2528</f>
        <v>136.90909090909091</v>
      </c>
      <c r="U2528" t="s">
        <v>8324</v>
      </c>
      <c r="V2528" t="s">
        <v>8353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 s="3">
        <f t="shared" si="78"/>
        <v>-85</v>
      </c>
      <c r="E2529">
        <v>4000</v>
      </c>
      <c r="F2529">
        <v>4085</v>
      </c>
      <c r="G2529" t="s">
        <v>8219</v>
      </c>
      <c r="H2529" t="s">
        <v>8224</v>
      </c>
      <c r="I2529" t="s">
        <v>8246</v>
      </c>
      <c r="J2529" s="12">
        <f>(K2529/86400)+25569+(-6/24)</f>
        <v>41564.915972222225</v>
      </c>
      <c r="K2529">
        <v>1382068740</v>
      </c>
      <c r="L2529" t="str">
        <f t="shared" si="79"/>
        <v>Sep</v>
      </c>
      <c r="M2529" s="12">
        <f>(N2529/86400)+25569+(-6/24)</f>
        <v>41546.50105324074</v>
      </c>
      <c r="N2529">
        <v>1380477691</v>
      </c>
      <c r="O2529" t="b">
        <v>0</v>
      </c>
      <c r="P2529">
        <v>71</v>
      </c>
      <c r="Q2529" t="b">
        <v>1</v>
      </c>
      <c r="R2529" t="s">
        <v>8300</v>
      </c>
      <c r="S2529" s="6">
        <f>F2529/E2529</f>
        <v>1.02125</v>
      </c>
      <c r="T2529" s="7">
        <f>F2529/P2529</f>
        <v>57.535211267605632</v>
      </c>
      <c r="U2529" t="s">
        <v>8324</v>
      </c>
      <c r="V2529" t="s">
        <v>8353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 s="3">
        <f t="shared" si="78"/>
        <v>-289.98999999999978</v>
      </c>
      <c r="E2530">
        <v>4000</v>
      </c>
      <c r="F2530">
        <v>4289.99</v>
      </c>
      <c r="G2530" t="s">
        <v>8219</v>
      </c>
      <c r="H2530" t="s">
        <v>8225</v>
      </c>
      <c r="I2530" t="s">
        <v>8247</v>
      </c>
      <c r="J2530" s="12">
        <f>(K2530/86400)+25569+(-6/24)</f>
        <v>42236.208333333328</v>
      </c>
      <c r="K2530">
        <v>1440068400</v>
      </c>
      <c r="L2530" t="str">
        <f t="shared" si="79"/>
        <v>Aug</v>
      </c>
      <c r="M2530" s="12">
        <f>(N2530/86400)+25569+(-6/24)</f>
        <v>42217.584525462968</v>
      </c>
      <c r="N2530">
        <v>1438459303</v>
      </c>
      <c r="O2530" t="b">
        <v>0</v>
      </c>
      <c r="P2530">
        <v>81</v>
      </c>
      <c r="Q2530" t="b">
        <v>1</v>
      </c>
      <c r="R2530" t="s">
        <v>8300</v>
      </c>
      <c r="S2530" s="6">
        <f>F2530/E2530</f>
        <v>1.0724974999999999</v>
      </c>
      <c r="T2530" s="7">
        <f>F2530/P2530</f>
        <v>52.962839506172834</v>
      </c>
      <c r="U2530" t="s">
        <v>8324</v>
      </c>
      <c r="V2530" t="s">
        <v>8353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 s="3">
        <f t="shared" si="78"/>
        <v>-257</v>
      </c>
      <c r="E2531">
        <v>6000</v>
      </c>
      <c r="F2531">
        <v>6257</v>
      </c>
      <c r="G2531" t="s">
        <v>8219</v>
      </c>
      <c r="H2531" t="s">
        <v>8224</v>
      </c>
      <c r="I2531" t="s">
        <v>8246</v>
      </c>
      <c r="J2531" s="12">
        <f>(K2531/86400)+25569+(-6/24)</f>
        <v>40992.7890625</v>
      </c>
      <c r="K2531">
        <v>1332636975</v>
      </c>
      <c r="L2531" t="str">
        <f t="shared" si="79"/>
        <v>Feb</v>
      </c>
      <c r="M2531" s="12">
        <f>(N2531/86400)+25569+(-6/24)</f>
        <v>40947.830729166664</v>
      </c>
      <c r="N2531">
        <v>1328752575</v>
      </c>
      <c r="O2531" t="b">
        <v>0</v>
      </c>
      <c r="P2531">
        <v>76</v>
      </c>
      <c r="Q2531" t="b">
        <v>1</v>
      </c>
      <c r="R2531" t="s">
        <v>8300</v>
      </c>
      <c r="S2531" s="6">
        <f>F2531/E2531</f>
        <v>1.0428333333333333</v>
      </c>
      <c r="T2531" s="7">
        <f>F2531/P2531</f>
        <v>82.328947368421055</v>
      </c>
      <c r="U2531" t="s">
        <v>8324</v>
      </c>
      <c r="V2531" t="s">
        <v>8353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 s="3">
        <f t="shared" si="78"/>
        <v>0</v>
      </c>
      <c r="E2532">
        <v>6500</v>
      </c>
      <c r="F2532">
        <v>6500</v>
      </c>
      <c r="G2532" t="s">
        <v>8219</v>
      </c>
      <c r="H2532" t="s">
        <v>8224</v>
      </c>
      <c r="I2532" t="s">
        <v>8246</v>
      </c>
      <c r="J2532" s="12">
        <f>(K2532/86400)+25569+(-6/24)</f>
        <v>42113.951388888891</v>
      </c>
      <c r="K2532">
        <v>1429505400</v>
      </c>
      <c r="L2532" t="str">
        <f t="shared" si="79"/>
        <v>Mar</v>
      </c>
      <c r="M2532" s="12">
        <f>(N2532/86400)+25569+(-6/24)</f>
        <v>42081.614641203705</v>
      </c>
      <c r="N2532">
        <v>1426711505</v>
      </c>
      <c r="O2532" t="b">
        <v>0</v>
      </c>
      <c r="P2532">
        <v>48</v>
      </c>
      <c r="Q2532" t="b">
        <v>1</v>
      </c>
      <c r="R2532" t="s">
        <v>8300</v>
      </c>
      <c r="S2532" s="6">
        <f>F2532/E2532</f>
        <v>1</v>
      </c>
      <c r="T2532" s="7">
        <f>F2532/P2532</f>
        <v>135.41666666666666</v>
      </c>
      <c r="U2532" t="s">
        <v>8324</v>
      </c>
      <c r="V2532" t="s">
        <v>8353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 s="3">
        <f t="shared" si="78"/>
        <v>-18</v>
      </c>
      <c r="E2533">
        <v>4500</v>
      </c>
      <c r="F2533">
        <v>4518</v>
      </c>
      <c r="G2533" t="s">
        <v>8219</v>
      </c>
      <c r="H2533" t="s">
        <v>8224</v>
      </c>
      <c r="I2533" t="s">
        <v>8246</v>
      </c>
      <c r="J2533" s="12">
        <f>(K2533/86400)+25569+(-6/24)</f>
        <v>42230.915972222225</v>
      </c>
      <c r="K2533">
        <v>1439611140</v>
      </c>
      <c r="L2533" t="str">
        <f t="shared" si="79"/>
        <v>Jul</v>
      </c>
      <c r="M2533" s="12">
        <f>(N2533/86400)+25569+(-6/24)</f>
        <v>42208.430023148147</v>
      </c>
      <c r="N2533">
        <v>1437668354</v>
      </c>
      <c r="O2533" t="b">
        <v>0</v>
      </c>
      <c r="P2533">
        <v>61</v>
      </c>
      <c r="Q2533" t="b">
        <v>1</v>
      </c>
      <c r="R2533" t="s">
        <v>8300</v>
      </c>
      <c r="S2533" s="6">
        <f>F2533/E2533</f>
        <v>1.004</v>
      </c>
      <c r="T2533" s="7">
        <f>F2533/P2533</f>
        <v>74.06557377049181</v>
      </c>
      <c r="U2533" t="s">
        <v>8324</v>
      </c>
      <c r="V2533" t="s">
        <v>8353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 s="3">
        <f t="shared" si="78"/>
        <v>-1045</v>
      </c>
      <c r="E2534">
        <v>4000</v>
      </c>
      <c r="F2534">
        <v>5045</v>
      </c>
      <c r="G2534" t="s">
        <v>8219</v>
      </c>
      <c r="H2534" t="s">
        <v>8224</v>
      </c>
      <c r="I2534" t="s">
        <v>8246</v>
      </c>
      <c r="J2534" s="12">
        <f>(K2534/86400)+25569+(-6/24)</f>
        <v>41137.599143518521</v>
      </c>
      <c r="K2534">
        <v>1345148566</v>
      </c>
      <c r="L2534" t="str">
        <f t="shared" si="79"/>
        <v>Jul</v>
      </c>
      <c r="M2534" s="12">
        <f>(N2534/86400)+25569+(-6/24)</f>
        <v>41107.599143518521</v>
      </c>
      <c r="N2534">
        <v>1342556566</v>
      </c>
      <c r="O2534" t="b">
        <v>0</v>
      </c>
      <c r="P2534">
        <v>60</v>
      </c>
      <c r="Q2534" t="b">
        <v>1</v>
      </c>
      <c r="R2534" t="s">
        <v>8300</v>
      </c>
      <c r="S2534" s="6">
        <f>F2534/E2534</f>
        <v>1.26125</v>
      </c>
      <c r="T2534" s="7">
        <f>F2534/P2534</f>
        <v>84.083333333333329</v>
      </c>
      <c r="U2534" t="s">
        <v>8324</v>
      </c>
      <c r="V2534" t="s">
        <v>8353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 s="3">
        <f t="shared" si="78"/>
        <v>-800</v>
      </c>
      <c r="E2535">
        <v>7500</v>
      </c>
      <c r="F2535">
        <v>8300</v>
      </c>
      <c r="G2535" t="s">
        <v>8219</v>
      </c>
      <c r="H2535" t="s">
        <v>8224</v>
      </c>
      <c r="I2535" t="s">
        <v>8246</v>
      </c>
      <c r="J2535" s="12">
        <f>(K2535/86400)+25569+(-6/24)</f>
        <v>41334.500787037039</v>
      </c>
      <c r="K2535">
        <v>1362160868</v>
      </c>
      <c r="L2535" t="str">
        <f t="shared" si="79"/>
        <v>Jan</v>
      </c>
      <c r="M2535" s="12">
        <f>(N2535/86400)+25569+(-6/24)</f>
        <v>41304.501284722224</v>
      </c>
      <c r="N2535">
        <v>1359568911</v>
      </c>
      <c r="O2535" t="b">
        <v>0</v>
      </c>
      <c r="P2535">
        <v>136</v>
      </c>
      <c r="Q2535" t="b">
        <v>1</v>
      </c>
      <c r="R2535" t="s">
        <v>8300</v>
      </c>
      <c r="S2535" s="6">
        <f>F2535/E2535</f>
        <v>1.1066666666666667</v>
      </c>
      <c r="T2535" s="7">
        <f>F2535/P2535</f>
        <v>61.029411764705884</v>
      </c>
      <c r="U2535" t="s">
        <v>8324</v>
      </c>
      <c r="V2535" t="s">
        <v>8353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 s="3">
        <f t="shared" si="78"/>
        <v>-100</v>
      </c>
      <c r="E2536">
        <v>2000</v>
      </c>
      <c r="F2536">
        <v>2100</v>
      </c>
      <c r="G2536" t="s">
        <v>8219</v>
      </c>
      <c r="H2536" t="s">
        <v>8224</v>
      </c>
      <c r="I2536" t="s">
        <v>8246</v>
      </c>
      <c r="J2536" s="12">
        <f>(K2536/86400)+25569+(-6/24)</f>
        <v>40179</v>
      </c>
      <c r="K2536">
        <v>1262325600</v>
      </c>
      <c r="L2536" t="str">
        <f t="shared" si="79"/>
        <v>Nov</v>
      </c>
      <c r="M2536" s="12">
        <f>(N2536/86400)+25569+(-6/24)</f>
        <v>40127.450370370367</v>
      </c>
      <c r="N2536">
        <v>1257871712</v>
      </c>
      <c r="O2536" t="b">
        <v>0</v>
      </c>
      <c r="P2536">
        <v>14</v>
      </c>
      <c r="Q2536" t="b">
        <v>1</v>
      </c>
      <c r="R2536" t="s">
        <v>8300</v>
      </c>
      <c r="S2536" s="6">
        <f>F2536/E2536</f>
        <v>1.05</v>
      </c>
      <c r="T2536" s="7">
        <f>F2536/P2536</f>
        <v>150</v>
      </c>
      <c r="U2536" t="s">
        <v>8324</v>
      </c>
      <c r="V2536" t="s">
        <v>8353</v>
      </c>
    </row>
    <row r="2537" spans="1:22" x14ac:dyDescent="0.25">
      <c r="A2537">
        <v>2535</v>
      </c>
      <c r="B2537" s="3" t="s">
        <v>2535</v>
      </c>
      <c r="C2537" s="3" t="s">
        <v>6645</v>
      </c>
      <c r="D2537" s="3">
        <f t="shared" si="78"/>
        <v>-755</v>
      </c>
      <c r="E2537">
        <v>20000</v>
      </c>
      <c r="F2537">
        <v>20755</v>
      </c>
      <c r="G2537" t="s">
        <v>8219</v>
      </c>
      <c r="H2537" t="s">
        <v>8224</v>
      </c>
      <c r="I2537" t="s">
        <v>8246</v>
      </c>
      <c r="J2537" s="12">
        <f>(K2537/86400)+25569+(-6/24)</f>
        <v>41974.582696759258</v>
      </c>
      <c r="K2537">
        <v>1417463945</v>
      </c>
      <c r="L2537" t="str">
        <f t="shared" si="79"/>
        <v>Oct</v>
      </c>
      <c r="M2537" s="12">
        <f>(N2537/86400)+25569+(-6/24)</f>
        <v>41943.541030092594</v>
      </c>
      <c r="N2537">
        <v>1414781945</v>
      </c>
      <c r="O2537" t="b">
        <v>0</v>
      </c>
      <c r="P2537">
        <v>78</v>
      </c>
      <c r="Q2537" t="b">
        <v>1</v>
      </c>
      <c r="R2537" t="s">
        <v>8300</v>
      </c>
      <c r="S2537" s="6">
        <f>F2537/E2537</f>
        <v>1.03775</v>
      </c>
      <c r="T2537" s="7">
        <f>F2537/P2537</f>
        <v>266.08974358974359</v>
      </c>
      <c r="U2537" t="s">
        <v>8324</v>
      </c>
      <c r="V2537" t="s">
        <v>8353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 s="3">
        <f t="shared" si="78"/>
        <v>-4</v>
      </c>
      <c r="E2538">
        <v>25</v>
      </c>
      <c r="F2538">
        <v>29</v>
      </c>
      <c r="G2538" t="s">
        <v>8219</v>
      </c>
      <c r="H2538" t="s">
        <v>8224</v>
      </c>
      <c r="I2538" t="s">
        <v>8246</v>
      </c>
      <c r="J2538" s="12">
        <f>(K2538/86400)+25569+(-6/24)</f>
        <v>41484.856087962966</v>
      </c>
      <c r="K2538">
        <v>1375151566</v>
      </c>
      <c r="L2538" t="str">
        <f t="shared" si="79"/>
        <v>Jul</v>
      </c>
      <c r="M2538" s="12">
        <f>(N2538/86400)+25569+(-6/24)</f>
        <v>41463.856087962966</v>
      </c>
      <c r="N2538">
        <v>1373337166</v>
      </c>
      <c r="O2538" t="b">
        <v>0</v>
      </c>
      <c r="P2538">
        <v>4</v>
      </c>
      <c r="Q2538" t="b">
        <v>1</v>
      </c>
      <c r="R2538" t="s">
        <v>8300</v>
      </c>
      <c r="S2538" s="6">
        <f>F2538/E2538</f>
        <v>1.1599999999999999</v>
      </c>
      <c r="T2538" s="7">
        <f>F2538/P2538</f>
        <v>7.25</v>
      </c>
      <c r="U2538" t="s">
        <v>8324</v>
      </c>
      <c r="V2538" t="s">
        <v>8353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 s="3">
        <f t="shared" si="78"/>
        <v>-100</v>
      </c>
      <c r="E2539">
        <v>1000</v>
      </c>
      <c r="F2539">
        <v>1100</v>
      </c>
      <c r="G2539" t="s">
        <v>8219</v>
      </c>
      <c r="H2539" t="s">
        <v>8224</v>
      </c>
      <c r="I2539" t="s">
        <v>8246</v>
      </c>
      <c r="J2539" s="12">
        <f>(K2539/86400)+25569+(-6/24)</f>
        <v>40756.398784722223</v>
      </c>
      <c r="K2539">
        <v>1312212855</v>
      </c>
      <c r="L2539" t="str">
        <f t="shared" si="79"/>
        <v>Jun</v>
      </c>
      <c r="M2539" s="12">
        <f>(N2539/86400)+25569+(-6/24)</f>
        <v>40696.398784722223</v>
      </c>
      <c r="N2539">
        <v>1307028855</v>
      </c>
      <c r="O2539" t="b">
        <v>0</v>
      </c>
      <c r="P2539">
        <v>11</v>
      </c>
      <c r="Q2539" t="b">
        <v>1</v>
      </c>
      <c r="R2539" t="s">
        <v>8300</v>
      </c>
      <c r="S2539" s="6">
        <f>F2539/E2539</f>
        <v>1.1000000000000001</v>
      </c>
      <c r="T2539" s="7">
        <f>F2539/P2539</f>
        <v>100</v>
      </c>
      <c r="U2539" t="s">
        <v>8324</v>
      </c>
      <c r="V2539" t="s">
        <v>8353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 s="3">
        <f t="shared" si="78"/>
        <v>-2343.1699999999983</v>
      </c>
      <c r="E2540">
        <v>18000</v>
      </c>
      <c r="F2540">
        <v>20343.169999999998</v>
      </c>
      <c r="G2540" t="s">
        <v>8219</v>
      </c>
      <c r="H2540" t="s">
        <v>8224</v>
      </c>
      <c r="I2540" t="s">
        <v>8246</v>
      </c>
      <c r="J2540" s="12">
        <f>(K2540/86400)+25569+(-6/24)</f>
        <v>41328.957638888889</v>
      </c>
      <c r="K2540">
        <v>1361681940</v>
      </c>
      <c r="L2540" t="str">
        <f t="shared" si="79"/>
        <v>Jan</v>
      </c>
      <c r="M2540" s="12">
        <f>(N2540/86400)+25569+(-6/24)</f>
        <v>41298.259965277779</v>
      </c>
      <c r="N2540">
        <v>1359029661</v>
      </c>
      <c r="O2540" t="b">
        <v>0</v>
      </c>
      <c r="P2540">
        <v>185</v>
      </c>
      <c r="Q2540" t="b">
        <v>1</v>
      </c>
      <c r="R2540" t="s">
        <v>8300</v>
      </c>
      <c r="S2540" s="6">
        <f>F2540/E2540</f>
        <v>1.130176111111111</v>
      </c>
      <c r="T2540" s="7">
        <f>F2540/P2540</f>
        <v>109.96308108108107</v>
      </c>
      <c r="U2540" t="s">
        <v>8324</v>
      </c>
      <c r="V2540" t="s">
        <v>8353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 s="3">
        <f t="shared" si="78"/>
        <v>-25</v>
      </c>
      <c r="E2541">
        <v>10000</v>
      </c>
      <c r="F2541">
        <v>10025</v>
      </c>
      <c r="G2541" t="s">
        <v>8219</v>
      </c>
      <c r="H2541" t="s">
        <v>8224</v>
      </c>
      <c r="I2541" t="s">
        <v>8246</v>
      </c>
      <c r="J2541" s="12">
        <f>(K2541/86400)+25569+(-6/24)</f>
        <v>42037.652222222227</v>
      </c>
      <c r="K2541">
        <v>1422913152</v>
      </c>
      <c r="L2541" t="str">
        <f t="shared" si="79"/>
        <v>Dec</v>
      </c>
      <c r="M2541" s="12">
        <f>(N2541/86400)+25569+(-6/24)</f>
        <v>41977.652222222227</v>
      </c>
      <c r="N2541">
        <v>1417729152</v>
      </c>
      <c r="O2541" t="b">
        <v>0</v>
      </c>
      <c r="P2541">
        <v>59</v>
      </c>
      <c r="Q2541" t="b">
        <v>1</v>
      </c>
      <c r="R2541" t="s">
        <v>8300</v>
      </c>
      <c r="S2541" s="6">
        <f>F2541/E2541</f>
        <v>1.0024999999999999</v>
      </c>
      <c r="T2541" s="7">
        <f>F2541/P2541</f>
        <v>169.91525423728814</v>
      </c>
      <c r="U2541" t="s">
        <v>8324</v>
      </c>
      <c r="V2541" t="s">
        <v>8353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 s="3">
        <f t="shared" si="78"/>
        <v>-85</v>
      </c>
      <c r="E2542">
        <v>2500</v>
      </c>
      <c r="F2542">
        <v>2585</v>
      </c>
      <c r="G2542" t="s">
        <v>8219</v>
      </c>
      <c r="H2542" t="s">
        <v>8224</v>
      </c>
      <c r="I2542" t="s">
        <v>8246</v>
      </c>
      <c r="J2542" s="12">
        <f>(K2542/86400)+25569+(-6/24)</f>
        <v>40845.425011574072</v>
      </c>
      <c r="K2542">
        <v>1319904721</v>
      </c>
      <c r="L2542" t="str">
        <f t="shared" si="79"/>
        <v>Aug</v>
      </c>
      <c r="M2542" s="12">
        <f>(N2542/86400)+25569+(-6/24)</f>
        <v>40785.425011574072</v>
      </c>
      <c r="N2542">
        <v>1314720721</v>
      </c>
      <c r="O2542" t="b">
        <v>0</v>
      </c>
      <c r="P2542">
        <v>27</v>
      </c>
      <c r="Q2542" t="b">
        <v>1</v>
      </c>
      <c r="R2542" t="s">
        <v>8300</v>
      </c>
      <c r="S2542" s="6">
        <f>F2542/E2542</f>
        <v>1.034</v>
      </c>
      <c r="T2542" s="7">
        <f>F2542/P2542</f>
        <v>95.740740740740748</v>
      </c>
      <c r="U2542" t="s">
        <v>8324</v>
      </c>
      <c r="V2542" t="s">
        <v>8353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 s="3">
        <f t="shared" si="78"/>
        <v>-246</v>
      </c>
      <c r="E2543">
        <v>3500</v>
      </c>
      <c r="F2543">
        <v>3746</v>
      </c>
      <c r="G2543" t="s">
        <v>8219</v>
      </c>
      <c r="H2543" t="s">
        <v>8225</v>
      </c>
      <c r="I2543" t="s">
        <v>8247</v>
      </c>
      <c r="J2543" s="12">
        <f>(K2543/86400)+25569+(-6/24)</f>
        <v>41543.199282407411</v>
      </c>
      <c r="K2543">
        <v>1380192418</v>
      </c>
      <c r="L2543" t="str">
        <f t="shared" si="79"/>
        <v>Jul</v>
      </c>
      <c r="M2543" s="12">
        <f>(N2543/86400)+25569+(-6/24)</f>
        <v>41483.199282407411</v>
      </c>
      <c r="N2543">
        <v>1375008418</v>
      </c>
      <c r="O2543" t="b">
        <v>0</v>
      </c>
      <c r="P2543">
        <v>63</v>
      </c>
      <c r="Q2543" t="b">
        <v>1</v>
      </c>
      <c r="R2543" t="s">
        <v>8300</v>
      </c>
      <c r="S2543" s="6">
        <f>F2543/E2543</f>
        <v>1.0702857142857143</v>
      </c>
      <c r="T2543" s="7">
        <f>F2543/P2543</f>
        <v>59.460317460317462</v>
      </c>
      <c r="U2543" t="s">
        <v>8324</v>
      </c>
      <c r="V2543" t="s">
        <v>8353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 s="3">
        <f t="shared" si="78"/>
        <v>-25</v>
      </c>
      <c r="E2544">
        <v>700</v>
      </c>
      <c r="F2544">
        <v>725</v>
      </c>
      <c r="G2544" t="s">
        <v>8219</v>
      </c>
      <c r="H2544" t="s">
        <v>8224</v>
      </c>
      <c r="I2544" t="s">
        <v>8246</v>
      </c>
      <c r="J2544" s="12">
        <f>(K2544/86400)+25569+(-6/24)</f>
        <v>41547.915972222225</v>
      </c>
      <c r="K2544">
        <v>1380599940</v>
      </c>
      <c r="L2544" t="str">
        <f t="shared" si="79"/>
        <v>Aug</v>
      </c>
      <c r="M2544" s="12">
        <f>(N2544/86400)+25569+(-6/24)</f>
        <v>41509.176585648151</v>
      </c>
      <c r="N2544">
        <v>1377252857</v>
      </c>
      <c r="O2544" t="b">
        <v>0</v>
      </c>
      <c r="P2544">
        <v>13</v>
      </c>
      <c r="Q2544" t="b">
        <v>1</v>
      </c>
      <c r="R2544" t="s">
        <v>8300</v>
      </c>
      <c r="S2544" s="6">
        <f>F2544/E2544</f>
        <v>1.0357142857142858</v>
      </c>
      <c r="T2544" s="7">
        <f>F2544/P2544</f>
        <v>55.769230769230766</v>
      </c>
      <c r="U2544" t="s">
        <v>8324</v>
      </c>
      <c r="V2544" t="s">
        <v>8353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 s="3">
        <f t="shared" si="78"/>
        <v>-141</v>
      </c>
      <c r="E2545">
        <v>250</v>
      </c>
      <c r="F2545">
        <v>391</v>
      </c>
      <c r="G2545" t="s">
        <v>8219</v>
      </c>
      <c r="H2545" t="s">
        <v>8224</v>
      </c>
      <c r="I2545" t="s">
        <v>8246</v>
      </c>
      <c r="J2545" s="12">
        <f>(K2545/86400)+25569+(-6/24)</f>
        <v>40544.875</v>
      </c>
      <c r="K2545">
        <v>1293937200</v>
      </c>
      <c r="L2545" t="str">
        <f t="shared" si="79"/>
        <v>Dec</v>
      </c>
      <c r="M2545" s="12">
        <f>(N2545/86400)+25569+(-6/24)</f>
        <v>40513.857615740737</v>
      </c>
      <c r="N2545">
        <v>1291257298</v>
      </c>
      <c r="O2545" t="b">
        <v>0</v>
      </c>
      <c r="P2545">
        <v>13</v>
      </c>
      <c r="Q2545" t="b">
        <v>1</v>
      </c>
      <c r="R2545" t="s">
        <v>8300</v>
      </c>
      <c r="S2545" s="6">
        <f>F2545/E2545</f>
        <v>1.5640000000000001</v>
      </c>
      <c r="T2545" s="7">
        <f>F2545/P2545</f>
        <v>30.076923076923077</v>
      </c>
      <c r="U2545" t="s">
        <v>8324</v>
      </c>
      <c r="V2545" t="s">
        <v>8353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 s="3">
        <f t="shared" si="78"/>
        <v>-41</v>
      </c>
      <c r="E2546">
        <v>5000</v>
      </c>
      <c r="F2546">
        <v>5041</v>
      </c>
      <c r="G2546" t="s">
        <v>8219</v>
      </c>
      <c r="H2546" t="s">
        <v>8224</v>
      </c>
      <c r="I2546" t="s">
        <v>8246</v>
      </c>
      <c r="J2546" s="12">
        <f>(K2546/86400)+25569+(-6/24)</f>
        <v>41098.270474537036</v>
      </c>
      <c r="K2546">
        <v>1341750569</v>
      </c>
      <c r="L2546" t="str">
        <f t="shared" si="79"/>
        <v>Jun</v>
      </c>
      <c r="M2546" s="12">
        <f>(N2546/86400)+25569+(-6/24)</f>
        <v>41068.270474537036</v>
      </c>
      <c r="N2546">
        <v>1339158569</v>
      </c>
      <c r="O2546" t="b">
        <v>0</v>
      </c>
      <c r="P2546">
        <v>57</v>
      </c>
      <c r="Q2546" t="b">
        <v>1</v>
      </c>
      <c r="R2546" t="s">
        <v>8300</v>
      </c>
      <c r="S2546" s="6">
        <f>F2546/E2546</f>
        <v>1.0082</v>
      </c>
      <c r="T2546" s="7">
        <f>F2546/P2546</f>
        <v>88.438596491228068</v>
      </c>
      <c r="U2546" t="s">
        <v>8324</v>
      </c>
      <c r="V2546" t="s">
        <v>8353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 s="3">
        <f t="shared" si="78"/>
        <v>-1906</v>
      </c>
      <c r="E2547">
        <v>2000</v>
      </c>
      <c r="F2547">
        <v>3906</v>
      </c>
      <c r="G2547" t="s">
        <v>8219</v>
      </c>
      <c r="H2547" t="s">
        <v>8224</v>
      </c>
      <c r="I2547" t="s">
        <v>8246</v>
      </c>
      <c r="J2547" s="12">
        <f>(K2547/86400)+25569+(-6/24)</f>
        <v>42061.770833333328</v>
      </c>
      <c r="K2547">
        <v>1424997000</v>
      </c>
      <c r="L2547" t="str">
        <f t="shared" si="79"/>
        <v>Jan</v>
      </c>
      <c r="M2547" s="12">
        <f>(N2547/86400)+25569+(-6/24)</f>
        <v>42026.888171296298</v>
      </c>
      <c r="N2547">
        <v>1421983138</v>
      </c>
      <c r="O2547" t="b">
        <v>0</v>
      </c>
      <c r="P2547">
        <v>61</v>
      </c>
      <c r="Q2547" t="b">
        <v>1</v>
      </c>
      <c r="R2547" t="s">
        <v>8300</v>
      </c>
      <c r="S2547" s="6">
        <f>F2547/E2547</f>
        <v>1.9530000000000001</v>
      </c>
      <c r="T2547" s="7">
        <f>F2547/P2547</f>
        <v>64.032786885245898</v>
      </c>
      <c r="U2547" t="s">
        <v>8324</v>
      </c>
      <c r="V2547" t="s">
        <v>8353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 s="3">
        <f t="shared" si="78"/>
        <v>-410</v>
      </c>
      <c r="E2548">
        <v>3500</v>
      </c>
      <c r="F2548">
        <v>3910</v>
      </c>
      <c r="G2548" t="s">
        <v>8219</v>
      </c>
      <c r="H2548" t="s">
        <v>8224</v>
      </c>
      <c r="I2548" t="s">
        <v>8246</v>
      </c>
      <c r="J2548" s="12">
        <f>(K2548/86400)+25569+(-6/24)</f>
        <v>41551.958333333336</v>
      </c>
      <c r="K2548">
        <v>1380949200</v>
      </c>
      <c r="L2548" t="str">
        <f t="shared" si="79"/>
        <v>Sep</v>
      </c>
      <c r="M2548" s="12">
        <f>(N2548/86400)+25569+(-6/24)</f>
        <v>41524.608553240745</v>
      </c>
      <c r="N2548">
        <v>1378586179</v>
      </c>
      <c r="O2548" t="b">
        <v>0</v>
      </c>
      <c r="P2548">
        <v>65</v>
      </c>
      <c r="Q2548" t="b">
        <v>1</v>
      </c>
      <c r="R2548" t="s">
        <v>8300</v>
      </c>
      <c r="S2548" s="6">
        <f>F2548/E2548</f>
        <v>1.1171428571428572</v>
      </c>
      <c r="T2548" s="7">
        <f>F2548/P2548</f>
        <v>60.153846153846153</v>
      </c>
      <c r="U2548" t="s">
        <v>8324</v>
      </c>
      <c r="V2548" t="s">
        <v>8353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 s="3">
        <f t="shared" si="78"/>
        <v>-1092</v>
      </c>
      <c r="E2549">
        <v>5500</v>
      </c>
      <c r="F2549">
        <v>6592</v>
      </c>
      <c r="G2549" t="s">
        <v>8219</v>
      </c>
      <c r="H2549" t="s">
        <v>8224</v>
      </c>
      <c r="I2549" t="s">
        <v>8246</v>
      </c>
      <c r="J2549" s="12">
        <f>(K2549/86400)+25569+(-6/24)</f>
        <v>41003.481516203705</v>
      </c>
      <c r="K2549">
        <v>1333560803</v>
      </c>
      <c r="L2549" t="str">
        <f t="shared" si="79"/>
        <v>Mar</v>
      </c>
      <c r="M2549" s="12">
        <f>(N2549/86400)+25569+(-6/24)</f>
        <v>40973.523182870369</v>
      </c>
      <c r="N2549">
        <v>1330972403</v>
      </c>
      <c r="O2549" t="b">
        <v>0</v>
      </c>
      <c r="P2549">
        <v>134</v>
      </c>
      <c r="Q2549" t="b">
        <v>1</v>
      </c>
      <c r="R2549" t="s">
        <v>8300</v>
      </c>
      <c r="S2549" s="6">
        <f>F2549/E2549</f>
        <v>1.1985454545454546</v>
      </c>
      <c r="T2549" s="7">
        <f>F2549/P2549</f>
        <v>49.194029850746269</v>
      </c>
      <c r="U2549" t="s">
        <v>8324</v>
      </c>
      <c r="V2549" t="s">
        <v>8353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 s="3">
        <f t="shared" si="78"/>
        <v>-111</v>
      </c>
      <c r="E2550">
        <v>6000</v>
      </c>
      <c r="F2550">
        <v>6111</v>
      </c>
      <c r="G2550" t="s">
        <v>8219</v>
      </c>
      <c r="H2550" t="s">
        <v>8230</v>
      </c>
      <c r="I2550" t="s">
        <v>8249</v>
      </c>
      <c r="J2550" s="12">
        <f>(K2550/86400)+25569+(-6/24)</f>
        <v>42642.935416666667</v>
      </c>
      <c r="K2550">
        <v>1475209620</v>
      </c>
      <c r="L2550" t="str">
        <f t="shared" si="79"/>
        <v>Sep</v>
      </c>
      <c r="M2550" s="12">
        <f>(N2550/86400)+25569+(-6/24)</f>
        <v>42618.375428240739</v>
      </c>
      <c r="N2550">
        <v>1473087637</v>
      </c>
      <c r="O2550" t="b">
        <v>0</v>
      </c>
      <c r="P2550">
        <v>37</v>
      </c>
      <c r="Q2550" t="b">
        <v>1</v>
      </c>
      <c r="R2550" t="s">
        <v>8300</v>
      </c>
      <c r="S2550" s="6">
        <f>F2550/E2550</f>
        <v>1.0185</v>
      </c>
      <c r="T2550" s="7">
        <f>F2550/P2550</f>
        <v>165.16216216216216</v>
      </c>
      <c r="U2550" t="s">
        <v>8324</v>
      </c>
      <c r="V2550" t="s">
        <v>8353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 s="3">
        <f t="shared" si="78"/>
        <v>-44</v>
      </c>
      <c r="E2551">
        <v>1570</v>
      </c>
      <c r="F2551">
        <v>1614</v>
      </c>
      <c r="G2551" t="s">
        <v>8219</v>
      </c>
      <c r="H2551" t="s">
        <v>8225</v>
      </c>
      <c r="I2551" t="s">
        <v>8247</v>
      </c>
      <c r="J2551" s="12">
        <f>(K2551/86400)+25569+(-6/24)</f>
        <v>41425.458333333336</v>
      </c>
      <c r="K2551">
        <v>1370019600</v>
      </c>
      <c r="L2551" t="str">
        <f t="shared" si="79"/>
        <v>Apr</v>
      </c>
      <c r="M2551" s="12">
        <f>(N2551/86400)+25569+(-6/24)</f>
        <v>41390.507754629631</v>
      </c>
      <c r="N2551">
        <v>1366999870</v>
      </c>
      <c r="O2551" t="b">
        <v>0</v>
      </c>
      <c r="P2551">
        <v>37</v>
      </c>
      <c r="Q2551" t="b">
        <v>1</v>
      </c>
      <c r="R2551" t="s">
        <v>8300</v>
      </c>
      <c r="S2551" s="6">
        <f>F2551/E2551</f>
        <v>1.0280254777070064</v>
      </c>
      <c r="T2551" s="7">
        <f>F2551/P2551</f>
        <v>43.621621621621621</v>
      </c>
      <c r="U2551" t="s">
        <v>8324</v>
      </c>
      <c r="V2551" t="s">
        <v>8353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 s="3">
        <f t="shared" si="78"/>
        <v>-55</v>
      </c>
      <c r="E2552">
        <v>6500</v>
      </c>
      <c r="F2552">
        <v>6555</v>
      </c>
      <c r="G2552" t="s">
        <v>8219</v>
      </c>
      <c r="H2552" t="s">
        <v>8224</v>
      </c>
      <c r="I2552" t="s">
        <v>8246</v>
      </c>
      <c r="J2552" s="12">
        <f>(K2552/86400)+25569+(-6/24)</f>
        <v>42284.915972222225</v>
      </c>
      <c r="K2552">
        <v>1444276740</v>
      </c>
      <c r="L2552" t="str">
        <f t="shared" si="79"/>
        <v>Aug</v>
      </c>
      <c r="M2552" s="12">
        <f>(N2552/86400)+25569+(-6/24)</f>
        <v>42228.384328703702</v>
      </c>
      <c r="N2552">
        <v>1439392406</v>
      </c>
      <c r="O2552" t="b">
        <v>0</v>
      </c>
      <c r="P2552">
        <v>150</v>
      </c>
      <c r="Q2552" t="b">
        <v>1</v>
      </c>
      <c r="R2552" t="s">
        <v>8300</v>
      </c>
      <c r="S2552" s="6">
        <f>F2552/E2552</f>
        <v>1.0084615384615385</v>
      </c>
      <c r="T2552" s="7">
        <f>F2552/P2552</f>
        <v>43.7</v>
      </c>
      <c r="U2552" t="s">
        <v>8324</v>
      </c>
      <c r="V2552" t="s">
        <v>8353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 s="3">
        <f t="shared" si="78"/>
        <v>-100.5</v>
      </c>
      <c r="E2553">
        <v>3675</v>
      </c>
      <c r="F2553">
        <v>3775.5</v>
      </c>
      <c r="G2553" t="s">
        <v>8219</v>
      </c>
      <c r="H2553" t="s">
        <v>8224</v>
      </c>
      <c r="I2553" t="s">
        <v>8246</v>
      </c>
      <c r="J2553" s="12">
        <f>(K2553/86400)+25569+(-6/24)</f>
        <v>40989.616666666669</v>
      </c>
      <c r="K2553">
        <v>1332362880</v>
      </c>
      <c r="L2553" t="str">
        <f t="shared" si="79"/>
        <v>Feb</v>
      </c>
      <c r="M2553" s="12">
        <f>(N2553/86400)+25569+(-6/24)</f>
        <v>40961.002141203702</v>
      </c>
      <c r="N2553">
        <v>1329890585</v>
      </c>
      <c r="O2553" t="b">
        <v>0</v>
      </c>
      <c r="P2553">
        <v>56</v>
      </c>
      <c r="Q2553" t="b">
        <v>1</v>
      </c>
      <c r="R2553" t="s">
        <v>8300</v>
      </c>
      <c r="S2553" s="6">
        <f>F2553/E2553</f>
        <v>1.0273469387755103</v>
      </c>
      <c r="T2553" s="7">
        <f>F2553/P2553</f>
        <v>67.419642857142861</v>
      </c>
      <c r="U2553" t="s">
        <v>8324</v>
      </c>
      <c r="V2553" t="s">
        <v>8353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 s="3">
        <f t="shared" si="78"/>
        <v>-195</v>
      </c>
      <c r="E2554">
        <v>3000</v>
      </c>
      <c r="F2554">
        <v>3195</v>
      </c>
      <c r="G2554" t="s">
        <v>8219</v>
      </c>
      <c r="H2554" t="s">
        <v>8224</v>
      </c>
      <c r="I2554" t="s">
        <v>8246</v>
      </c>
      <c r="J2554" s="12">
        <f>(K2554/86400)+25569+(-6/24)</f>
        <v>42799.559965277775</v>
      </c>
      <c r="K2554">
        <v>1488741981</v>
      </c>
      <c r="L2554" t="str">
        <f t="shared" si="79"/>
        <v>Feb</v>
      </c>
      <c r="M2554" s="12">
        <f>(N2554/86400)+25569+(-6/24)</f>
        <v>42769.559965277775</v>
      </c>
      <c r="N2554">
        <v>1486149981</v>
      </c>
      <c r="O2554" t="b">
        <v>0</v>
      </c>
      <c r="P2554">
        <v>18</v>
      </c>
      <c r="Q2554" t="b">
        <v>1</v>
      </c>
      <c r="R2554" t="s">
        <v>8300</v>
      </c>
      <c r="S2554" s="6">
        <f>F2554/E2554</f>
        <v>1.0649999999999999</v>
      </c>
      <c r="T2554" s="7">
        <f>F2554/P2554</f>
        <v>177.5</v>
      </c>
      <c r="U2554" t="s">
        <v>8324</v>
      </c>
      <c r="V2554" t="s">
        <v>8353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 s="3">
        <f t="shared" si="78"/>
        <v>-833</v>
      </c>
      <c r="E2555">
        <v>1500</v>
      </c>
      <c r="F2555">
        <v>2333</v>
      </c>
      <c r="G2555" t="s">
        <v>8219</v>
      </c>
      <c r="H2555" t="s">
        <v>8224</v>
      </c>
      <c r="I2555" t="s">
        <v>8246</v>
      </c>
      <c r="J2555" s="12">
        <f>(K2555/86400)+25569+(-6/24)</f>
        <v>41172.949155092589</v>
      </c>
      <c r="K2555">
        <v>1348202807</v>
      </c>
      <c r="L2555" t="str">
        <f t="shared" si="79"/>
        <v>Jul</v>
      </c>
      <c r="M2555" s="12">
        <f>(N2555/86400)+25569+(-6/24)</f>
        <v>41112.949155092589</v>
      </c>
      <c r="N2555">
        <v>1343018807</v>
      </c>
      <c r="O2555" t="b">
        <v>0</v>
      </c>
      <c r="P2555">
        <v>60</v>
      </c>
      <c r="Q2555" t="b">
        <v>1</v>
      </c>
      <c r="R2555" t="s">
        <v>8300</v>
      </c>
      <c r="S2555" s="6">
        <f>F2555/E2555</f>
        <v>1.5553333333333332</v>
      </c>
      <c r="T2555" s="7">
        <f>F2555/P2555</f>
        <v>38.883333333333333</v>
      </c>
      <c r="U2555" t="s">
        <v>8324</v>
      </c>
      <c r="V2555" t="s">
        <v>8353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 s="3">
        <f t="shared" si="78"/>
        <v>-684</v>
      </c>
      <c r="E2556">
        <v>3000</v>
      </c>
      <c r="F2556">
        <v>3684</v>
      </c>
      <c r="G2556" t="s">
        <v>8219</v>
      </c>
      <c r="H2556" t="s">
        <v>8224</v>
      </c>
      <c r="I2556" t="s">
        <v>8246</v>
      </c>
      <c r="J2556" s="12">
        <f>(K2556/86400)+25569+(-6/24)</f>
        <v>42155.915972222225</v>
      </c>
      <c r="K2556">
        <v>1433131140</v>
      </c>
      <c r="L2556" t="str">
        <f t="shared" si="79"/>
        <v>Apr</v>
      </c>
      <c r="M2556" s="12">
        <f>(N2556/86400)+25569+(-6/24)</f>
        <v>42124.828275462962</v>
      </c>
      <c r="N2556">
        <v>1430445163</v>
      </c>
      <c r="O2556" t="b">
        <v>0</v>
      </c>
      <c r="P2556">
        <v>67</v>
      </c>
      <c r="Q2556" t="b">
        <v>1</v>
      </c>
      <c r="R2556" t="s">
        <v>8300</v>
      </c>
      <c r="S2556" s="6">
        <f>F2556/E2556</f>
        <v>1.228</v>
      </c>
      <c r="T2556" s="7">
        <f>F2556/P2556</f>
        <v>54.985074626865675</v>
      </c>
      <c r="U2556" t="s">
        <v>8324</v>
      </c>
      <c r="V2556" t="s">
        <v>8353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 s="3">
        <f t="shared" si="78"/>
        <v>-147</v>
      </c>
      <c r="E2557">
        <v>2000</v>
      </c>
      <c r="F2557">
        <v>2147</v>
      </c>
      <c r="G2557" t="s">
        <v>8219</v>
      </c>
      <c r="H2557" t="s">
        <v>8224</v>
      </c>
      <c r="I2557" t="s">
        <v>8246</v>
      </c>
      <c r="J2557" s="12">
        <f>(K2557/86400)+25569+(-6/24)</f>
        <v>41057.405011574076</v>
      </c>
      <c r="K2557">
        <v>1338219793</v>
      </c>
      <c r="L2557" t="str">
        <f t="shared" si="79"/>
        <v>Apr</v>
      </c>
      <c r="M2557" s="12">
        <f>(N2557/86400)+25569+(-6/24)</f>
        <v>41026.405011574076</v>
      </c>
      <c r="N2557">
        <v>1335541393</v>
      </c>
      <c r="O2557" t="b">
        <v>0</v>
      </c>
      <c r="P2557">
        <v>35</v>
      </c>
      <c r="Q2557" t="b">
        <v>1</v>
      </c>
      <c r="R2557" t="s">
        <v>8300</v>
      </c>
      <c r="S2557" s="6">
        <f>F2557/E2557</f>
        <v>1.0734999999999999</v>
      </c>
      <c r="T2557" s="7">
        <f>F2557/P2557</f>
        <v>61.342857142857142</v>
      </c>
      <c r="U2557" t="s">
        <v>8324</v>
      </c>
      <c r="V2557" t="s">
        <v>8353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 s="3">
        <f t="shared" si="78"/>
        <v>-41</v>
      </c>
      <c r="E2558">
        <v>745</v>
      </c>
      <c r="F2558">
        <v>786</v>
      </c>
      <c r="G2558" t="s">
        <v>8219</v>
      </c>
      <c r="H2558" t="s">
        <v>8224</v>
      </c>
      <c r="I2558" t="s">
        <v>8246</v>
      </c>
      <c r="J2558" s="12">
        <f>(K2558/86400)+25569+(-6/24)</f>
        <v>41267.741400462961</v>
      </c>
      <c r="K2558">
        <v>1356392857</v>
      </c>
      <c r="L2558" t="str">
        <f t="shared" si="79"/>
        <v>Nov</v>
      </c>
      <c r="M2558" s="12">
        <f>(N2558/86400)+25569+(-6/24)</f>
        <v>41222.741400462961</v>
      </c>
      <c r="N2558">
        <v>1352504857</v>
      </c>
      <c r="O2558" t="b">
        <v>0</v>
      </c>
      <c r="P2558">
        <v>34</v>
      </c>
      <c r="Q2558" t="b">
        <v>1</v>
      </c>
      <c r="R2558" t="s">
        <v>8300</v>
      </c>
      <c r="S2558" s="6">
        <f>F2558/E2558</f>
        <v>1.0550335570469798</v>
      </c>
      <c r="T2558" s="7">
        <f>F2558/P2558</f>
        <v>23.117647058823529</v>
      </c>
      <c r="U2558" t="s">
        <v>8324</v>
      </c>
      <c r="V2558" t="s">
        <v>8353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 s="3">
        <f t="shared" si="78"/>
        <v>-166</v>
      </c>
      <c r="E2559">
        <v>900</v>
      </c>
      <c r="F2559">
        <v>1066</v>
      </c>
      <c r="G2559" t="s">
        <v>8219</v>
      </c>
      <c r="H2559" t="s">
        <v>8225</v>
      </c>
      <c r="I2559" t="s">
        <v>8247</v>
      </c>
      <c r="J2559" s="12">
        <f>(K2559/86400)+25569+(-6/24)</f>
        <v>41774.495208333334</v>
      </c>
      <c r="K2559">
        <v>1400176386</v>
      </c>
      <c r="L2559" t="str">
        <f t="shared" si="79"/>
        <v>Apr</v>
      </c>
      <c r="M2559" s="12">
        <f>(N2559/86400)+25569+(-6/24)</f>
        <v>41744.495208333334</v>
      </c>
      <c r="N2559">
        <v>1397584386</v>
      </c>
      <c r="O2559" t="b">
        <v>0</v>
      </c>
      <c r="P2559">
        <v>36</v>
      </c>
      <c r="Q2559" t="b">
        <v>1</v>
      </c>
      <c r="R2559" t="s">
        <v>8300</v>
      </c>
      <c r="S2559" s="6">
        <f>F2559/E2559</f>
        <v>1.1844444444444444</v>
      </c>
      <c r="T2559" s="7">
        <f>F2559/P2559</f>
        <v>29.611111111111111</v>
      </c>
      <c r="U2559" t="s">
        <v>8324</v>
      </c>
      <c r="V2559" t="s">
        <v>8353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 s="3">
        <f t="shared" si="78"/>
        <v>-111</v>
      </c>
      <c r="E2560">
        <v>1250</v>
      </c>
      <c r="F2560">
        <v>1361</v>
      </c>
      <c r="G2560" t="s">
        <v>8219</v>
      </c>
      <c r="H2560" t="s">
        <v>8226</v>
      </c>
      <c r="I2560" t="s">
        <v>8248</v>
      </c>
      <c r="J2560" s="12">
        <f>(K2560/86400)+25569+(-6/24)</f>
        <v>42125.332638888889</v>
      </c>
      <c r="K2560">
        <v>1430488740</v>
      </c>
      <c r="L2560" t="str">
        <f t="shared" si="79"/>
        <v>Mar</v>
      </c>
      <c r="M2560" s="12">
        <f>(N2560/86400)+25569+(-6/24)</f>
        <v>42093.610023148147</v>
      </c>
      <c r="N2560">
        <v>1427747906</v>
      </c>
      <c r="O2560" t="b">
        <v>0</v>
      </c>
      <c r="P2560">
        <v>18</v>
      </c>
      <c r="Q2560" t="b">
        <v>1</v>
      </c>
      <c r="R2560" t="s">
        <v>8300</v>
      </c>
      <c r="S2560" s="6">
        <f>F2560/E2560</f>
        <v>1.0888</v>
      </c>
      <c r="T2560" s="7">
        <f>F2560/P2560</f>
        <v>75.611111111111114</v>
      </c>
      <c r="U2560" t="s">
        <v>8324</v>
      </c>
      <c r="V2560" t="s">
        <v>8353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 s="3">
        <f t="shared" si="78"/>
        <v>-90</v>
      </c>
      <c r="E2561">
        <v>800</v>
      </c>
      <c r="F2561">
        <v>890</v>
      </c>
      <c r="G2561" t="s">
        <v>8219</v>
      </c>
      <c r="H2561" t="s">
        <v>8224</v>
      </c>
      <c r="I2561" t="s">
        <v>8246</v>
      </c>
      <c r="J2561" s="12">
        <f>(K2561/86400)+25569+(-6/24)</f>
        <v>40862.567361111112</v>
      </c>
      <c r="K2561">
        <v>1321385820</v>
      </c>
      <c r="L2561" t="str">
        <f t="shared" si="79"/>
        <v>Oct</v>
      </c>
      <c r="M2561" s="12">
        <f>(N2561/86400)+25569+(-6/24)</f>
        <v>40829.623657407406</v>
      </c>
      <c r="N2561">
        <v>1318539484</v>
      </c>
      <c r="O2561" t="b">
        <v>0</v>
      </c>
      <c r="P2561">
        <v>25</v>
      </c>
      <c r="Q2561" t="b">
        <v>1</v>
      </c>
      <c r="R2561" t="s">
        <v>8300</v>
      </c>
      <c r="S2561" s="6">
        <f>F2561/E2561</f>
        <v>1.1125</v>
      </c>
      <c r="T2561" s="7">
        <f>F2561/P2561</f>
        <v>35.6</v>
      </c>
      <c r="U2561" t="s">
        <v>8324</v>
      </c>
      <c r="V2561" t="s">
        <v>8353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 s="3">
        <f t="shared" si="78"/>
        <v>-3</v>
      </c>
      <c r="E2562">
        <v>3000</v>
      </c>
      <c r="F2562">
        <v>3003</v>
      </c>
      <c r="G2562" t="s">
        <v>8219</v>
      </c>
      <c r="H2562" t="s">
        <v>8225</v>
      </c>
      <c r="I2562" t="s">
        <v>8247</v>
      </c>
      <c r="J2562" s="12">
        <f>(K2562/86400)+25569+(-6/24)</f>
        <v>42069.701087962967</v>
      </c>
      <c r="K2562">
        <v>1425682174</v>
      </c>
      <c r="L2562" t="str">
        <f t="shared" si="79"/>
        <v>Feb</v>
      </c>
      <c r="M2562" s="12">
        <f>(N2562/86400)+25569+(-6/24)</f>
        <v>42039.701087962967</v>
      </c>
      <c r="N2562">
        <v>1423090174</v>
      </c>
      <c r="O2562" t="b">
        <v>0</v>
      </c>
      <c r="P2562">
        <v>21</v>
      </c>
      <c r="Q2562" t="b">
        <v>1</v>
      </c>
      <c r="R2562" t="s">
        <v>8300</v>
      </c>
      <c r="S2562" s="6">
        <f>F2562/E2562</f>
        <v>1.0009999999999999</v>
      </c>
      <c r="T2562" s="7">
        <f>F2562/P2562</f>
        <v>143</v>
      </c>
      <c r="U2562" t="s">
        <v>8324</v>
      </c>
      <c r="V2562" t="s">
        <v>8353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 s="3">
        <f t="shared" ref="D2563:D2626" si="80">E2563-F2563</f>
        <v>100000</v>
      </c>
      <c r="E2563">
        <v>100000</v>
      </c>
      <c r="F2563">
        <v>0</v>
      </c>
      <c r="G2563" t="s">
        <v>8220</v>
      </c>
      <c r="H2563" t="s">
        <v>8229</v>
      </c>
      <c r="I2563" t="s">
        <v>8251</v>
      </c>
      <c r="J2563" s="12">
        <f>(K2563/86400)+25569+(-6/24)</f>
        <v>42290.278807870374</v>
      </c>
      <c r="K2563">
        <v>1444740089</v>
      </c>
      <c r="L2563" t="str">
        <f t="shared" ref="L2563:L2626" si="81">TEXT(M2563,"mmm")</f>
        <v>Sep</v>
      </c>
      <c r="M2563" s="12">
        <f>(N2563/86400)+25569+(-6/24)</f>
        <v>42260.278807870374</v>
      </c>
      <c r="N2563">
        <v>1442148089</v>
      </c>
      <c r="O2563" t="b">
        <v>0</v>
      </c>
      <c r="P2563">
        <v>0</v>
      </c>
      <c r="Q2563" t="b">
        <v>0</v>
      </c>
      <c r="R2563" t="s">
        <v>8284</v>
      </c>
      <c r="S2563" s="6">
        <f>F2563/E2563</f>
        <v>0</v>
      </c>
      <c r="T2563" s="9" t="s">
        <v>7235</v>
      </c>
      <c r="U2563" t="s">
        <v>8335</v>
      </c>
      <c r="V2563" t="s">
        <v>8336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 s="3">
        <f t="shared" si="80"/>
        <v>9925</v>
      </c>
      <c r="E2564">
        <v>10000</v>
      </c>
      <c r="F2564">
        <v>75</v>
      </c>
      <c r="G2564" t="s">
        <v>8220</v>
      </c>
      <c r="H2564" t="s">
        <v>8236</v>
      </c>
      <c r="I2564" t="s">
        <v>8249</v>
      </c>
      <c r="J2564" s="12">
        <f>(K2564/86400)+25569+(-6/24)</f>
        <v>42654.274756944447</v>
      </c>
      <c r="K2564">
        <v>1476189339</v>
      </c>
      <c r="L2564" t="str">
        <f t="shared" si="81"/>
        <v>Aug</v>
      </c>
      <c r="M2564" s="12">
        <f>(N2564/86400)+25569+(-6/24)</f>
        <v>42594.274756944447</v>
      </c>
      <c r="N2564">
        <v>1471005339</v>
      </c>
      <c r="O2564" t="b">
        <v>0</v>
      </c>
      <c r="P2564">
        <v>3</v>
      </c>
      <c r="Q2564" t="b">
        <v>0</v>
      </c>
      <c r="R2564" t="s">
        <v>8284</v>
      </c>
      <c r="S2564" s="6">
        <f>F2564/E2564</f>
        <v>7.4999999999999997E-3</v>
      </c>
      <c r="T2564" s="7">
        <f>F2564/P2564</f>
        <v>25</v>
      </c>
      <c r="U2564" t="s">
        <v>8335</v>
      </c>
      <c r="V2564" t="s">
        <v>8336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 s="3">
        <f t="shared" si="80"/>
        <v>20000</v>
      </c>
      <c r="E2565">
        <v>20000</v>
      </c>
      <c r="F2565">
        <v>0</v>
      </c>
      <c r="G2565" t="s">
        <v>8220</v>
      </c>
      <c r="H2565" t="s">
        <v>8224</v>
      </c>
      <c r="I2565" t="s">
        <v>8246</v>
      </c>
      <c r="J2565" s="12">
        <f>(K2565/86400)+25569+(-6/24)</f>
        <v>42214.889479166668</v>
      </c>
      <c r="K2565">
        <v>1438226451</v>
      </c>
      <c r="L2565" t="str">
        <f t="shared" si="81"/>
        <v>May</v>
      </c>
      <c r="M2565" s="12">
        <f>(N2565/86400)+25569+(-6/24)</f>
        <v>42154.889479166668</v>
      </c>
      <c r="N2565">
        <v>1433042451</v>
      </c>
      <c r="O2565" t="b">
        <v>0</v>
      </c>
      <c r="P2565">
        <v>0</v>
      </c>
      <c r="Q2565" t="b">
        <v>0</v>
      </c>
      <c r="R2565" t="s">
        <v>8284</v>
      </c>
      <c r="S2565" s="6">
        <f>F2565/E2565</f>
        <v>0</v>
      </c>
      <c r="T2565" s="9" t="s">
        <v>7235</v>
      </c>
      <c r="U2565" t="s">
        <v>8335</v>
      </c>
      <c r="V2565" t="s">
        <v>8336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 s="3">
        <f t="shared" si="80"/>
        <v>40000</v>
      </c>
      <c r="E2566">
        <v>40000</v>
      </c>
      <c r="F2566">
        <v>0</v>
      </c>
      <c r="G2566" t="s">
        <v>8220</v>
      </c>
      <c r="H2566" t="s">
        <v>8229</v>
      </c>
      <c r="I2566" t="s">
        <v>8251</v>
      </c>
      <c r="J2566" s="12">
        <f>(K2566/86400)+25569+(-6/24)</f>
        <v>41851.790497685186</v>
      </c>
      <c r="K2566">
        <v>1406854699</v>
      </c>
      <c r="L2566" t="str">
        <f t="shared" si="81"/>
        <v>Jul</v>
      </c>
      <c r="M2566" s="12">
        <f>(N2566/86400)+25569+(-6/24)</f>
        <v>41821.790497685186</v>
      </c>
      <c r="N2566">
        <v>1404262699</v>
      </c>
      <c r="O2566" t="b">
        <v>0</v>
      </c>
      <c r="P2566">
        <v>0</v>
      </c>
      <c r="Q2566" t="b">
        <v>0</v>
      </c>
      <c r="R2566" t="s">
        <v>8284</v>
      </c>
      <c r="S2566" s="6">
        <f>F2566/E2566</f>
        <v>0</v>
      </c>
      <c r="T2566" s="9" t="s">
        <v>7235</v>
      </c>
      <c r="U2566" t="s">
        <v>8335</v>
      </c>
      <c r="V2566" t="s">
        <v>8336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 s="3">
        <f t="shared" si="80"/>
        <v>9900</v>
      </c>
      <c r="E2567">
        <v>10000</v>
      </c>
      <c r="F2567">
        <v>100</v>
      </c>
      <c r="G2567" t="s">
        <v>8220</v>
      </c>
      <c r="H2567" t="s">
        <v>8224</v>
      </c>
      <c r="I2567" t="s">
        <v>8246</v>
      </c>
      <c r="J2567" s="12">
        <f>(K2567/86400)+25569+(-6/24)</f>
        <v>42499.618055555555</v>
      </c>
      <c r="K2567">
        <v>1462827000</v>
      </c>
      <c r="L2567" t="str">
        <f t="shared" si="81"/>
        <v>Mar</v>
      </c>
      <c r="M2567" s="12">
        <f>(N2567/86400)+25569+(-6/24)</f>
        <v>42440.400335648148</v>
      </c>
      <c r="N2567">
        <v>1457710589</v>
      </c>
      <c r="O2567" t="b">
        <v>0</v>
      </c>
      <c r="P2567">
        <v>1</v>
      </c>
      <c r="Q2567" t="b">
        <v>0</v>
      </c>
      <c r="R2567" t="s">
        <v>8284</v>
      </c>
      <c r="S2567" s="6">
        <f>F2567/E2567</f>
        <v>0.01</v>
      </c>
      <c r="T2567" s="7">
        <f>F2567/P2567</f>
        <v>100</v>
      </c>
      <c r="U2567" t="s">
        <v>8335</v>
      </c>
      <c r="V2567" t="s">
        <v>8336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 s="3">
        <f t="shared" si="80"/>
        <v>35000</v>
      </c>
      <c r="E2568">
        <v>35000</v>
      </c>
      <c r="F2568">
        <v>0</v>
      </c>
      <c r="G2568" t="s">
        <v>8220</v>
      </c>
      <c r="H2568" t="s">
        <v>8224</v>
      </c>
      <c r="I2568" t="s">
        <v>8246</v>
      </c>
      <c r="J2568" s="12">
        <f>(K2568/86400)+25569+(-6/24)</f>
        <v>41872.730879629627</v>
      </c>
      <c r="K2568">
        <v>1408663948</v>
      </c>
      <c r="L2568" t="str">
        <f t="shared" si="81"/>
        <v>Jul</v>
      </c>
      <c r="M2568" s="12">
        <f>(N2568/86400)+25569+(-6/24)</f>
        <v>41842.730879629627</v>
      </c>
      <c r="N2568">
        <v>1406071948</v>
      </c>
      <c r="O2568" t="b">
        <v>0</v>
      </c>
      <c r="P2568">
        <v>0</v>
      </c>
      <c r="Q2568" t="b">
        <v>0</v>
      </c>
      <c r="R2568" t="s">
        <v>8284</v>
      </c>
      <c r="S2568" s="6">
        <f>F2568/E2568</f>
        <v>0</v>
      </c>
      <c r="T2568" s="9" t="s">
        <v>7235</v>
      </c>
      <c r="U2568" t="s">
        <v>8335</v>
      </c>
      <c r="V2568" t="s">
        <v>8336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 s="3">
        <f t="shared" si="80"/>
        <v>44880</v>
      </c>
      <c r="E2569">
        <v>45000</v>
      </c>
      <c r="F2569">
        <v>120</v>
      </c>
      <c r="G2569" t="s">
        <v>8220</v>
      </c>
      <c r="H2569" t="s">
        <v>8224</v>
      </c>
      <c r="I2569" t="s">
        <v>8246</v>
      </c>
      <c r="J2569" s="12">
        <f>(K2569/86400)+25569+(-6/24)</f>
        <v>42117.628912037035</v>
      </c>
      <c r="K2569">
        <v>1429823138</v>
      </c>
      <c r="L2569" t="str">
        <f t="shared" si="81"/>
        <v>Mar</v>
      </c>
      <c r="M2569" s="12">
        <f>(N2569/86400)+25569+(-6/24)</f>
        <v>42087.628912037035</v>
      </c>
      <c r="N2569">
        <v>1427231138</v>
      </c>
      <c r="O2569" t="b">
        <v>0</v>
      </c>
      <c r="P2569">
        <v>2</v>
      </c>
      <c r="Q2569" t="b">
        <v>0</v>
      </c>
      <c r="R2569" t="s">
        <v>8284</v>
      </c>
      <c r="S2569" s="6">
        <f>F2569/E2569</f>
        <v>2.6666666666666666E-3</v>
      </c>
      <c r="T2569" s="7">
        <f>F2569/P2569</f>
        <v>60</v>
      </c>
      <c r="U2569" t="s">
        <v>8335</v>
      </c>
      <c r="V2569" t="s">
        <v>8336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 s="3">
        <f t="shared" si="80"/>
        <v>9950</v>
      </c>
      <c r="E2570">
        <v>10000</v>
      </c>
      <c r="F2570">
        <v>50</v>
      </c>
      <c r="G2570" t="s">
        <v>8220</v>
      </c>
      <c r="H2570" t="s">
        <v>8225</v>
      </c>
      <c r="I2570" t="s">
        <v>8247</v>
      </c>
      <c r="J2570" s="12">
        <f>(K2570/86400)+25569+(-6/24)</f>
        <v>42614.416597222225</v>
      </c>
      <c r="K2570">
        <v>1472745594</v>
      </c>
      <c r="L2570" t="str">
        <f t="shared" si="81"/>
        <v>Aug</v>
      </c>
      <c r="M2570" s="12">
        <f>(N2570/86400)+25569+(-6/24)</f>
        <v>42584.416597222225</v>
      </c>
      <c r="N2570">
        <v>1470153594</v>
      </c>
      <c r="O2570" t="b">
        <v>0</v>
      </c>
      <c r="P2570">
        <v>1</v>
      </c>
      <c r="Q2570" t="b">
        <v>0</v>
      </c>
      <c r="R2570" t="s">
        <v>8284</v>
      </c>
      <c r="S2570" s="6">
        <f>F2570/E2570</f>
        <v>5.0000000000000001E-3</v>
      </c>
      <c r="T2570" s="7">
        <f>F2570/P2570</f>
        <v>50</v>
      </c>
      <c r="U2570" t="s">
        <v>8335</v>
      </c>
      <c r="V2570" t="s">
        <v>8336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 s="3">
        <f t="shared" si="80"/>
        <v>6355</v>
      </c>
      <c r="E2571">
        <v>6500</v>
      </c>
      <c r="F2571">
        <v>145</v>
      </c>
      <c r="G2571" t="s">
        <v>8220</v>
      </c>
      <c r="H2571" t="s">
        <v>8224</v>
      </c>
      <c r="I2571" t="s">
        <v>8246</v>
      </c>
      <c r="J2571" s="12">
        <f>(K2571/86400)+25569+(-6/24)</f>
        <v>42263.855462962965</v>
      </c>
      <c r="K2571">
        <v>1442457112</v>
      </c>
      <c r="L2571" t="str">
        <f t="shared" si="81"/>
        <v>Aug</v>
      </c>
      <c r="M2571" s="12">
        <f>(N2571/86400)+25569+(-6/24)</f>
        <v>42233.855462962965</v>
      </c>
      <c r="N2571">
        <v>1439865112</v>
      </c>
      <c r="O2571" t="b">
        <v>0</v>
      </c>
      <c r="P2571">
        <v>2</v>
      </c>
      <c r="Q2571" t="b">
        <v>0</v>
      </c>
      <c r="R2571" t="s">
        <v>8284</v>
      </c>
      <c r="S2571" s="6">
        <f>F2571/E2571</f>
        <v>2.2307692307692306E-2</v>
      </c>
      <c r="T2571" s="7">
        <f>F2571/P2571</f>
        <v>72.5</v>
      </c>
      <c r="U2571" t="s">
        <v>8335</v>
      </c>
      <c r="V2571" t="s">
        <v>8336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 s="3">
        <f t="shared" si="80"/>
        <v>6941</v>
      </c>
      <c r="E2572">
        <v>7000</v>
      </c>
      <c r="F2572">
        <v>59</v>
      </c>
      <c r="G2572" t="s">
        <v>8220</v>
      </c>
      <c r="H2572" t="s">
        <v>8224</v>
      </c>
      <c r="I2572" t="s">
        <v>8246</v>
      </c>
      <c r="J2572" s="12">
        <f>(K2572/86400)+25569+(-6/24)</f>
        <v>42774.653182870374</v>
      </c>
      <c r="K2572">
        <v>1486590035</v>
      </c>
      <c r="L2572" t="str">
        <f t="shared" si="81"/>
        <v>Jan</v>
      </c>
      <c r="M2572" s="12">
        <f>(N2572/86400)+25569+(-6/24)</f>
        <v>42744.653182870374</v>
      </c>
      <c r="N2572">
        <v>1483998035</v>
      </c>
      <c r="O2572" t="b">
        <v>0</v>
      </c>
      <c r="P2572">
        <v>2</v>
      </c>
      <c r="Q2572" t="b">
        <v>0</v>
      </c>
      <c r="R2572" t="s">
        <v>8284</v>
      </c>
      <c r="S2572" s="6">
        <f>F2572/E2572</f>
        <v>8.4285714285714294E-3</v>
      </c>
      <c r="T2572" s="7">
        <f>F2572/P2572</f>
        <v>29.5</v>
      </c>
      <c r="U2572" t="s">
        <v>8335</v>
      </c>
      <c r="V2572" t="s">
        <v>8336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 s="3">
        <f t="shared" si="80"/>
        <v>99750</v>
      </c>
      <c r="E2573">
        <v>100000</v>
      </c>
      <c r="F2573">
        <v>250</v>
      </c>
      <c r="G2573" t="s">
        <v>8220</v>
      </c>
      <c r="H2573" t="s">
        <v>8226</v>
      </c>
      <c r="I2573" t="s">
        <v>8248</v>
      </c>
      <c r="J2573" s="12">
        <f>(K2573/86400)+25569+(-6/24)</f>
        <v>42509.091678240744</v>
      </c>
      <c r="K2573">
        <v>1463645521</v>
      </c>
      <c r="L2573" t="str">
        <f t="shared" si="81"/>
        <v>Mar</v>
      </c>
      <c r="M2573" s="12">
        <f>(N2573/86400)+25569+(-6/24)</f>
        <v>42449.091678240744</v>
      </c>
      <c r="N2573">
        <v>1458461521</v>
      </c>
      <c r="O2573" t="b">
        <v>0</v>
      </c>
      <c r="P2573">
        <v>4</v>
      </c>
      <c r="Q2573" t="b">
        <v>0</v>
      </c>
      <c r="R2573" t="s">
        <v>8284</v>
      </c>
      <c r="S2573" s="6">
        <f>F2573/E2573</f>
        <v>2.5000000000000001E-3</v>
      </c>
      <c r="T2573" s="7">
        <f>F2573/P2573</f>
        <v>62.5</v>
      </c>
      <c r="U2573" t="s">
        <v>8335</v>
      </c>
      <c r="V2573" t="s">
        <v>8336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 s="3">
        <f t="shared" si="80"/>
        <v>30000</v>
      </c>
      <c r="E2574">
        <v>30000</v>
      </c>
      <c r="F2574">
        <v>0</v>
      </c>
      <c r="G2574" t="s">
        <v>8220</v>
      </c>
      <c r="H2574" t="s">
        <v>8224</v>
      </c>
      <c r="I2574" t="s">
        <v>8246</v>
      </c>
      <c r="J2574" s="12">
        <f>(K2574/86400)+25569+(-6/24)</f>
        <v>42106.869409722218</v>
      </c>
      <c r="K2574">
        <v>1428893517</v>
      </c>
      <c r="L2574" t="str">
        <f t="shared" si="81"/>
        <v>Mar</v>
      </c>
      <c r="M2574" s="12">
        <f>(N2574/86400)+25569+(-6/24)</f>
        <v>42076.869409722218</v>
      </c>
      <c r="N2574">
        <v>1426301517</v>
      </c>
      <c r="O2574" t="b">
        <v>0</v>
      </c>
      <c r="P2574">
        <v>0</v>
      </c>
      <c r="Q2574" t="b">
        <v>0</v>
      </c>
      <c r="R2574" t="s">
        <v>8284</v>
      </c>
      <c r="S2574" s="6">
        <f>F2574/E2574</f>
        <v>0</v>
      </c>
      <c r="T2574" s="9" t="s">
        <v>7235</v>
      </c>
      <c r="U2574" t="s">
        <v>8335</v>
      </c>
      <c r="V2574" t="s">
        <v>8336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 s="3">
        <f t="shared" si="80"/>
        <v>8000</v>
      </c>
      <c r="E2575">
        <v>8000</v>
      </c>
      <c r="F2575">
        <v>0</v>
      </c>
      <c r="G2575" t="s">
        <v>8220</v>
      </c>
      <c r="H2575" t="s">
        <v>8224</v>
      </c>
      <c r="I2575" t="s">
        <v>8246</v>
      </c>
      <c r="J2575" s="12">
        <f>(K2575/86400)+25569+(-6/24)</f>
        <v>41874.342002314814</v>
      </c>
      <c r="K2575">
        <v>1408803149</v>
      </c>
      <c r="L2575" t="str">
        <f t="shared" si="81"/>
        <v>Jul</v>
      </c>
      <c r="M2575" s="12">
        <f>(N2575/86400)+25569+(-6/24)</f>
        <v>41829.342002314814</v>
      </c>
      <c r="N2575">
        <v>1404915149</v>
      </c>
      <c r="O2575" t="b">
        <v>0</v>
      </c>
      <c r="P2575">
        <v>0</v>
      </c>
      <c r="Q2575" t="b">
        <v>0</v>
      </c>
      <c r="R2575" t="s">
        <v>8284</v>
      </c>
      <c r="S2575" s="6">
        <f>F2575/E2575</f>
        <v>0</v>
      </c>
      <c r="T2575" s="9" t="s">
        <v>7235</v>
      </c>
      <c r="U2575" t="s">
        <v>8335</v>
      </c>
      <c r="V2575" t="s">
        <v>8336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 s="3">
        <f t="shared" si="80"/>
        <v>10000</v>
      </c>
      <c r="E2576">
        <v>10000</v>
      </c>
      <c r="F2576">
        <v>0</v>
      </c>
      <c r="G2576" t="s">
        <v>8220</v>
      </c>
      <c r="H2576" t="s">
        <v>8224</v>
      </c>
      <c r="I2576" t="s">
        <v>8246</v>
      </c>
      <c r="J2576" s="12">
        <f>(K2576/86400)+25569+(-6/24)</f>
        <v>42508.575752314813</v>
      </c>
      <c r="K2576">
        <v>1463600945</v>
      </c>
      <c r="L2576" t="str">
        <f t="shared" si="81"/>
        <v>Apr</v>
      </c>
      <c r="M2576" s="12">
        <f>(N2576/86400)+25569+(-6/24)</f>
        <v>42487.575752314813</v>
      </c>
      <c r="N2576">
        <v>1461786545</v>
      </c>
      <c r="O2576" t="b">
        <v>0</v>
      </c>
      <c r="P2576">
        <v>0</v>
      </c>
      <c r="Q2576" t="b">
        <v>0</v>
      </c>
      <c r="R2576" t="s">
        <v>8284</v>
      </c>
      <c r="S2576" s="6">
        <f>F2576/E2576</f>
        <v>0</v>
      </c>
      <c r="T2576" s="9" t="s">
        <v>7235</v>
      </c>
      <c r="U2576" t="s">
        <v>8335</v>
      </c>
      <c r="V2576" t="s">
        <v>8336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 s="3">
        <f t="shared" si="80"/>
        <v>85000</v>
      </c>
      <c r="E2577">
        <v>85000</v>
      </c>
      <c r="F2577">
        <v>0</v>
      </c>
      <c r="G2577" t="s">
        <v>8220</v>
      </c>
      <c r="H2577" t="s">
        <v>8224</v>
      </c>
      <c r="I2577" t="s">
        <v>8246</v>
      </c>
      <c r="J2577" s="12">
        <f>(K2577/86400)+25569+(-6/24)</f>
        <v>42015.858726851853</v>
      </c>
      <c r="K2577">
        <v>1421030194</v>
      </c>
      <c r="L2577" t="str">
        <f t="shared" si="81"/>
        <v>Dec</v>
      </c>
      <c r="M2577" s="12">
        <f>(N2577/86400)+25569+(-6/24)</f>
        <v>41985.858726851853</v>
      </c>
      <c r="N2577">
        <v>1418438194</v>
      </c>
      <c r="O2577" t="b">
        <v>0</v>
      </c>
      <c r="P2577">
        <v>0</v>
      </c>
      <c r="Q2577" t="b">
        <v>0</v>
      </c>
      <c r="R2577" t="s">
        <v>8284</v>
      </c>
      <c r="S2577" s="6">
        <f>F2577/E2577</f>
        <v>0</v>
      </c>
      <c r="T2577" s="9" t="s">
        <v>7235</v>
      </c>
      <c r="U2577" t="s">
        <v>8335</v>
      </c>
      <c r="V2577" t="s">
        <v>8336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 s="3">
        <f t="shared" si="80"/>
        <v>10000</v>
      </c>
      <c r="E2578">
        <v>10000</v>
      </c>
      <c r="F2578">
        <v>0</v>
      </c>
      <c r="G2578" t="s">
        <v>8220</v>
      </c>
      <c r="H2578" t="s">
        <v>8224</v>
      </c>
      <c r="I2578" t="s">
        <v>8246</v>
      </c>
      <c r="J2578" s="12">
        <f>(K2578/86400)+25569+(-6/24)</f>
        <v>42104.718136574069</v>
      </c>
      <c r="K2578">
        <v>1428707647</v>
      </c>
      <c r="L2578" t="str">
        <f t="shared" si="81"/>
        <v>Feb</v>
      </c>
      <c r="M2578" s="12">
        <f>(N2578/86400)+25569+(-6/24)</f>
        <v>42059.75980324074</v>
      </c>
      <c r="N2578">
        <v>1424823247</v>
      </c>
      <c r="O2578" t="b">
        <v>0</v>
      </c>
      <c r="P2578">
        <v>0</v>
      </c>
      <c r="Q2578" t="b">
        <v>0</v>
      </c>
      <c r="R2578" t="s">
        <v>8284</v>
      </c>
      <c r="S2578" s="6">
        <f>F2578/E2578</f>
        <v>0</v>
      </c>
      <c r="T2578" s="9" t="s">
        <v>7235</v>
      </c>
      <c r="U2578" t="s">
        <v>8335</v>
      </c>
      <c r="V2578" t="s">
        <v>8336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 s="3">
        <f t="shared" si="80"/>
        <v>15000</v>
      </c>
      <c r="E2579">
        <v>15000</v>
      </c>
      <c r="F2579">
        <v>0</v>
      </c>
      <c r="G2579" t="s">
        <v>8220</v>
      </c>
      <c r="H2579" t="s">
        <v>8224</v>
      </c>
      <c r="I2579" t="s">
        <v>8246</v>
      </c>
      <c r="J2579" s="12">
        <f>(K2579/86400)+25569+(-6/24)</f>
        <v>41855.570567129631</v>
      </c>
      <c r="K2579">
        <v>1407181297</v>
      </c>
      <c r="L2579" t="str">
        <f t="shared" si="81"/>
        <v>Jul</v>
      </c>
      <c r="M2579" s="12">
        <f>(N2579/86400)+25569+(-6/24)</f>
        <v>41830.570567129631</v>
      </c>
      <c r="N2579">
        <v>1405021297</v>
      </c>
      <c r="O2579" t="b">
        <v>0</v>
      </c>
      <c r="P2579">
        <v>0</v>
      </c>
      <c r="Q2579" t="b">
        <v>0</v>
      </c>
      <c r="R2579" t="s">
        <v>8284</v>
      </c>
      <c r="S2579" s="6">
        <f>F2579/E2579</f>
        <v>0</v>
      </c>
      <c r="T2579" s="9" t="s">
        <v>7235</v>
      </c>
      <c r="U2579" t="s">
        <v>8335</v>
      </c>
      <c r="V2579" t="s">
        <v>8336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 s="3">
        <f t="shared" si="80"/>
        <v>6000</v>
      </c>
      <c r="E2580">
        <v>6000</v>
      </c>
      <c r="F2580">
        <v>0</v>
      </c>
      <c r="G2580" t="s">
        <v>8220</v>
      </c>
      <c r="H2580" t="s">
        <v>8224</v>
      </c>
      <c r="I2580" t="s">
        <v>8246</v>
      </c>
      <c r="J2580" s="12">
        <f>(K2580/86400)+25569+(-6/24)</f>
        <v>42286.458333333328</v>
      </c>
      <c r="K2580">
        <v>1444410000</v>
      </c>
      <c r="L2580" t="str">
        <f t="shared" si="81"/>
        <v>Aug</v>
      </c>
      <c r="M2580" s="12">
        <f>(N2580/86400)+25569+(-6/24)</f>
        <v>42237.772905092592</v>
      </c>
      <c r="N2580">
        <v>1440203579</v>
      </c>
      <c r="O2580" t="b">
        <v>0</v>
      </c>
      <c r="P2580">
        <v>0</v>
      </c>
      <c r="Q2580" t="b">
        <v>0</v>
      </c>
      <c r="R2580" t="s">
        <v>8284</v>
      </c>
      <c r="S2580" s="6">
        <f>F2580/E2580</f>
        <v>0</v>
      </c>
      <c r="T2580" s="9" t="s">
        <v>7235</v>
      </c>
      <c r="U2580" t="s">
        <v>8335</v>
      </c>
      <c r="V2580" t="s">
        <v>8336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 s="3">
        <f t="shared" si="80"/>
        <v>199723</v>
      </c>
      <c r="E2581">
        <v>200000</v>
      </c>
      <c r="F2581">
        <v>277</v>
      </c>
      <c r="G2581" t="s">
        <v>8220</v>
      </c>
      <c r="H2581" t="s">
        <v>8224</v>
      </c>
      <c r="I2581" t="s">
        <v>8246</v>
      </c>
      <c r="J2581" s="12">
        <f>(K2581/86400)+25569+(-6/24)</f>
        <v>41897.579895833333</v>
      </c>
      <c r="K2581">
        <v>1410810903</v>
      </c>
      <c r="L2581" t="str">
        <f t="shared" si="81"/>
        <v>Jul</v>
      </c>
      <c r="M2581" s="12">
        <f>(N2581/86400)+25569+(-6/24)</f>
        <v>41837.579895833333</v>
      </c>
      <c r="N2581">
        <v>1405626903</v>
      </c>
      <c r="O2581" t="b">
        <v>0</v>
      </c>
      <c r="P2581">
        <v>12</v>
      </c>
      <c r="Q2581" t="b">
        <v>0</v>
      </c>
      <c r="R2581" t="s">
        <v>8284</v>
      </c>
      <c r="S2581" s="6">
        <f>F2581/E2581</f>
        <v>1.3849999999999999E-3</v>
      </c>
      <c r="T2581" s="7">
        <f>F2581/P2581</f>
        <v>23.083333333333332</v>
      </c>
      <c r="U2581" t="s">
        <v>8335</v>
      </c>
      <c r="V2581" t="s">
        <v>8336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 s="3">
        <f t="shared" si="80"/>
        <v>8449</v>
      </c>
      <c r="E2582">
        <v>8500</v>
      </c>
      <c r="F2582">
        <v>51</v>
      </c>
      <c r="G2582" t="s">
        <v>8220</v>
      </c>
      <c r="H2582" t="s">
        <v>8224</v>
      </c>
      <c r="I2582" t="s">
        <v>8246</v>
      </c>
      <c r="J2582" s="12">
        <f>(K2582/86400)+25569+(-6/24)</f>
        <v>42139.875</v>
      </c>
      <c r="K2582">
        <v>1431745200</v>
      </c>
      <c r="L2582" t="str">
        <f t="shared" si="81"/>
        <v>Apr</v>
      </c>
      <c r="M2582" s="12">
        <f>(N2582/86400)+25569+(-6/24)</f>
        <v>42110.076423611114</v>
      </c>
      <c r="N2582">
        <v>1429170603</v>
      </c>
      <c r="O2582" t="b">
        <v>0</v>
      </c>
      <c r="P2582">
        <v>2</v>
      </c>
      <c r="Q2582" t="b">
        <v>0</v>
      </c>
      <c r="R2582" t="s">
        <v>8284</v>
      </c>
      <c r="S2582" s="6">
        <f>F2582/E2582</f>
        <v>6.0000000000000001E-3</v>
      </c>
      <c r="T2582" s="7">
        <f>F2582/P2582</f>
        <v>25.5</v>
      </c>
      <c r="U2582" t="s">
        <v>8335</v>
      </c>
      <c r="V2582" t="s">
        <v>8336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 s="3">
        <f t="shared" si="80"/>
        <v>4470</v>
      </c>
      <c r="E2583">
        <v>5000</v>
      </c>
      <c r="F2583">
        <v>530</v>
      </c>
      <c r="G2583" t="s">
        <v>8221</v>
      </c>
      <c r="H2583" t="s">
        <v>8224</v>
      </c>
      <c r="I2583" t="s">
        <v>8246</v>
      </c>
      <c r="J2583" s="12">
        <f>(K2583/86400)+25569+(-6/24)</f>
        <v>42324.420115740737</v>
      </c>
      <c r="K2583">
        <v>1447689898</v>
      </c>
      <c r="L2583" t="str">
        <f t="shared" si="81"/>
        <v>Oct</v>
      </c>
      <c r="M2583" s="12">
        <f>(N2583/86400)+25569+(-6/24)</f>
        <v>42294.378449074073</v>
      </c>
      <c r="N2583">
        <v>1445094298</v>
      </c>
      <c r="O2583" t="b">
        <v>0</v>
      </c>
      <c r="P2583">
        <v>11</v>
      </c>
      <c r="Q2583" t="b">
        <v>0</v>
      </c>
      <c r="R2583" t="s">
        <v>8284</v>
      </c>
      <c r="S2583" s="6">
        <f>F2583/E2583</f>
        <v>0.106</v>
      </c>
      <c r="T2583" s="7">
        <f>F2583/P2583</f>
        <v>48.18181818181818</v>
      </c>
      <c r="U2583" t="s">
        <v>8335</v>
      </c>
      <c r="V2583" t="s">
        <v>8336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 s="3">
        <f t="shared" si="80"/>
        <v>89999</v>
      </c>
      <c r="E2584">
        <v>90000</v>
      </c>
      <c r="F2584">
        <v>1</v>
      </c>
      <c r="G2584" t="s">
        <v>8221</v>
      </c>
      <c r="H2584" t="s">
        <v>8224</v>
      </c>
      <c r="I2584" t="s">
        <v>8246</v>
      </c>
      <c r="J2584" s="12">
        <f>(K2584/86400)+25569+(-6/24)</f>
        <v>42672.738819444443</v>
      </c>
      <c r="K2584">
        <v>1477784634</v>
      </c>
      <c r="L2584" t="str">
        <f t="shared" si="81"/>
        <v>Sep</v>
      </c>
      <c r="M2584" s="12">
        <f>(N2584/86400)+25569+(-6/24)</f>
        <v>42642.738819444443</v>
      </c>
      <c r="N2584">
        <v>1475192634</v>
      </c>
      <c r="O2584" t="b">
        <v>0</v>
      </c>
      <c r="P2584">
        <v>1</v>
      </c>
      <c r="Q2584" t="b">
        <v>0</v>
      </c>
      <c r="R2584" t="s">
        <v>8284</v>
      </c>
      <c r="S2584" s="6">
        <f>F2584/E2584</f>
        <v>1.1111111111111112E-5</v>
      </c>
      <c r="T2584" s="7">
        <f>F2584/P2584</f>
        <v>1</v>
      </c>
      <c r="U2584" t="s">
        <v>8335</v>
      </c>
      <c r="V2584" t="s">
        <v>8336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 s="3">
        <f t="shared" si="80"/>
        <v>995</v>
      </c>
      <c r="E2585">
        <v>1000</v>
      </c>
      <c r="F2585">
        <v>5</v>
      </c>
      <c r="G2585" t="s">
        <v>8221</v>
      </c>
      <c r="H2585" t="s">
        <v>8224</v>
      </c>
      <c r="I2585" t="s">
        <v>8246</v>
      </c>
      <c r="J2585" s="12">
        <f>(K2585/86400)+25569+(-6/24)</f>
        <v>42079.477777777778</v>
      </c>
      <c r="K2585">
        <v>1426526880</v>
      </c>
      <c r="L2585" t="str">
        <f t="shared" si="81"/>
        <v>Jan</v>
      </c>
      <c r="M2585" s="12">
        <f>(N2585/86400)+25569+(-6/24)</f>
        <v>42019.51944444445</v>
      </c>
      <c r="N2585">
        <v>1421346480</v>
      </c>
      <c r="O2585" t="b">
        <v>0</v>
      </c>
      <c r="P2585">
        <v>5</v>
      </c>
      <c r="Q2585" t="b">
        <v>0</v>
      </c>
      <c r="R2585" t="s">
        <v>8284</v>
      </c>
      <c r="S2585" s="6">
        <f>F2585/E2585</f>
        <v>5.0000000000000001E-3</v>
      </c>
      <c r="T2585" s="7">
        <f>F2585/P2585</f>
        <v>1</v>
      </c>
      <c r="U2585" t="s">
        <v>8335</v>
      </c>
      <c r="V2585" t="s">
        <v>8336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 s="3">
        <f t="shared" si="80"/>
        <v>10000</v>
      </c>
      <c r="E2586">
        <v>10000</v>
      </c>
      <c r="F2586">
        <v>0</v>
      </c>
      <c r="G2586" t="s">
        <v>8221</v>
      </c>
      <c r="H2586" t="s">
        <v>8224</v>
      </c>
      <c r="I2586" t="s">
        <v>8246</v>
      </c>
      <c r="J2586" s="12">
        <f>(K2586/86400)+25569+(-6/24)</f>
        <v>42169.923252314809</v>
      </c>
      <c r="K2586">
        <v>1434341369</v>
      </c>
      <c r="L2586" t="str">
        <f t="shared" si="81"/>
        <v>May</v>
      </c>
      <c r="M2586" s="12">
        <f>(N2586/86400)+25569+(-6/24)</f>
        <v>42139.923252314809</v>
      </c>
      <c r="N2586">
        <v>1431749369</v>
      </c>
      <c r="O2586" t="b">
        <v>0</v>
      </c>
      <c r="P2586">
        <v>0</v>
      </c>
      <c r="Q2586" t="b">
        <v>0</v>
      </c>
      <c r="R2586" t="s">
        <v>8284</v>
      </c>
      <c r="S2586" s="6">
        <f>F2586/E2586</f>
        <v>0</v>
      </c>
      <c r="T2586" s="9" t="s">
        <v>7235</v>
      </c>
      <c r="U2586" t="s">
        <v>8335</v>
      </c>
      <c r="V2586" t="s">
        <v>8336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 s="3">
        <f t="shared" si="80"/>
        <v>29950</v>
      </c>
      <c r="E2587">
        <v>30000</v>
      </c>
      <c r="F2587">
        <v>50</v>
      </c>
      <c r="G2587" t="s">
        <v>8221</v>
      </c>
      <c r="H2587" t="s">
        <v>8224</v>
      </c>
      <c r="I2587" t="s">
        <v>8246</v>
      </c>
      <c r="J2587" s="12">
        <f>(K2587/86400)+25569+(-6/24)</f>
        <v>41825.713333333333</v>
      </c>
      <c r="K2587">
        <v>1404601632</v>
      </c>
      <c r="L2587" t="str">
        <f t="shared" si="81"/>
        <v>Jun</v>
      </c>
      <c r="M2587" s="12">
        <f>(N2587/86400)+25569+(-6/24)</f>
        <v>41795.713333333333</v>
      </c>
      <c r="N2587">
        <v>1402009632</v>
      </c>
      <c r="O2587" t="b">
        <v>0</v>
      </c>
      <c r="P2587">
        <v>1</v>
      </c>
      <c r="Q2587" t="b">
        <v>0</v>
      </c>
      <c r="R2587" t="s">
        <v>8284</v>
      </c>
      <c r="S2587" s="6">
        <f>F2587/E2587</f>
        <v>1.6666666666666668E-3</v>
      </c>
      <c r="T2587" s="7">
        <f>F2587/P2587</f>
        <v>50</v>
      </c>
      <c r="U2587" t="s">
        <v>8335</v>
      </c>
      <c r="V2587" t="s">
        <v>8336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 s="3">
        <f t="shared" si="80"/>
        <v>2995</v>
      </c>
      <c r="E2588">
        <v>3000</v>
      </c>
      <c r="F2588">
        <v>5</v>
      </c>
      <c r="G2588" t="s">
        <v>8221</v>
      </c>
      <c r="H2588" t="s">
        <v>8225</v>
      </c>
      <c r="I2588" t="s">
        <v>8247</v>
      </c>
      <c r="J2588" s="12">
        <f>(K2588/86400)+25569+(-6/24)</f>
        <v>42363.080277777779</v>
      </c>
      <c r="K2588">
        <v>1451030136</v>
      </c>
      <c r="L2588" t="str">
        <f t="shared" si="81"/>
        <v>Nov</v>
      </c>
      <c r="M2588" s="12">
        <f>(N2588/86400)+25569+(-6/24)</f>
        <v>42333.080277777779</v>
      </c>
      <c r="N2588">
        <v>1448438136</v>
      </c>
      <c r="O2588" t="b">
        <v>0</v>
      </c>
      <c r="P2588">
        <v>1</v>
      </c>
      <c r="Q2588" t="b">
        <v>0</v>
      </c>
      <c r="R2588" t="s">
        <v>8284</v>
      </c>
      <c r="S2588" s="6">
        <f>F2588/E2588</f>
        <v>1.6666666666666668E-3</v>
      </c>
      <c r="T2588" s="7">
        <f>F2588/P2588</f>
        <v>5</v>
      </c>
      <c r="U2588" t="s">
        <v>8335</v>
      </c>
      <c r="V2588" t="s">
        <v>8336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 s="3">
        <f t="shared" si="80"/>
        <v>48783</v>
      </c>
      <c r="E2589">
        <v>50000</v>
      </c>
      <c r="F2589">
        <v>1217</v>
      </c>
      <c r="G2589" t="s">
        <v>8221</v>
      </c>
      <c r="H2589" t="s">
        <v>8224</v>
      </c>
      <c r="I2589" t="s">
        <v>8246</v>
      </c>
      <c r="J2589" s="12">
        <f>(K2589/86400)+25569+(-6/24)</f>
        <v>42368.425381944442</v>
      </c>
      <c r="K2589">
        <v>1451491953</v>
      </c>
      <c r="L2589" t="str">
        <f t="shared" si="81"/>
        <v>Nov</v>
      </c>
      <c r="M2589" s="12">
        <f>(N2589/86400)+25569+(-6/24)</f>
        <v>42338.425381944442</v>
      </c>
      <c r="N2589">
        <v>1448899953</v>
      </c>
      <c r="O2589" t="b">
        <v>0</v>
      </c>
      <c r="P2589">
        <v>6</v>
      </c>
      <c r="Q2589" t="b">
        <v>0</v>
      </c>
      <c r="R2589" t="s">
        <v>8284</v>
      </c>
      <c r="S2589" s="6">
        <f>F2589/E2589</f>
        <v>2.4340000000000001E-2</v>
      </c>
      <c r="T2589" s="7">
        <f>F2589/P2589</f>
        <v>202.83333333333334</v>
      </c>
      <c r="U2589" t="s">
        <v>8335</v>
      </c>
      <c r="V2589" t="s">
        <v>8336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 s="3">
        <f t="shared" si="80"/>
        <v>5767</v>
      </c>
      <c r="E2590">
        <v>6000</v>
      </c>
      <c r="F2590">
        <v>233</v>
      </c>
      <c r="G2590" t="s">
        <v>8221</v>
      </c>
      <c r="H2590" t="s">
        <v>8224</v>
      </c>
      <c r="I2590" t="s">
        <v>8246</v>
      </c>
      <c r="J2590" s="12">
        <f>(K2590/86400)+25569+(-6/24)</f>
        <v>42094.301388888889</v>
      </c>
      <c r="K2590">
        <v>1427807640</v>
      </c>
      <c r="L2590" t="str">
        <f t="shared" si="81"/>
        <v>Feb</v>
      </c>
      <c r="M2590" s="12">
        <f>(N2590/86400)+25569+(-6/24)</f>
        <v>42042.426226851851</v>
      </c>
      <c r="N2590">
        <v>1423325626</v>
      </c>
      <c r="O2590" t="b">
        <v>0</v>
      </c>
      <c r="P2590">
        <v>8</v>
      </c>
      <c r="Q2590" t="b">
        <v>0</v>
      </c>
      <c r="R2590" t="s">
        <v>8284</v>
      </c>
      <c r="S2590" s="6">
        <f>F2590/E2590</f>
        <v>3.8833333333333331E-2</v>
      </c>
      <c r="T2590" s="7">
        <f>F2590/P2590</f>
        <v>29.125</v>
      </c>
      <c r="U2590" t="s">
        <v>8335</v>
      </c>
      <c r="V2590" t="s">
        <v>8336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 s="3">
        <f t="shared" si="80"/>
        <v>49995</v>
      </c>
      <c r="E2591">
        <v>50000</v>
      </c>
      <c r="F2591">
        <v>5</v>
      </c>
      <c r="G2591" t="s">
        <v>8221</v>
      </c>
      <c r="H2591" t="s">
        <v>8232</v>
      </c>
      <c r="I2591" t="s">
        <v>8253</v>
      </c>
      <c r="J2591" s="12">
        <f>(K2591/86400)+25569+(-6/24)</f>
        <v>42452.244525462964</v>
      </c>
      <c r="K2591">
        <v>1458733927</v>
      </c>
      <c r="L2591" t="str">
        <f t="shared" si="81"/>
        <v>Feb</v>
      </c>
      <c r="M2591" s="12">
        <f>(N2591/86400)+25569+(-6/24)</f>
        <v>42422.286192129628</v>
      </c>
      <c r="N2591">
        <v>1456145527</v>
      </c>
      <c r="O2591" t="b">
        <v>0</v>
      </c>
      <c r="P2591">
        <v>1</v>
      </c>
      <c r="Q2591" t="b">
        <v>0</v>
      </c>
      <c r="R2591" t="s">
        <v>8284</v>
      </c>
      <c r="S2591" s="6">
        <f>F2591/E2591</f>
        <v>1E-4</v>
      </c>
      <c r="T2591" s="7">
        <f>F2591/P2591</f>
        <v>5</v>
      </c>
      <c r="U2591" t="s">
        <v>8335</v>
      </c>
      <c r="V2591" t="s">
        <v>8336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 s="3">
        <f t="shared" si="80"/>
        <v>3000</v>
      </c>
      <c r="E2592">
        <v>3000</v>
      </c>
      <c r="F2592">
        <v>0</v>
      </c>
      <c r="G2592" t="s">
        <v>8221</v>
      </c>
      <c r="H2592" t="s">
        <v>8226</v>
      </c>
      <c r="I2592" t="s">
        <v>8248</v>
      </c>
      <c r="J2592" s="12">
        <f>(K2592/86400)+25569+(-6/24)</f>
        <v>42395.339085648149</v>
      </c>
      <c r="K2592">
        <v>1453817297</v>
      </c>
      <c r="L2592" t="str">
        <f t="shared" si="81"/>
        <v>Jan</v>
      </c>
      <c r="M2592" s="12">
        <f>(N2592/86400)+25569+(-6/24)</f>
        <v>42388.339085648149</v>
      </c>
      <c r="N2592">
        <v>1453212497</v>
      </c>
      <c r="O2592" t="b">
        <v>0</v>
      </c>
      <c r="P2592">
        <v>0</v>
      </c>
      <c r="Q2592" t="b">
        <v>0</v>
      </c>
      <c r="R2592" t="s">
        <v>8284</v>
      </c>
      <c r="S2592" s="6">
        <f>F2592/E2592</f>
        <v>0</v>
      </c>
      <c r="T2592" s="9" t="s">
        <v>7235</v>
      </c>
      <c r="U2592" t="s">
        <v>8335</v>
      </c>
      <c r="V2592" t="s">
        <v>8336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 s="3">
        <f t="shared" si="80"/>
        <v>1474</v>
      </c>
      <c r="E2593">
        <v>1500</v>
      </c>
      <c r="F2593">
        <v>26</v>
      </c>
      <c r="G2593" t="s">
        <v>8221</v>
      </c>
      <c r="H2593" t="s">
        <v>8224</v>
      </c>
      <c r="I2593" t="s">
        <v>8246</v>
      </c>
      <c r="J2593" s="12">
        <f>(K2593/86400)+25569+(-6/24)</f>
        <v>42442.614861111113</v>
      </c>
      <c r="K2593">
        <v>1457901924</v>
      </c>
      <c r="L2593" t="str">
        <f t="shared" si="81"/>
        <v>Jan</v>
      </c>
      <c r="M2593" s="12">
        <f>(N2593/86400)+25569+(-6/24)</f>
        <v>42382.656527777777</v>
      </c>
      <c r="N2593">
        <v>1452721524</v>
      </c>
      <c r="O2593" t="b">
        <v>0</v>
      </c>
      <c r="P2593">
        <v>2</v>
      </c>
      <c r="Q2593" t="b">
        <v>0</v>
      </c>
      <c r="R2593" t="s">
        <v>8284</v>
      </c>
      <c r="S2593" s="6">
        <f>F2593/E2593</f>
        <v>1.7333333333333333E-2</v>
      </c>
      <c r="T2593" s="7">
        <f>F2593/P2593</f>
        <v>13</v>
      </c>
      <c r="U2593" t="s">
        <v>8335</v>
      </c>
      <c r="V2593" t="s">
        <v>8336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 s="3">
        <f t="shared" si="80"/>
        <v>29950</v>
      </c>
      <c r="E2594">
        <v>30000</v>
      </c>
      <c r="F2594">
        <v>50</v>
      </c>
      <c r="G2594" t="s">
        <v>8221</v>
      </c>
      <c r="H2594" t="s">
        <v>8224</v>
      </c>
      <c r="I2594" t="s">
        <v>8246</v>
      </c>
      <c r="J2594" s="12">
        <f>(K2594/86400)+25569+(-6/24)</f>
        <v>41917.551168981481</v>
      </c>
      <c r="K2594">
        <v>1412536421</v>
      </c>
      <c r="L2594" t="str">
        <f t="shared" si="81"/>
        <v>Sep</v>
      </c>
      <c r="M2594" s="12">
        <f>(N2594/86400)+25569+(-6/24)</f>
        <v>41887.551168981481</v>
      </c>
      <c r="N2594">
        <v>1409944421</v>
      </c>
      <c r="O2594" t="b">
        <v>0</v>
      </c>
      <c r="P2594">
        <v>1</v>
      </c>
      <c r="Q2594" t="b">
        <v>0</v>
      </c>
      <c r="R2594" t="s">
        <v>8284</v>
      </c>
      <c r="S2594" s="6">
        <f>F2594/E2594</f>
        <v>1.6666666666666668E-3</v>
      </c>
      <c r="T2594" s="7">
        <f>F2594/P2594</f>
        <v>50</v>
      </c>
      <c r="U2594" t="s">
        <v>8335</v>
      </c>
      <c r="V2594" t="s">
        <v>8336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 s="3">
        <f t="shared" si="80"/>
        <v>10000</v>
      </c>
      <c r="E2595">
        <v>10000</v>
      </c>
      <c r="F2595">
        <v>0</v>
      </c>
      <c r="G2595" t="s">
        <v>8221</v>
      </c>
      <c r="H2595" t="s">
        <v>8224</v>
      </c>
      <c r="I2595" t="s">
        <v>8246</v>
      </c>
      <c r="J2595" s="12">
        <f>(K2595/86400)+25569+(-6/24)</f>
        <v>42119.595208333332</v>
      </c>
      <c r="K2595">
        <v>1429993026</v>
      </c>
      <c r="L2595" t="str">
        <f t="shared" si="81"/>
        <v>Mar</v>
      </c>
      <c r="M2595" s="12">
        <f>(N2595/86400)+25569+(-6/24)</f>
        <v>42089.595208333332</v>
      </c>
      <c r="N2595">
        <v>1427401026</v>
      </c>
      <c r="O2595" t="b">
        <v>0</v>
      </c>
      <c r="P2595">
        <v>0</v>
      </c>
      <c r="Q2595" t="b">
        <v>0</v>
      </c>
      <c r="R2595" t="s">
        <v>8284</v>
      </c>
      <c r="S2595" s="6">
        <f>F2595/E2595</f>
        <v>0</v>
      </c>
      <c r="T2595" s="9" t="s">
        <v>7235</v>
      </c>
      <c r="U2595" t="s">
        <v>8335</v>
      </c>
      <c r="V2595" t="s">
        <v>8336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 s="3">
        <f t="shared" si="80"/>
        <v>79999</v>
      </c>
      <c r="E2596">
        <v>80000</v>
      </c>
      <c r="F2596">
        <v>1</v>
      </c>
      <c r="G2596" t="s">
        <v>8221</v>
      </c>
      <c r="H2596" t="s">
        <v>8224</v>
      </c>
      <c r="I2596" t="s">
        <v>8246</v>
      </c>
      <c r="J2596" s="12">
        <f>(K2596/86400)+25569+(-6/24)</f>
        <v>41858.717916666668</v>
      </c>
      <c r="K2596">
        <v>1407453228</v>
      </c>
      <c r="L2596" t="str">
        <f t="shared" si="81"/>
        <v>Jul</v>
      </c>
      <c r="M2596" s="12">
        <f>(N2596/86400)+25569+(-6/24)</f>
        <v>41828.717916666668</v>
      </c>
      <c r="N2596">
        <v>1404861228</v>
      </c>
      <c r="O2596" t="b">
        <v>0</v>
      </c>
      <c r="P2596">
        <v>1</v>
      </c>
      <c r="Q2596" t="b">
        <v>0</v>
      </c>
      <c r="R2596" t="s">
        <v>8284</v>
      </c>
      <c r="S2596" s="6">
        <f>F2596/E2596</f>
        <v>1.2500000000000001E-5</v>
      </c>
      <c r="T2596" s="7">
        <f>F2596/P2596</f>
        <v>1</v>
      </c>
      <c r="U2596" t="s">
        <v>8335</v>
      </c>
      <c r="V2596" t="s">
        <v>8336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 s="3">
        <f t="shared" si="80"/>
        <v>13175</v>
      </c>
      <c r="E2597">
        <v>15000</v>
      </c>
      <c r="F2597">
        <v>1825</v>
      </c>
      <c r="G2597" t="s">
        <v>8221</v>
      </c>
      <c r="H2597" t="s">
        <v>8224</v>
      </c>
      <c r="I2597" t="s">
        <v>8246</v>
      </c>
      <c r="J2597" s="12">
        <f>(K2597/86400)+25569+(-6/24)</f>
        <v>42789.994212962964</v>
      </c>
      <c r="K2597">
        <v>1487915500</v>
      </c>
      <c r="L2597" t="str">
        <f t="shared" si="81"/>
        <v>Jan</v>
      </c>
      <c r="M2597" s="12">
        <f>(N2597/86400)+25569+(-6/24)</f>
        <v>42759.994212962964</v>
      </c>
      <c r="N2597">
        <v>1485323500</v>
      </c>
      <c r="O2597" t="b">
        <v>0</v>
      </c>
      <c r="P2597">
        <v>19</v>
      </c>
      <c r="Q2597" t="b">
        <v>0</v>
      </c>
      <c r="R2597" t="s">
        <v>8284</v>
      </c>
      <c r="S2597" s="6">
        <f>F2597/E2597</f>
        <v>0.12166666666666667</v>
      </c>
      <c r="T2597" s="7">
        <f>F2597/P2597</f>
        <v>96.05263157894737</v>
      </c>
      <c r="U2597" t="s">
        <v>8335</v>
      </c>
      <c r="V2597" t="s">
        <v>8336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 s="3">
        <f t="shared" si="80"/>
        <v>26744</v>
      </c>
      <c r="E2598">
        <v>35000</v>
      </c>
      <c r="F2598">
        <v>8256</v>
      </c>
      <c r="G2598" t="s">
        <v>8221</v>
      </c>
      <c r="H2598" t="s">
        <v>8229</v>
      </c>
      <c r="I2598" t="s">
        <v>8251</v>
      </c>
      <c r="J2598" s="12">
        <f>(K2598/86400)+25569+(-6/24)</f>
        <v>41858.414456018516</v>
      </c>
      <c r="K2598">
        <v>1407427009</v>
      </c>
      <c r="L2598" t="str">
        <f t="shared" si="81"/>
        <v>Jul</v>
      </c>
      <c r="M2598" s="12">
        <f>(N2598/86400)+25569+(-6/24)</f>
        <v>41828.414456018516</v>
      </c>
      <c r="N2598">
        <v>1404835009</v>
      </c>
      <c r="O2598" t="b">
        <v>0</v>
      </c>
      <c r="P2598">
        <v>27</v>
      </c>
      <c r="Q2598" t="b">
        <v>0</v>
      </c>
      <c r="R2598" t="s">
        <v>8284</v>
      </c>
      <c r="S2598" s="6">
        <f>F2598/E2598</f>
        <v>0.23588571428571428</v>
      </c>
      <c r="T2598" s="7">
        <f>F2598/P2598</f>
        <v>305.77777777777777</v>
      </c>
      <c r="U2598" t="s">
        <v>8335</v>
      </c>
      <c r="V2598" t="s">
        <v>8336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 s="3">
        <f t="shared" si="80"/>
        <v>1415</v>
      </c>
      <c r="E2599">
        <v>1500</v>
      </c>
      <c r="F2599">
        <v>85</v>
      </c>
      <c r="G2599" t="s">
        <v>8221</v>
      </c>
      <c r="H2599" t="s">
        <v>8225</v>
      </c>
      <c r="I2599" t="s">
        <v>8247</v>
      </c>
      <c r="J2599" s="12">
        <f>(K2599/86400)+25569+(-6/24)</f>
        <v>42540.091631944444</v>
      </c>
      <c r="K2599">
        <v>1466323917</v>
      </c>
      <c r="L2599" t="str">
        <f t="shared" si="81"/>
        <v>May</v>
      </c>
      <c r="M2599" s="12">
        <f>(N2599/86400)+25569+(-6/24)</f>
        <v>42510.091631944444</v>
      </c>
      <c r="N2599">
        <v>1463731917</v>
      </c>
      <c r="O2599" t="b">
        <v>0</v>
      </c>
      <c r="P2599">
        <v>7</v>
      </c>
      <c r="Q2599" t="b">
        <v>0</v>
      </c>
      <c r="R2599" t="s">
        <v>8284</v>
      </c>
      <c r="S2599" s="6">
        <f>F2599/E2599</f>
        <v>5.6666666666666664E-2</v>
      </c>
      <c r="T2599" s="7">
        <f>F2599/P2599</f>
        <v>12.142857142857142</v>
      </c>
      <c r="U2599" t="s">
        <v>8335</v>
      </c>
      <c r="V2599" t="s">
        <v>8336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 s="3">
        <f t="shared" si="80"/>
        <v>1830</v>
      </c>
      <c r="E2600">
        <v>3000</v>
      </c>
      <c r="F2600">
        <v>1170</v>
      </c>
      <c r="G2600" t="s">
        <v>8221</v>
      </c>
      <c r="H2600" t="s">
        <v>8224</v>
      </c>
      <c r="I2600" t="s">
        <v>8246</v>
      </c>
      <c r="J2600" s="12">
        <f>(K2600/86400)+25569+(-6/24)</f>
        <v>42270.590289351851</v>
      </c>
      <c r="K2600">
        <v>1443039001</v>
      </c>
      <c r="L2600" t="str">
        <f t="shared" si="81"/>
        <v>Aug</v>
      </c>
      <c r="M2600" s="12">
        <f>(N2600/86400)+25569+(-6/24)</f>
        <v>42240.590289351851</v>
      </c>
      <c r="N2600">
        <v>1440447001</v>
      </c>
      <c r="O2600" t="b">
        <v>0</v>
      </c>
      <c r="P2600">
        <v>14</v>
      </c>
      <c r="Q2600" t="b">
        <v>0</v>
      </c>
      <c r="R2600" t="s">
        <v>8284</v>
      </c>
      <c r="S2600" s="6">
        <f>F2600/E2600</f>
        <v>0.39</v>
      </c>
      <c r="T2600" s="7">
        <f>F2600/P2600</f>
        <v>83.571428571428569</v>
      </c>
      <c r="U2600" t="s">
        <v>8335</v>
      </c>
      <c r="V2600" t="s">
        <v>8336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 s="3">
        <f t="shared" si="80"/>
        <v>8951</v>
      </c>
      <c r="E2601">
        <v>9041</v>
      </c>
      <c r="F2601">
        <v>90</v>
      </c>
      <c r="G2601" t="s">
        <v>8221</v>
      </c>
      <c r="H2601" t="s">
        <v>8224</v>
      </c>
      <c r="I2601" t="s">
        <v>8246</v>
      </c>
      <c r="J2601" s="12">
        <f>(K2601/86400)+25569+(-6/24)</f>
        <v>41854.504016203704</v>
      </c>
      <c r="K2601">
        <v>1407089147</v>
      </c>
      <c r="L2601" t="str">
        <f t="shared" si="81"/>
        <v>Jun</v>
      </c>
      <c r="M2601" s="12">
        <f>(N2601/86400)+25569+(-6/24)</f>
        <v>41809.504016203704</v>
      </c>
      <c r="N2601">
        <v>1403201147</v>
      </c>
      <c r="O2601" t="b">
        <v>0</v>
      </c>
      <c r="P2601">
        <v>5</v>
      </c>
      <c r="Q2601" t="b">
        <v>0</v>
      </c>
      <c r="R2601" t="s">
        <v>8284</v>
      </c>
      <c r="S2601" s="6">
        <f>F2601/E2601</f>
        <v>9.9546510341776348E-3</v>
      </c>
      <c r="T2601" s="7">
        <f>F2601/P2601</f>
        <v>18</v>
      </c>
      <c r="U2601" t="s">
        <v>8335</v>
      </c>
      <c r="V2601" t="s">
        <v>8336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 s="3">
        <f t="shared" si="80"/>
        <v>46534</v>
      </c>
      <c r="E2602">
        <v>50000</v>
      </c>
      <c r="F2602">
        <v>3466</v>
      </c>
      <c r="G2602" t="s">
        <v>8221</v>
      </c>
      <c r="H2602" t="s">
        <v>8224</v>
      </c>
      <c r="I2602" t="s">
        <v>8246</v>
      </c>
      <c r="J2602" s="12">
        <f>(K2602/86400)+25569+(-6/24)</f>
        <v>42454.608796296292</v>
      </c>
      <c r="K2602">
        <v>1458938200</v>
      </c>
      <c r="L2602" t="str">
        <f t="shared" si="81"/>
        <v>Jan</v>
      </c>
      <c r="M2602" s="12">
        <f>(N2602/86400)+25569+(-6/24)</f>
        <v>42394.650462962964</v>
      </c>
      <c r="N2602">
        <v>1453757800</v>
      </c>
      <c r="O2602" t="b">
        <v>0</v>
      </c>
      <c r="P2602">
        <v>30</v>
      </c>
      <c r="Q2602" t="b">
        <v>0</v>
      </c>
      <c r="R2602" t="s">
        <v>8284</v>
      </c>
      <c r="S2602" s="6">
        <f>F2602/E2602</f>
        <v>6.9320000000000007E-2</v>
      </c>
      <c r="T2602" s="7">
        <f>F2602/P2602</f>
        <v>115.53333333333333</v>
      </c>
      <c r="U2602" t="s">
        <v>8335</v>
      </c>
      <c r="V2602" t="s">
        <v>8336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 s="3">
        <f t="shared" si="80"/>
        <v>-2807</v>
      </c>
      <c r="E2603">
        <v>500</v>
      </c>
      <c r="F2603">
        <v>3307</v>
      </c>
      <c r="G2603" t="s">
        <v>8219</v>
      </c>
      <c r="H2603" t="s">
        <v>8224</v>
      </c>
      <c r="I2603" t="s">
        <v>8246</v>
      </c>
      <c r="J2603" s="12">
        <f>(K2603/86400)+25569+(-6/24)</f>
        <v>41164.915972222225</v>
      </c>
      <c r="K2603">
        <v>1347508740</v>
      </c>
      <c r="L2603" t="str">
        <f t="shared" si="81"/>
        <v>Aug</v>
      </c>
      <c r="M2603" s="12">
        <f>(N2603/86400)+25569+(-6/24)</f>
        <v>41150.652187500003</v>
      </c>
      <c r="N2603">
        <v>1346276349</v>
      </c>
      <c r="O2603" t="b">
        <v>1</v>
      </c>
      <c r="P2603">
        <v>151</v>
      </c>
      <c r="Q2603" t="b">
        <v>1</v>
      </c>
      <c r="R2603" t="s">
        <v>8301</v>
      </c>
      <c r="S2603" s="6">
        <f>F2603/E2603</f>
        <v>6.6139999999999999</v>
      </c>
      <c r="T2603" s="7">
        <f>F2603/P2603</f>
        <v>21.900662251655628</v>
      </c>
      <c r="U2603" t="s">
        <v>8318</v>
      </c>
      <c r="V2603" t="s">
        <v>8354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 s="3">
        <f t="shared" si="80"/>
        <v>-27131</v>
      </c>
      <c r="E2604">
        <v>12000</v>
      </c>
      <c r="F2604">
        <v>39131</v>
      </c>
      <c r="G2604" t="s">
        <v>8219</v>
      </c>
      <c r="H2604" t="s">
        <v>8224</v>
      </c>
      <c r="I2604" t="s">
        <v>8246</v>
      </c>
      <c r="J2604" s="12">
        <f>(K2604/86400)+25569+(-6/24)</f>
        <v>41955.638888888891</v>
      </c>
      <c r="K2604">
        <v>1415827200</v>
      </c>
      <c r="L2604" t="str">
        <f t="shared" si="81"/>
        <v>Oct</v>
      </c>
      <c r="M2604" s="12">
        <f>(N2604/86400)+25569+(-6/24)</f>
        <v>41915.497314814813</v>
      </c>
      <c r="N2604">
        <v>1412358968</v>
      </c>
      <c r="O2604" t="b">
        <v>1</v>
      </c>
      <c r="P2604">
        <v>489</v>
      </c>
      <c r="Q2604" t="b">
        <v>1</v>
      </c>
      <c r="R2604" t="s">
        <v>8301</v>
      </c>
      <c r="S2604" s="6">
        <f>F2604/E2604</f>
        <v>3.2609166666666667</v>
      </c>
      <c r="T2604" s="7">
        <f>F2604/P2604</f>
        <v>80.022494887525568</v>
      </c>
      <c r="U2604" t="s">
        <v>8318</v>
      </c>
      <c r="V2604" t="s">
        <v>8354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 s="3">
        <f t="shared" si="80"/>
        <v>-26</v>
      </c>
      <c r="E2605">
        <v>1750</v>
      </c>
      <c r="F2605">
        <v>1776</v>
      </c>
      <c r="G2605" t="s">
        <v>8219</v>
      </c>
      <c r="H2605" t="s">
        <v>8224</v>
      </c>
      <c r="I2605" t="s">
        <v>8246</v>
      </c>
      <c r="J2605" s="12">
        <f>(K2605/86400)+25569+(-6/24)</f>
        <v>41631.662662037037</v>
      </c>
      <c r="K2605">
        <v>1387835654</v>
      </c>
      <c r="L2605" t="str">
        <f t="shared" si="81"/>
        <v>Dec</v>
      </c>
      <c r="M2605" s="12">
        <f>(N2605/86400)+25569+(-6/24)</f>
        <v>41617.662662037037</v>
      </c>
      <c r="N2605">
        <v>1386626054</v>
      </c>
      <c r="O2605" t="b">
        <v>1</v>
      </c>
      <c r="P2605">
        <v>50</v>
      </c>
      <c r="Q2605" t="b">
        <v>1</v>
      </c>
      <c r="R2605" t="s">
        <v>8301</v>
      </c>
      <c r="S2605" s="6">
        <f>F2605/E2605</f>
        <v>1.0148571428571429</v>
      </c>
      <c r="T2605" s="7">
        <f>F2605/P2605</f>
        <v>35.520000000000003</v>
      </c>
      <c r="U2605" t="s">
        <v>8318</v>
      </c>
      <c r="V2605" t="s">
        <v>8354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 s="3">
        <f t="shared" si="80"/>
        <v>-843.59999999999854</v>
      </c>
      <c r="E2606">
        <v>20000</v>
      </c>
      <c r="F2606">
        <v>20843.599999999999</v>
      </c>
      <c r="G2606" t="s">
        <v>8219</v>
      </c>
      <c r="H2606" t="s">
        <v>8224</v>
      </c>
      <c r="I2606" t="s">
        <v>8246</v>
      </c>
      <c r="J2606" s="12">
        <f>(K2606/86400)+25569+(-6/24)</f>
        <v>41027.801192129627</v>
      </c>
      <c r="K2606">
        <v>1335662023</v>
      </c>
      <c r="L2606" t="str">
        <f t="shared" si="81"/>
        <v>Mar</v>
      </c>
      <c r="M2606" s="12">
        <f>(N2606/86400)+25569+(-6/24)</f>
        <v>40997.801192129627</v>
      </c>
      <c r="N2606">
        <v>1333070023</v>
      </c>
      <c r="O2606" t="b">
        <v>1</v>
      </c>
      <c r="P2606">
        <v>321</v>
      </c>
      <c r="Q2606" t="b">
        <v>1</v>
      </c>
      <c r="R2606" t="s">
        <v>8301</v>
      </c>
      <c r="S2606" s="6">
        <f>F2606/E2606</f>
        <v>1.0421799999999999</v>
      </c>
      <c r="T2606" s="7">
        <f>F2606/P2606</f>
        <v>64.933333333333323</v>
      </c>
      <c r="U2606" t="s">
        <v>8318</v>
      </c>
      <c r="V2606" t="s">
        <v>8354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 s="3">
        <f t="shared" si="80"/>
        <v>-7421.570000000007</v>
      </c>
      <c r="E2607">
        <v>100000</v>
      </c>
      <c r="F2607">
        <v>107421.57</v>
      </c>
      <c r="G2607" t="s">
        <v>8219</v>
      </c>
      <c r="H2607" t="s">
        <v>8224</v>
      </c>
      <c r="I2607" t="s">
        <v>8246</v>
      </c>
      <c r="J2607" s="12">
        <f>(K2607/86400)+25569+(-6/24)</f>
        <v>42538.291550925926</v>
      </c>
      <c r="K2607">
        <v>1466168390</v>
      </c>
      <c r="L2607" t="str">
        <f t="shared" si="81"/>
        <v>May</v>
      </c>
      <c r="M2607" s="12">
        <f>(N2607/86400)+25569+(-6/24)</f>
        <v>42508.291550925926</v>
      </c>
      <c r="N2607">
        <v>1463576390</v>
      </c>
      <c r="O2607" t="b">
        <v>1</v>
      </c>
      <c r="P2607">
        <v>1762</v>
      </c>
      <c r="Q2607" t="b">
        <v>1</v>
      </c>
      <c r="R2607" t="s">
        <v>8301</v>
      </c>
      <c r="S2607" s="6">
        <f>F2607/E2607</f>
        <v>1.0742157000000001</v>
      </c>
      <c r="T2607" s="7">
        <f>F2607/P2607</f>
        <v>60.965703745743475</v>
      </c>
      <c r="U2607" t="s">
        <v>8318</v>
      </c>
      <c r="V2607" t="s">
        <v>8354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 s="3">
        <f t="shared" si="80"/>
        <v>-1106</v>
      </c>
      <c r="E2608">
        <v>11000</v>
      </c>
      <c r="F2608">
        <v>12106</v>
      </c>
      <c r="G2608" t="s">
        <v>8219</v>
      </c>
      <c r="H2608" t="s">
        <v>8224</v>
      </c>
      <c r="I2608" t="s">
        <v>8246</v>
      </c>
      <c r="J2608" s="12">
        <f>(K2608/86400)+25569+(-6/24)</f>
        <v>41758.462754629625</v>
      </c>
      <c r="K2608">
        <v>1398791182</v>
      </c>
      <c r="L2608" t="str">
        <f t="shared" si="81"/>
        <v>Mar</v>
      </c>
      <c r="M2608" s="12">
        <f>(N2608/86400)+25569+(-6/24)</f>
        <v>41726.462754629625</v>
      </c>
      <c r="N2608">
        <v>1396026382</v>
      </c>
      <c r="O2608" t="b">
        <v>1</v>
      </c>
      <c r="P2608">
        <v>385</v>
      </c>
      <c r="Q2608" t="b">
        <v>1</v>
      </c>
      <c r="R2608" t="s">
        <v>8301</v>
      </c>
      <c r="S2608" s="6">
        <f>F2608/E2608</f>
        <v>1.1005454545454545</v>
      </c>
      <c r="T2608" s="7">
        <f>F2608/P2608</f>
        <v>31.444155844155844</v>
      </c>
      <c r="U2608" t="s">
        <v>8318</v>
      </c>
      <c r="V2608" t="s">
        <v>8354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 s="3">
        <f t="shared" si="80"/>
        <v>-24616</v>
      </c>
      <c r="E2609">
        <v>8000</v>
      </c>
      <c r="F2609">
        <v>32616</v>
      </c>
      <c r="G2609" t="s">
        <v>8219</v>
      </c>
      <c r="H2609" t="s">
        <v>8224</v>
      </c>
      <c r="I2609" t="s">
        <v>8246</v>
      </c>
      <c r="J2609" s="12">
        <f>(K2609/86400)+25569+(-6/24)</f>
        <v>42227.833333333328</v>
      </c>
      <c r="K2609">
        <v>1439344800</v>
      </c>
      <c r="L2609" t="str">
        <f t="shared" si="81"/>
        <v>Jun</v>
      </c>
      <c r="M2609" s="12">
        <f>(N2609/86400)+25569+(-6/24)</f>
        <v>42184.624675925923</v>
      </c>
      <c r="N2609">
        <v>1435611572</v>
      </c>
      <c r="O2609" t="b">
        <v>1</v>
      </c>
      <c r="P2609">
        <v>398</v>
      </c>
      <c r="Q2609" t="b">
        <v>1</v>
      </c>
      <c r="R2609" t="s">
        <v>8301</v>
      </c>
      <c r="S2609" s="6">
        <f>F2609/E2609</f>
        <v>4.077</v>
      </c>
      <c r="T2609" s="7">
        <f>F2609/P2609</f>
        <v>81.949748743718587</v>
      </c>
      <c r="U2609" t="s">
        <v>8318</v>
      </c>
      <c r="V2609" t="s">
        <v>8354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 s="3">
        <f t="shared" si="80"/>
        <v>-9914</v>
      </c>
      <c r="E2610">
        <v>8000</v>
      </c>
      <c r="F2610">
        <v>17914</v>
      </c>
      <c r="G2610" t="s">
        <v>8219</v>
      </c>
      <c r="H2610" t="s">
        <v>8224</v>
      </c>
      <c r="I2610" t="s">
        <v>8246</v>
      </c>
      <c r="J2610" s="12">
        <f>(K2610/86400)+25569+(-6/24)</f>
        <v>42808.75</v>
      </c>
      <c r="K2610">
        <v>1489536000</v>
      </c>
      <c r="L2610" t="str">
        <f t="shared" si="81"/>
        <v>Feb</v>
      </c>
      <c r="M2610" s="12">
        <f>(N2610/86400)+25569+(-6/24)</f>
        <v>42767.551712962959</v>
      </c>
      <c r="N2610">
        <v>1485976468</v>
      </c>
      <c r="O2610" t="b">
        <v>1</v>
      </c>
      <c r="P2610">
        <v>304</v>
      </c>
      <c r="Q2610" t="b">
        <v>1</v>
      </c>
      <c r="R2610" t="s">
        <v>8301</v>
      </c>
      <c r="S2610" s="6">
        <f>F2610/E2610</f>
        <v>2.2392500000000002</v>
      </c>
      <c r="T2610" s="7">
        <f>F2610/P2610</f>
        <v>58.92763157894737</v>
      </c>
      <c r="U2610" t="s">
        <v>8318</v>
      </c>
      <c r="V2610" t="s">
        <v>8354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 s="3">
        <f t="shared" si="80"/>
        <v>-71330.39</v>
      </c>
      <c r="E2611">
        <v>35000</v>
      </c>
      <c r="F2611">
        <v>106330.39</v>
      </c>
      <c r="G2611" t="s">
        <v>8219</v>
      </c>
      <c r="H2611" t="s">
        <v>8224</v>
      </c>
      <c r="I2611" t="s">
        <v>8246</v>
      </c>
      <c r="J2611" s="12">
        <f>(K2611/86400)+25569+(-6/24)</f>
        <v>41104.987858796296</v>
      </c>
      <c r="K2611">
        <v>1342330951</v>
      </c>
      <c r="L2611" t="str">
        <f t="shared" si="81"/>
        <v>Jun</v>
      </c>
      <c r="M2611" s="12">
        <f>(N2611/86400)+25569+(-6/24)</f>
        <v>41074.987858796296</v>
      </c>
      <c r="N2611">
        <v>1339738951</v>
      </c>
      <c r="O2611" t="b">
        <v>1</v>
      </c>
      <c r="P2611">
        <v>676</v>
      </c>
      <c r="Q2611" t="b">
        <v>1</v>
      </c>
      <c r="R2611" t="s">
        <v>8301</v>
      </c>
      <c r="S2611" s="6">
        <f>F2611/E2611</f>
        <v>3.038011142857143</v>
      </c>
      <c r="T2611" s="7">
        <f>F2611/P2611</f>
        <v>157.29347633136095</v>
      </c>
      <c r="U2611" t="s">
        <v>8318</v>
      </c>
      <c r="V2611" t="s">
        <v>8354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 s="3">
        <f t="shared" si="80"/>
        <v>-9407.66</v>
      </c>
      <c r="E2612">
        <v>22765</v>
      </c>
      <c r="F2612">
        <v>32172.66</v>
      </c>
      <c r="G2612" t="s">
        <v>8219</v>
      </c>
      <c r="H2612" t="s">
        <v>8224</v>
      </c>
      <c r="I2612" t="s">
        <v>8246</v>
      </c>
      <c r="J2612" s="12">
        <f>(K2612/86400)+25569+(-6/24)</f>
        <v>42604.040972222225</v>
      </c>
      <c r="K2612">
        <v>1471849140</v>
      </c>
      <c r="L2612" t="str">
        <f t="shared" si="81"/>
        <v>Jul</v>
      </c>
      <c r="M2612" s="12">
        <f>(N2612/86400)+25569+(-6/24)</f>
        <v>42564.631076388891</v>
      </c>
      <c r="N2612">
        <v>1468444125</v>
      </c>
      <c r="O2612" t="b">
        <v>1</v>
      </c>
      <c r="P2612">
        <v>577</v>
      </c>
      <c r="Q2612" t="b">
        <v>1</v>
      </c>
      <c r="R2612" t="s">
        <v>8301</v>
      </c>
      <c r="S2612" s="6">
        <f>F2612/E2612</f>
        <v>1.4132510432681749</v>
      </c>
      <c r="T2612" s="7">
        <f>F2612/P2612</f>
        <v>55.758509532062391</v>
      </c>
      <c r="U2612" t="s">
        <v>8318</v>
      </c>
      <c r="V2612" t="s">
        <v>8354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 s="3">
        <f t="shared" si="80"/>
        <v>-295970</v>
      </c>
      <c r="E2613">
        <v>11000</v>
      </c>
      <c r="F2613">
        <v>306970</v>
      </c>
      <c r="G2613" t="s">
        <v>8219</v>
      </c>
      <c r="H2613" t="s">
        <v>8236</v>
      </c>
      <c r="I2613" t="s">
        <v>8249</v>
      </c>
      <c r="J2613" s="12">
        <f>(K2613/86400)+25569+(-6/24)</f>
        <v>42737.707638888889</v>
      </c>
      <c r="K2613">
        <v>1483397940</v>
      </c>
      <c r="L2613" t="str">
        <f t="shared" si="81"/>
        <v>Nov</v>
      </c>
      <c r="M2613" s="12">
        <f>(N2613/86400)+25569+(-6/24)</f>
        <v>42704.085810185185</v>
      </c>
      <c r="N2613">
        <v>1480493014</v>
      </c>
      <c r="O2613" t="b">
        <v>1</v>
      </c>
      <c r="P2613">
        <v>3663</v>
      </c>
      <c r="Q2613" t="b">
        <v>1</v>
      </c>
      <c r="R2613" t="s">
        <v>8301</v>
      </c>
      <c r="S2613" s="6">
        <f>F2613/E2613</f>
        <v>27.906363636363636</v>
      </c>
      <c r="T2613" s="7">
        <f>F2613/P2613</f>
        <v>83.802893802893806</v>
      </c>
      <c r="U2613" t="s">
        <v>8318</v>
      </c>
      <c r="V2613" t="s">
        <v>8354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 s="3">
        <f t="shared" si="80"/>
        <v>-7176.130000000001</v>
      </c>
      <c r="E2614">
        <v>10000</v>
      </c>
      <c r="F2614">
        <v>17176.13</v>
      </c>
      <c r="G2614" t="s">
        <v>8219</v>
      </c>
      <c r="H2614" t="s">
        <v>8224</v>
      </c>
      <c r="I2614" t="s">
        <v>8246</v>
      </c>
      <c r="J2614" s="12">
        <f>(K2614/86400)+25569+(-6/24)</f>
        <v>42012.893171296295</v>
      </c>
      <c r="K2614">
        <v>1420773970</v>
      </c>
      <c r="L2614" t="str">
        <f t="shared" si="81"/>
        <v>Dec</v>
      </c>
      <c r="M2614" s="12">
        <f>(N2614/86400)+25569+(-6/24)</f>
        <v>41981.893171296295</v>
      </c>
      <c r="N2614">
        <v>1418095570</v>
      </c>
      <c r="O2614" t="b">
        <v>1</v>
      </c>
      <c r="P2614">
        <v>294</v>
      </c>
      <c r="Q2614" t="b">
        <v>1</v>
      </c>
      <c r="R2614" t="s">
        <v>8301</v>
      </c>
      <c r="S2614" s="6">
        <f>F2614/E2614</f>
        <v>1.7176130000000001</v>
      </c>
      <c r="T2614" s="7">
        <f>F2614/P2614</f>
        <v>58.422210884353746</v>
      </c>
      <c r="U2614" t="s">
        <v>8318</v>
      </c>
      <c r="V2614" t="s">
        <v>8354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 s="3">
        <f t="shared" si="80"/>
        <v>-76</v>
      </c>
      <c r="E2615">
        <v>7500</v>
      </c>
      <c r="F2615">
        <v>7576</v>
      </c>
      <c r="G2615" t="s">
        <v>8219</v>
      </c>
      <c r="H2615" t="s">
        <v>8224</v>
      </c>
      <c r="I2615" t="s">
        <v>8246</v>
      </c>
      <c r="J2615" s="12">
        <f>(K2615/86400)+25569+(-6/24)</f>
        <v>41173.56821759259</v>
      </c>
      <c r="K2615">
        <v>1348256294</v>
      </c>
      <c r="L2615" t="str">
        <f t="shared" si="81"/>
        <v>Aug</v>
      </c>
      <c r="M2615" s="12">
        <f>(N2615/86400)+25569+(-6/24)</f>
        <v>41143.56821759259</v>
      </c>
      <c r="N2615">
        <v>1345664294</v>
      </c>
      <c r="O2615" t="b">
        <v>1</v>
      </c>
      <c r="P2615">
        <v>28</v>
      </c>
      <c r="Q2615" t="b">
        <v>1</v>
      </c>
      <c r="R2615" t="s">
        <v>8301</v>
      </c>
      <c r="S2615" s="6">
        <f>F2615/E2615</f>
        <v>1.0101333333333333</v>
      </c>
      <c r="T2615" s="7">
        <f>F2615/P2615</f>
        <v>270.57142857142856</v>
      </c>
      <c r="U2615" t="s">
        <v>8318</v>
      </c>
      <c r="V2615" t="s">
        <v>8354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 s="3">
        <f t="shared" si="80"/>
        <v>-210</v>
      </c>
      <c r="E2616">
        <v>10500</v>
      </c>
      <c r="F2616">
        <v>10710</v>
      </c>
      <c r="G2616" t="s">
        <v>8219</v>
      </c>
      <c r="H2616" t="s">
        <v>8224</v>
      </c>
      <c r="I2616" t="s">
        <v>8246</v>
      </c>
      <c r="J2616" s="12">
        <f>(K2616/86400)+25569+(-6/24)</f>
        <v>41758.958333333336</v>
      </c>
      <c r="K2616">
        <v>1398834000</v>
      </c>
      <c r="L2616" t="str">
        <f t="shared" si="81"/>
        <v>Apr</v>
      </c>
      <c r="M2616" s="12">
        <f>(N2616/86400)+25569+(-6/24)</f>
        <v>41730.458472222221</v>
      </c>
      <c r="N2616">
        <v>1396371612</v>
      </c>
      <c r="O2616" t="b">
        <v>1</v>
      </c>
      <c r="P2616">
        <v>100</v>
      </c>
      <c r="Q2616" t="b">
        <v>1</v>
      </c>
      <c r="R2616" t="s">
        <v>8301</v>
      </c>
      <c r="S2616" s="6">
        <f>F2616/E2616</f>
        <v>1.02</v>
      </c>
      <c r="T2616" s="7">
        <f>F2616/P2616</f>
        <v>107.1</v>
      </c>
      <c r="U2616" t="s">
        <v>8318</v>
      </c>
      <c r="V2616" t="s">
        <v>8354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 s="3">
        <f t="shared" si="80"/>
        <v>-1396</v>
      </c>
      <c r="E2617">
        <v>2001</v>
      </c>
      <c r="F2617">
        <v>3397</v>
      </c>
      <c r="G2617" t="s">
        <v>8219</v>
      </c>
      <c r="H2617" t="s">
        <v>8225</v>
      </c>
      <c r="I2617" t="s">
        <v>8247</v>
      </c>
      <c r="J2617" s="12">
        <f>(K2617/86400)+25569+(-6/24)</f>
        <v>42490.25</v>
      </c>
      <c r="K2617">
        <v>1462017600</v>
      </c>
      <c r="L2617" t="str">
        <f t="shared" si="81"/>
        <v>Mar</v>
      </c>
      <c r="M2617" s="12">
        <f>(N2617/86400)+25569+(-6/24)</f>
        <v>42453.24726851852</v>
      </c>
      <c r="N2617">
        <v>1458820564</v>
      </c>
      <c r="O2617" t="b">
        <v>0</v>
      </c>
      <c r="P2617">
        <v>72</v>
      </c>
      <c r="Q2617" t="b">
        <v>1</v>
      </c>
      <c r="R2617" t="s">
        <v>8301</v>
      </c>
      <c r="S2617" s="6">
        <f>F2617/E2617</f>
        <v>1.6976511744127936</v>
      </c>
      <c r="T2617" s="7">
        <f>F2617/P2617</f>
        <v>47.180555555555557</v>
      </c>
      <c r="U2617" t="s">
        <v>8318</v>
      </c>
      <c r="V2617" t="s">
        <v>8354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 s="3">
        <f t="shared" si="80"/>
        <v>-3633.5</v>
      </c>
      <c r="E2618">
        <v>25000</v>
      </c>
      <c r="F2618">
        <v>28633.5</v>
      </c>
      <c r="G2618" t="s">
        <v>8219</v>
      </c>
      <c r="H2618" t="s">
        <v>8224</v>
      </c>
      <c r="I2618" t="s">
        <v>8246</v>
      </c>
      <c r="J2618" s="12">
        <f>(K2618/86400)+25569+(-6/24)</f>
        <v>42241.74454861111</v>
      </c>
      <c r="K2618">
        <v>1440546729</v>
      </c>
      <c r="L2618" t="str">
        <f t="shared" si="81"/>
        <v>Jul</v>
      </c>
      <c r="M2618" s="12">
        <f>(N2618/86400)+25569+(-6/24)</f>
        <v>42211.74454861111</v>
      </c>
      <c r="N2618">
        <v>1437954729</v>
      </c>
      <c r="O2618" t="b">
        <v>1</v>
      </c>
      <c r="P2618">
        <v>238</v>
      </c>
      <c r="Q2618" t="b">
        <v>1</v>
      </c>
      <c r="R2618" t="s">
        <v>8301</v>
      </c>
      <c r="S2618" s="6">
        <f>F2618/E2618</f>
        <v>1.14534</v>
      </c>
      <c r="T2618" s="7">
        <f>F2618/P2618</f>
        <v>120.30882352941177</v>
      </c>
      <c r="U2618" t="s">
        <v>8318</v>
      </c>
      <c r="V2618" t="s">
        <v>8354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 s="3">
        <f t="shared" si="80"/>
        <v>-3888</v>
      </c>
      <c r="E2619">
        <v>500</v>
      </c>
      <c r="F2619">
        <v>4388</v>
      </c>
      <c r="G2619" t="s">
        <v>8219</v>
      </c>
      <c r="H2619" t="s">
        <v>8224</v>
      </c>
      <c r="I2619" t="s">
        <v>8246</v>
      </c>
      <c r="J2619" s="12">
        <f>(K2619/86400)+25569+(-6/24)</f>
        <v>41932.624432870369</v>
      </c>
      <c r="K2619">
        <v>1413838751</v>
      </c>
      <c r="L2619" t="str">
        <f t="shared" si="81"/>
        <v>Sep</v>
      </c>
      <c r="M2619" s="12">
        <f>(N2619/86400)+25569+(-6/24)</f>
        <v>41902.624432870369</v>
      </c>
      <c r="N2619">
        <v>1411246751</v>
      </c>
      <c r="O2619" t="b">
        <v>1</v>
      </c>
      <c r="P2619">
        <v>159</v>
      </c>
      <c r="Q2619" t="b">
        <v>1</v>
      </c>
      <c r="R2619" t="s">
        <v>8301</v>
      </c>
      <c r="S2619" s="6">
        <f>F2619/E2619</f>
        <v>8.7759999999999998</v>
      </c>
      <c r="T2619" s="7">
        <f>F2619/P2619</f>
        <v>27.59748427672956</v>
      </c>
      <c r="U2619" t="s">
        <v>8318</v>
      </c>
      <c r="V2619" t="s">
        <v>8354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 s="3">
        <f t="shared" si="80"/>
        <v>-808</v>
      </c>
      <c r="E2620">
        <v>15000</v>
      </c>
      <c r="F2620">
        <v>15808</v>
      </c>
      <c r="G2620" t="s">
        <v>8219</v>
      </c>
      <c r="H2620" t="s">
        <v>8224</v>
      </c>
      <c r="I2620" t="s">
        <v>8246</v>
      </c>
      <c r="J2620" s="12">
        <f>(K2620/86400)+25569+(-6/24)</f>
        <v>42339.584039351852</v>
      </c>
      <c r="K2620">
        <v>1449000061</v>
      </c>
      <c r="L2620" t="str">
        <f t="shared" si="81"/>
        <v>Oct</v>
      </c>
      <c r="M2620" s="12">
        <f>(N2620/86400)+25569+(-6/24)</f>
        <v>42279.542372685188</v>
      </c>
      <c r="N2620">
        <v>1443812461</v>
      </c>
      <c r="O2620" t="b">
        <v>1</v>
      </c>
      <c r="P2620">
        <v>77</v>
      </c>
      <c r="Q2620" t="b">
        <v>1</v>
      </c>
      <c r="R2620" t="s">
        <v>8301</v>
      </c>
      <c r="S2620" s="6">
        <f>F2620/E2620</f>
        <v>1.0538666666666667</v>
      </c>
      <c r="T2620" s="7">
        <f>F2620/P2620</f>
        <v>205.2987012987013</v>
      </c>
      <c r="U2620" t="s">
        <v>8318</v>
      </c>
      <c r="V2620" t="s">
        <v>8354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 s="3">
        <f t="shared" si="80"/>
        <v>-884</v>
      </c>
      <c r="E2621">
        <v>1000</v>
      </c>
      <c r="F2621">
        <v>1884</v>
      </c>
      <c r="G2621" t="s">
        <v>8219</v>
      </c>
      <c r="H2621" t="s">
        <v>8224</v>
      </c>
      <c r="I2621" t="s">
        <v>8246</v>
      </c>
      <c r="J2621" s="12">
        <f>(K2621/86400)+25569+(-6/24)</f>
        <v>42300.208333333328</v>
      </c>
      <c r="K2621">
        <v>1445598000</v>
      </c>
      <c r="L2621" t="str">
        <f t="shared" si="81"/>
        <v>Sep</v>
      </c>
      <c r="M2621" s="12">
        <f>(N2621/86400)+25569+(-6/24)</f>
        <v>42273.634305555555</v>
      </c>
      <c r="N2621">
        <v>1443302004</v>
      </c>
      <c r="O2621" t="b">
        <v>1</v>
      </c>
      <c r="P2621">
        <v>53</v>
      </c>
      <c r="Q2621" t="b">
        <v>1</v>
      </c>
      <c r="R2621" t="s">
        <v>8301</v>
      </c>
      <c r="S2621" s="6">
        <f>F2621/E2621</f>
        <v>1.8839999999999999</v>
      </c>
      <c r="T2621" s="7">
        <f>F2621/P2621</f>
        <v>35.547169811320757</v>
      </c>
      <c r="U2621" t="s">
        <v>8318</v>
      </c>
      <c r="V2621" t="s">
        <v>8354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 s="3">
        <f t="shared" si="80"/>
        <v>-28374</v>
      </c>
      <c r="E2622">
        <v>65000</v>
      </c>
      <c r="F2622">
        <v>93374</v>
      </c>
      <c r="G2622" t="s">
        <v>8219</v>
      </c>
      <c r="H2622" t="s">
        <v>8226</v>
      </c>
      <c r="I2622" t="s">
        <v>8248</v>
      </c>
      <c r="J2622" s="12">
        <f>(K2622/86400)+25569+(-6/24)</f>
        <v>42287.791666666672</v>
      </c>
      <c r="K2622">
        <v>1444525200</v>
      </c>
      <c r="L2622" t="str">
        <f t="shared" si="81"/>
        <v>Sep</v>
      </c>
      <c r="M2622" s="12">
        <f>(N2622/86400)+25569+(-6/24)</f>
        <v>42250.91715277778</v>
      </c>
      <c r="N2622">
        <v>1441339242</v>
      </c>
      <c r="O2622" t="b">
        <v>1</v>
      </c>
      <c r="P2622">
        <v>1251</v>
      </c>
      <c r="Q2622" t="b">
        <v>1</v>
      </c>
      <c r="R2622" t="s">
        <v>8301</v>
      </c>
      <c r="S2622" s="6">
        <f>F2622/E2622</f>
        <v>1.436523076923077</v>
      </c>
      <c r="T2622" s="7">
        <f>F2622/P2622</f>
        <v>74.639488409272587</v>
      </c>
      <c r="U2622" t="s">
        <v>8318</v>
      </c>
      <c r="V2622" t="s">
        <v>8354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 s="3">
        <f t="shared" si="80"/>
        <v>-6882</v>
      </c>
      <c r="E2623">
        <v>15000</v>
      </c>
      <c r="F2623">
        <v>21882</v>
      </c>
      <c r="G2623" t="s">
        <v>8219</v>
      </c>
      <c r="H2623" t="s">
        <v>8224</v>
      </c>
      <c r="I2623" t="s">
        <v>8246</v>
      </c>
      <c r="J2623" s="12">
        <f>(K2623/86400)+25569+(-6/24)</f>
        <v>42145.497546296298</v>
      </c>
      <c r="K2623">
        <v>1432230988</v>
      </c>
      <c r="L2623" t="str">
        <f t="shared" si="81"/>
        <v>Apr</v>
      </c>
      <c r="M2623" s="12">
        <f>(N2623/86400)+25569+(-6/24)</f>
        <v>42115.497546296298</v>
      </c>
      <c r="N2623">
        <v>1429638988</v>
      </c>
      <c r="O2623" t="b">
        <v>1</v>
      </c>
      <c r="P2623">
        <v>465</v>
      </c>
      <c r="Q2623" t="b">
        <v>1</v>
      </c>
      <c r="R2623" t="s">
        <v>8301</v>
      </c>
      <c r="S2623" s="6">
        <f>F2623/E2623</f>
        <v>1.4588000000000001</v>
      </c>
      <c r="T2623" s="7">
        <f>F2623/P2623</f>
        <v>47.058064516129029</v>
      </c>
      <c r="U2623" t="s">
        <v>8318</v>
      </c>
      <c r="V2623" t="s">
        <v>8354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 s="3">
        <f t="shared" si="80"/>
        <v>-467.76</v>
      </c>
      <c r="E2624">
        <v>1500</v>
      </c>
      <c r="F2624">
        <v>1967.76</v>
      </c>
      <c r="G2624" t="s">
        <v>8219</v>
      </c>
      <c r="H2624" t="s">
        <v>8237</v>
      </c>
      <c r="I2624" t="s">
        <v>8249</v>
      </c>
      <c r="J2624" s="12">
        <f>(K2624/86400)+25569+(-6/24)</f>
        <v>42734.49324074074</v>
      </c>
      <c r="K2624">
        <v>1483120216</v>
      </c>
      <c r="L2624" t="str">
        <f t="shared" si="81"/>
        <v>Nov</v>
      </c>
      <c r="M2624" s="12">
        <f>(N2624/86400)+25569+(-6/24)</f>
        <v>42689.49324074074</v>
      </c>
      <c r="N2624">
        <v>1479232216</v>
      </c>
      <c r="O2624" t="b">
        <v>0</v>
      </c>
      <c r="P2624">
        <v>74</v>
      </c>
      <c r="Q2624" t="b">
        <v>1</v>
      </c>
      <c r="R2624" t="s">
        <v>8301</v>
      </c>
      <c r="S2624" s="6">
        <f>F2624/E2624</f>
        <v>1.3118399999999999</v>
      </c>
      <c r="T2624" s="7">
        <f>F2624/P2624</f>
        <v>26.591351351351353</v>
      </c>
      <c r="U2624" t="s">
        <v>8318</v>
      </c>
      <c r="V2624" t="s">
        <v>8354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 s="3">
        <f t="shared" si="80"/>
        <v>-280</v>
      </c>
      <c r="E2625">
        <v>2000</v>
      </c>
      <c r="F2625">
        <v>2280</v>
      </c>
      <c r="G2625" t="s">
        <v>8219</v>
      </c>
      <c r="H2625" t="s">
        <v>8224</v>
      </c>
      <c r="I2625" t="s">
        <v>8246</v>
      </c>
      <c r="J2625" s="12">
        <f>(K2625/86400)+25569+(-6/24)</f>
        <v>42706.006550925929</v>
      </c>
      <c r="K2625">
        <v>1480658966</v>
      </c>
      <c r="L2625" t="str">
        <f t="shared" si="81"/>
        <v>Nov</v>
      </c>
      <c r="M2625" s="12">
        <f>(N2625/86400)+25569+(-6/24)</f>
        <v>42692.006550925929</v>
      </c>
      <c r="N2625">
        <v>1479449366</v>
      </c>
      <c r="O2625" t="b">
        <v>0</v>
      </c>
      <c r="P2625">
        <v>62</v>
      </c>
      <c r="Q2625" t="b">
        <v>1</v>
      </c>
      <c r="R2625" t="s">
        <v>8301</v>
      </c>
      <c r="S2625" s="6">
        <f>F2625/E2625</f>
        <v>1.1399999999999999</v>
      </c>
      <c r="T2625" s="7">
        <f>F2625/P2625</f>
        <v>36.774193548387096</v>
      </c>
      <c r="U2625" t="s">
        <v>8318</v>
      </c>
      <c r="V2625" t="s">
        <v>8354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 s="3">
        <f t="shared" si="80"/>
        <v>-102353.65</v>
      </c>
      <c r="E2626">
        <v>8000</v>
      </c>
      <c r="F2626">
        <v>110353.65</v>
      </c>
      <c r="G2626" t="s">
        <v>8219</v>
      </c>
      <c r="H2626" t="s">
        <v>8224</v>
      </c>
      <c r="I2626" t="s">
        <v>8246</v>
      </c>
      <c r="J2626" s="12">
        <f>(K2626/86400)+25569+(-6/24)</f>
        <v>41165.171550925923</v>
      </c>
      <c r="K2626">
        <v>1347530822</v>
      </c>
      <c r="L2626" t="str">
        <f t="shared" si="81"/>
        <v>Aug</v>
      </c>
      <c r="M2626" s="12">
        <f>(N2626/86400)+25569+(-6/24)</f>
        <v>41144.171550925923</v>
      </c>
      <c r="N2626">
        <v>1345716422</v>
      </c>
      <c r="O2626" t="b">
        <v>0</v>
      </c>
      <c r="P2626">
        <v>3468</v>
      </c>
      <c r="Q2626" t="b">
        <v>1</v>
      </c>
      <c r="R2626" t="s">
        <v>8301</v>
      </c>
      <c r="S2626" s="6">
        <f>F2626/E2626</f>
        <v>13.794206249999998</v>
      </c>
      <c r="T2626" s="7">
        <f>F2626/P2626</f>
        <v>31.820544982698959</v>
      </c>
      <c r="U2626" t="s">
        <v>8318</v>
      </c>
      <c r="V2626" t="s">
        <v>8354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 s="3">
        <f t="shared" ref="D2627:D2690" si="82">E2627-F2627</f>
        <v>-1284</v>
      </c>
      <c r="E2627">
        <v>150</v>
      </c>
      <c r="F2627">
        <v>1434</v>
      </c>
      <c r="G2627" t="s">
        <v>8219</v>
      </c>
      <c r="H2627" t="s">
        <v>8236</v>
      </c>
      <c r="I2627" t="s">
        <v>8249</v>
      </c>
      <c r="J2627" s="12">
        <f>(K2627/86400)+25569+(-6/24)</f>
        <v>42683.601944444439</v>
      </c>
      <c r="K2627">
        <v>1478723208</v>
      </c>
      <c r="L2627" t="str">
        <f t="shared" ref="L2627:L2690" si="83">TEXT(M2627,"mmm")</f>
        <v>Oct</v>
      </c>
      <c r="M2627" s="12">
        <f>(N2627/86400)+25569+(-6/24)</f>
        <v>42658.560277777782</v>
      </c>
      <c r="N2627">
        <v>1476559608</v>
      </c>
      <c r="O2627" t="b">
        <v>0</v>
      </c>
      <c r="P2627">
        <v>52</v>
      </c>
      <c r="Q2627" t="b">
        <v>1</v>
      </c>
      <c r="R2627" t="s">
        <v>8301</v>
      </c>
      <c r="S2627" s="6">
        <f>F2627/E2627</f>
        <v>9.56</v>
      </c>
      <c r="T2627" s="7">
        <f>F2627/P2627</f>
        <v>27.576923076923077</v>
      </c>
      <c r="U2627" t="s">
        <v>8318</v>
      </c>
      <c r="V2627" t="s">
        <v>8354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 s="3">
        <f t="shared" si="82"/>
        <v>-300</v>
      </c>
      <c r="E2628">
        <v>2500</v>
      </c>
      <c r="F2628">
        <v>2800</v>
      </c>
      <c r="G2628" t="s">
        <v>8219</v>
      </c>
      <c r="H2628" t="s">
        <v>8224</v>
      </c>
      <c r="I2628" t="s">
        <v>8246</v>
      </c>
      <c r="J2628" s="12">
        <f>(K2628/86400)+25569+(-6/24)</f>
        <v>42158.378113425926</v>
      </c>
      <c r="K2628">
        <v>1433343869</v>
      </c>
      <c r="L2628" t="str">
        <f t="shared" si="83"/>
        <v>May</v>
      </c>
      <c r="M2628" s="12">
        <f>(N2628/86400)+25569+(-6/24)</f>
        <v>42128.378113425926</v>
      </c>
      <c r="N2628">
        <v>1430751869</v>
      </c>
      <c r="O2628" t="b">
        <v>0</v>
      </c>
      <c r="P2628">
        <v>50</v>
      </c>
      <c r="Q2628" t="b">
        <v>1</v>
      </c>
      <c r="R2628" t="s">
        <v>8301</v>
      </c>
      <c r="S2628" s="6">
        <f>F2628/E2628</f>
        <v>1.1200000000000001</v>
      </c>
      <c r="T2628" s="7">
        <f>F2628/P2628</f>
        <v>56</v>
      </c>
      <c r="U2628" t="s">
        <v>8318</v>
      </c>
      <c r="V2628" t="s">
        <v>8354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 s="3">
        <f t="shared" si="82"/>
        <v>-820</v>
      </c>
      <c r="E2629">
        <v>150</v>
      </c>
      <c r="F2629">
        <v>970</v>
      </c>
      <c r="G2629" t="s">
        <v>8219</v>
      </c>
      <c r="H2629" t="s">
        <v>8224</v>
      </c>
      <c r="I2629" t="s">
        <v>8246</v>
      </c>
      <c r="J2629" s="12">
        <f>(K2629/86400)+25569+(-6/24)</f>
        <v>42334.621076388888</v>
      </c>
      <c r="K2629">
        <v>1448571261</v>
      </c>
      <c r="L2629" t="str">
        <f t="shared" si="83"/>
        <v>Oct</v>
      </c>
      <c r="M2629" s="12">
        <f>(N2629/86400)+25569+(-6/24)</f>
        <v>42304.579409722224</v>
      </c>
      <c r="N2629">
        <v>1445975661</v>
      </c>
      <c r="O2629" t="b">
        <v>0</v>
      </c>
      <c r="P2629">
        <v>45</v>
      </c>
      <c r="Q2629" t="b">
        <v>1</v>
      </c>
      <c r="R2629" t="s">
        <v>8301</v>
      </c>
      <c r="S2629" s="6">
        <f>F2629/E2629</f>
        <v>6.4666666666666668</v>
      </c>
      <c r="T2629" s="7">
        <f>F2629/P2629</f>
        <v>21.555555555555557</v>
      </c>
      <c r="U2629" t="s">
        <v>8318</v>
      </c>
      <c r="V2629" t="s">
        <v>8354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 s="3">
        <f t="shared" si="82"/>
        <v>-87</v>
      </c>
      <c r="E2630">
        <v>839</v>
      </c>
      <c r="F2630">
        <v>926</v>
      </c>
      <c r="G2630" t="s">
        <v>8219</v>
      </c>
      <c r="H2630" t="s">
        <v>8224</v>
      </c>
      <c r="I2630" t="s">
        <v>8246</v>
      </c>
      <c r="J2630" s="12">
        <f>(K2630/86400)+25569+(-6/24)</f>
        <v>41973.716053240743</v>
      </c>
      <c r="K2630">
        <v>1417389067</v>
      </c>
      <c r="L2630" t="str">
        <f t="shared" si="83"/>
        <v>Nov</v>
      </c>
      <c r="M2630" s="12">
        <f>(N2630/86400)+25569+(-6/24)</f>
        <v>41953.716053240743</v>
      </c>
      <c r="N2630">
        <v>1415661067</v>
      </c>
      <c r="O2630" t="b">
        <v>0</v>
      </c>
      <c r="P2630">
        <v>21</v>
      </c>
      <c r="Q2630" t="b">
        <v>1</v>
      </c>
      <c r="R2630" t="s">
        <v>8301</v>
      </c>
      <c r="S2630" s="6">
        <f>F2630/E2630</f>
        <v>1.1036948748510131</v>
      </c>
      <c r="T2630" s="7">
        <f>F2630/P2630</f>
        <v>44.095238095238095</v>
      </c>
      <c r="U2630" t="s">
        <v>8318</v>
      </c>
      <c r="V2630" t="s">
        <v>8354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 s="3">
        <f t="shared" si="82"/>
        <v>-1387</v>
      </c>
      <c r="E2631">
        <v>5000</v>
      </c>
      <c r="F2631">
        <v>6387</v>
      </c>
      <c r="G2631" t="s">
        <v>8219</v>
      </c>
      <c r="H2631" t="s">
        <v>8225</v>
      </c>
      <c r="I2631" t="s">
        <v>8247</v>
      </c>
      <c r="J2631" s="12">
        <f>(K2631/86400)+25569+(-6/24)</f>
        <v>42138.288449074069</v>
      </c>
      <c r="K2631">
        <v>1431608122</v>
      </c>
      <c r="L2631" t="str">
        <f t="shared" si="83"/>
        <v>Apr</v>
      </c>
      <c r="M2631" s="12">
        <f>(N2631/86400)+25569+(-6/24)</f>
        <v>42108.288449074069</v>
      </c>
      <c r="N2631">
        <v>1429016122</v>
      </c>
      <c r="O2631" t="b">
        <v>0</v>
      </c>
      <c r="P2631">
        <v>100</v>
      </c>
      <c r="Q2631" t="b">
        <v>1</v>
      </c>
      <c r="R2631" t="s">
        <v>8301</v>
      </c>
      <c r="S2631" s="6">
        <f>F2631/E2631</f>
        <v>1.2774000000000001</v>
      </c>
      <c r="T2631" s="7">
        <f>F2631/P2631</f>
        <v>63.87</v>
      </c>
      <c r="U2631" t="s">
        <v>8318</v>
      </c>
      <c r="V2631" t="s">
        <v>8354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 s="3">
        <f t="shared" si="82"/>
        <v>-1158</v>
      </c>
      <c r="E2632">
        <v>2000</v>
      </c>
      <c r="F2632">
        <v>3158</v>
      </c>
      <c r="G2632" t="s">
        <v>8219</v>
      </c>
      <c r="H2632" t="s">
        <v>8226</v>
      </c>
      <c r="I2632" t="s">
        <v>8248</v>
      </c>
      <c r="J2632" s="12">
        <f>(K2632/86400)+25569+(-6/24)</f>
        <v>42551.166666666672</v>
      </c>
      <c r="K2632">
        <v>1467280800</v>
      </c>
      <c r="L2632" t="str">
        <f t="shared" si="83"/>
        <v>Jun</v>
      </c>
      <c r="M2632" s="12">
        <f>(N2632/86400)+25569+(-6/24)</f>
        <v>42523.855462962965</v>
      </c>
      <c r="N2632">
        <v>1464921112</v>
      </c>
      <c r="O2632" t="b">
        <v>0</v>
      </c>
      <c r="P2632">
        <v>81</v>
      </c>
      <c r="Q2632" t="b">
        <v>1</v>
      </c>
      <c r="R2632" t="s">
        <v>8301</v>
      </c>
      <c r="S2632" s="6">
        <f>F2632/E2632</f>
        <v>1.579</v>
      </c>
      <c r="T2632" s="7">
        <f>F2632/P2632</f>
        <v>38.987654320987652</v>
      </c>
      <c r="U2632" t="s">
        <v>8318</v>
      </c>
      <c r="V2632" t="s">
        <v>8354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 s="3">
        <f t="shared" si="82"/>
        <v>-2933.0499999999993</v>
      </c>
      <c r="E2633">
        <v>20000</v>
      </c>
      <c r="F2633">
        <v>22933.05</v>
      </c>
      <c r="G2633" t="s">
        <v>8219</v>
      </c>
      <c r="H2633" t="s">
        <v>8224</v>
      </c>
      <c r="I2633" t="s">
        <v>8246</v>
      </c>
      <c r="J2633" s="12">
        <f>(K2633/86400)+25569+(-6/24)</f>
        <v>42245.919293981482</v>
      </c>
      <c r="K2633">
        <v>1440907427</v>
      </c>
      <c r="L2633" t="str">
        <f t="shared" si="83"/>
        <v>Aug</v>
      </c>
      <c r="M2633" s="12">
        <f>(N2633/86400)+25569+(-6/24)</f>
        <v>42217.919293981482</v>
      </c>
      <c r="N2633">
        <v>1438488227</v>
      </c>
      <c r="O2633" t="b">
        <v>0</v>
      </c>
      <c r="P2633">
        <v>286</v>
      </c>
      <c r="Q2633" t="b">
        <v>1</v>
      </c>
      <c r="R2633" t="s">
        <v>8301</v>
      </c>
      <c r="S2633" s="6">
        <f>F2633/E2633</f>
        <v>1.1466525000000001</v>
      </c>
      <c r="T2633" s="7">
        <f>F2633/P2633</f>
        <v>80.185489510489504</v>
      </c>
      <c r="U2633" t="s">
        <v>8318</v>
      </c>
      <c r="V2633" t="s">
        <v>8354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 s="3">
        <f t="shared" si="82"/>
        <v>-396</v>
      </c>
      <c r="E2634">
        <v>1070</v>
      </c>
      <c r="F2634">
        <v>1466</v>
      </c>
      <c r="G2634" t="s">
        <v>8219</v>
      </c>
      <c r="H2634" t="s">
        <v>8224</v>
      </c>
      <c r="I2634" t="s">
        <v>8246</v>
      </c>
      <c r="J2634" s="12">
        <f>(K2634/86400)+25569+(-6/24)</f>
        <v>42518.811793981484</v>
      </c>
      <c r="K2634">
        <v>1464485339</v>
      </c>
      <c r="L2634" t="str">
        <f t="shared" si="83"/>
        <v>May</v>
      </c>
      <c r="M2634" s="12">
        <f>(N2634/86400)+25569+(-6/24)</f>
        <v>42493.811793981484</v>
      </c>
      <c r="N2634">
        <v>1462325339</v>
      </c>
      <c r="O2634" t="b">
        <v>0</v>
      </c>
      <c r="P2634">
        <v>42</v>
      </c>
      <c r="Q2634" t="b">
        <v>1</v>
      </c>
      <c r="R2634" t="s">
        <v>8301</v>
      </c>
      <c r="S2634" s="6">
        <f>F2634/E2634</f>
        <v>1.3700934579439252</v>
      </c>
      <c r="T2634" s="7">
        <f>F2634/P2634</f>
        <v>34.904761904761905</v>
      </c>
      <c r="U2634" t="s">
        <v>8318</v>
      </c>
      <c r="V2634" t="s">
        <v>8354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 s="3">
        <f t="shared" si="82"/>
        <v>-12731</v>
      </c>
      <c r="E2635">
        <v>5000</v>
      </c>
      <c r="F2635">
        <v>17731</v>
      </c>
      <c r="G2635" t="s">
        <v>8219</v>
      </c>
      <c r="H2635" t="s">
        <v>8224</v>
      </c>
      <c r="I2635" t="s">
        <v>8246</v>
      </c>
      <c r="J2635" s="12">
        <f>(K2635/86400)+25569+(-6/24)</f>
        <v>41697.708333333336</v>
      </c>
      <c r="K2635">
        <v>1393542000</v>
      </c>
      <c r="L2635" t="str">
        <f t="shared" si="83"/>
        <v>Jan</v>
      </c>
      <c r="M2635" s="12">
        <f>(N2635/86400)+25569+(-6/24)</f>
        <v>41667.573287037041</v>
      </c>
      <c r="N2635">
        <v>1390938332</v>
      </c>
      <c r="O2635" t="b">
        <v>0</v>
      </c>
      <c r="P2635">
        <v>199</v>
      </c>
      <c r="Q2635" t="b">
        <v>1</v>
      </c>
      <c r="R2635" t="s">
        <v>8301</v>
      </c>
      <c r="S2635" s="6">
        <f>F2635/E2635</f>
        <v>3.5461999999999998</v>
      </c>
      <c r="T2635" s="7">
        <f>F2635/P2635</f>
        <v>89.100502512562812</v>
      </c>
      <c r="U2635" t="s">
        <v>8318</v>
      </c>
      <c r="V2635" t="s">
        <v>8354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 s="3">
        <f t="shared" si="82"/>
        <v>-56</v>
      </c>
      <c r="E2636">
        <v>930</v>
      </c>
      <c r="F2636">
        <v>986</v>
      </c>
      <c r="G2636" t="s">
        <v>8219</v>
      </c>
      <c r="H2636" t="s">
        <v>8224</v>
      </c>
      <c r="I2636" t="s">
        <v>8246</v>
      </c>
      <c r="J2636" s="12">
        <f>(K2636/86400)+25569+(-6/24)</f>
        <v>42642.406493055554</v>
      </c>
      <c r="K2636">
        <v>1475163921</v>
      </c>
      <c r="L2636" t="str">
        <f t="shared" si="83"/>
        <v>Aug</v>
      </c>
      <c r="M2636" s="12">
        <f>(N2636/86400)+25569+(-6/24)</f>
        <v>42612.406493055554</v>
      </c>
      <c r="N2636">
        <v>1472571921</v>
      </c>
      <c r="O2636" t="b">
        <v>0</v>
      </c>
      <c r="P2636">
        <v>25</v>
      </c>
      <c r="Q2636" t="b">
        <v>1</v>
      </c>
      <c r="R2636" t="s">
        <v>8301</v>
      </c>
      <c r="S2636" s="6">
        <f>F2636/E2636</f>
        <v>1.0602150537634409</v>
      </c>
      <c r="T2636" s="7">
        <f>F2636/P2636</f>
        <v>39.44</v>
      </c>
      <c r="U2636" t="s">
        <v>8318</v>
      </c>
      <c r="V2636" t="s">
        <v>8354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 s="3">
        <f t="shared" si="82"/>
        <v>0</v>
      </c>
      <c r="E2637">
        <v>11500</v>
      </c>
      <c r="F2637">
        <v>11500</v>
      </c>
      <c r="G2637" t="s">
        <v>8219</v>
      </c>
      <c r="H2637" t="s">
        <v>8229</v>
      </c>
      <c r="I2637" t="s">
        <v>8251</v>
      </c>
      <c r="J2637" s="12">
        <f>(K2637/86400)+25569+(-6/24)</f>
        <v>42072.659270833334</v>
      </c>
      <c r="K2637">
        <v>1425937761</v>
      </c>
      <c r="L2637" t="str">
        <f t="shared" si="83"/>
        <v>Feb</v>
      </c>
      <c r="M2637" s="12">
        <f>(N2637/86400)+25569+(-6/24)</f>
        <v>42037.700937500005</v>
      </c>
      <c r="N2637">
        <v>1422917361</v>
      </c>
      <c r="O2637" t="b">
        <v>0</v>
      </c>
      <c r="P2637">
        <v>84</v>
      </c>
      <c r="Q2637" t="b">
        <v>1</v>
      </c>
      <c r="R2637" t="s">
        <v>8301</v>
      </c>
      <c r="S2637" s="6">
        <f>F2637/E2637</f>
        <v>1</v>
      </c>
      <c r="T2637" s="7">
        <f>F2637/P2637</f>
        <v>136.9047619047619</v>
      </c>
      <c r="U2637" t="s">
        <v>8318</v>
      </c>
      <c r="V2637" t="s">
        <v>8354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 s="3">
        <f t="shared" si="82"/>
        <v>-873</v>
      </c>
      <c r="E2638">
        <v>1000</v>
      </c>
      <c r="F2638">
        <v>1873</v>
      </c>
      <c r="G2638" t="s">
        <v>8219</v>
      </c>
      <c r="H2638" t="s">
        <v>8224</v>
      </c>
      <c r="I2638" t="s">
        <v>8246</v>
      </c>
      <c r="J2638" s="12">
        <f>(K2638/86400)+25569+(-6/24)</f>
        <v>42658.791666666672</v>
      </c>
      <c r="K2638">
        <v>1476579600</v>
      </c>
      <c r="L2638" t="str">
        <f t="shared" si="83"/>
        <v>Sep</v>
      </c>
      <c r="M2638" s="12">
        <f>(N2638/86400)+25569+(-6/24)</f>
        <v>42636.364745370374</v>
      </c>
      <c r="N2638">
        <v>1474641914</v>
      </c>
      <c r="O2638" t="b">
        <v>0</v>
      </c>
      <c r="P2638">
        <v>50</v>
      </c>
      <c r="Q2638" t="b">
        <v>1</v>
      </c>
      <c r="R2638" t="s">
        <v>8301</v>
      </c>
      <c r="S2638" s="6">
        <f>F2638/E2638</f>
        <v>1.873</v>
      </c>
      <c r="T2638" s="7">
        <f>F2638/P2638</f>
        <v>37.46</v>
      </c>
      <c r="U2638" t="s">
        <v>8318</v>
      </c>
      <c r="V2638" t="s">
        <v>8354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 s="3">
        <f t="shared" si="82"/>
        <v>-331</v>
      </c>
      <c r="E2639">
        <v>500</v>
      </c>
      <c r="F2639">
        <v>831</v>
      </c>
      <c r="G2639" t="s">
        <v>8219</v>
      </c>
      <c r="H2639" t="s">
        <v>8224</v>
      </c>
      <c r="I2639" t="s">
        <v>8246</v>
      </c>
      <c r="J2639" s="12">
        <f>(K2639/86400)+25569+(-6/24)</f>
        <v>42655.299479166672</v>
      </c>
      <c r="K2639">
        <v>1476277875</v>
      </c>
      <c r="L2639" t="str">
        <f t="shared" si="83"/>
        <v>Sep</v>
      </c>
      <c r="M2639" s="12">
        <f>(N2639/86400)+25569+(-6/24)</f>
        <v>42639.299479166672</v>
      </c>
      <c r="N2639">
        <v>1474895475</v>
      </c>
      <c r="O2639" t="b">
        <v>0</v>
      </c>
      <c r="P2639">
        <v>26</v>
      </c>
      <c r="Q2639" t="b">
        <v>1</v>
      </c>
      <c r="R2639" t="s">
        <v>8301</v>
      </c>
      <c r="S2639" s="6">
        <f>F2639/E2639</f>
        <v>1.6619999999999999</v>
      </c>
      <c r="T2639" s="7">
        <f>F2639/P2639</f>
        <v>31.96153846153846</v>
      </c>
      <c r="U2639" t="s">
        <v>8318</v>
      </c>
      <c r="V2639" t="s">
        <v>8354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 s="3">
        <f t="shared" si="82"/>
        <v>-6</v>
      </c>
      <c r="E2640">
        <v>347</v>
      </c>
      <c r="F2640">
        <v>353</v>
      </c>
      <c r="G2640" t="s">
        <v>8219</v>
      </c>
      <c r="H2640" t="s">
        <v>8224</v>
      </c>
      <c r="I2640" t="s">
        <v>8246</v>
      </c>
      <c r="J2640" s="12">
        <f>(K2640/86400)+25569+(-6/24)</f>
        <v>42019.663136574076</v>
      </c>
      <c r="K2640">
        <v>1421358895</v>
      </c>
      <c r="L2640" t="str">
        <f t="shared" si="83"/>
        <v>Dec</v>
      </c>
      <c r="M2640" s="12">
        <f>(N2640/86400)+25569+(-6/24)</f>
        <v>41989.663136574076</v>
      </c>
      <c r="N2640">
        <v>1418766895</v>
      </c>
      <c r="O2640" t="b">
        <v>0</v>
      </c>
      <c r="P2640">
        <v>14</v>
      </c>
      <c r="Q2640" t="b">
        <v>1</v>
      </c>
      <c r="R2640" t="s">
        <v>8301</v>
      </c>
      <c r="S2640" s="6">
        <f>F2640/E2640</f>
        <v>1.0172910662824208</v>
      </c>
      <c r="T2640" s="7">
        <f>F2640/P2640</f>
        <v>25.214285714285715</v>
      </c>
      <c r="U2640" t="s">
        <v>8318</v>
      </c>
      <c r="V2640" t="s">
        <v>8354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 s="3">
        <f t="shared" si="82"/>
        <v>-192</v>
      </c>
      <c r="E2641">
        <v>300</v>
      </c>
      <c r="F2641">
        <v>492</v>
      </c>
      <c r="G2641" t="s">
        <v>8219</v>
      </c>
      <c r="H2641" t="s">
        <v>8225</v>
      </c>
      <c r="I2641" t="s">
        <v>8247</v>
      </c>
      <c r="J2641" s="12">
        <f>(K2641/86400)+25569+(-6/24)</f>
        <v>42054.61513888889</v>
      </c>
      <c r="K2641">
        <v>1424378748</v>
      </c>
      <c r="L2641" t="str">
        <f t="shared" si="83"/>
        <v>Jan</v>
      </c>
      <c r="M2641" s="12">
        <f>(N2641/86400)+25569+(-6/24)</f>
        <v>42024.61513888889</v>
      </c>
      <c r="N2641">
        <v>1421786748</v>
      </c>
      <c r="O2641" t="b">
        <v>0</v>
      </c>
      <c r="P2641">
        <v>49</v>
      </c>
      <c r="Q2641" t="b">
        <v>1</v>
      </c>
      <c r="R2641" t="s">
        <v>8301</v>
      </c>
      <c r="S2641" s="6">
        <f>F2641/E2641</f>
        <v>1.64</v>
      </c>
      <c r="T2641" s="7">
        <f>F2641/P2641</f>
        <v>10.040816326530612</v>
      </c>
      <c r="U2641" t="s">
        <v>8318</v>
      </c>
      <c r="V2641" t="s">
        <v>8354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 s="3">
        <f t="shared" si="82"/>
        <v>-170</v>
      </c>
      <c r="E2642">
        <v>3000</v>
      </c>
      <c r="F2642">
        <v>3170</v>
      </c>
      <c r="G2642" t="s">
        <v>8219</v>
      </c>
      <c r="H2642" t="s">
        <v>8224</v>
      </c>
      <c r="I2642" t="s">
        <v>8246</v>
      </c>
      <c r="J2642" s="12">
        <f>(K2642/86400)+25569+(-6/24)</f>
        <v>42162.910578703704</v>
      </c>
      <c r="K2642">
        <v>1433735474</v>
      </c>
      <c r="L2642" t="str">
        <f t="shared" si="83"/>
        <v>Apr</v>
      </c>
      <c r="M2642" s="12">
        <f>(N2642/86400)+25569+(-6/24)</f>
        <v>42102.910578703704</v>
      </c>
      <c r="N2642">
        <v>1428551474</v>
      </c>
      <c r="O2642" t="b">
        <v>0</v>
      </c>
      <c r="P2642">
        <v>69</v>
      </c>
      <c r="Q2642" t="b">
        <v>1</v>
      </c>
      <c r="R2642" t="s">
        <v>8301</v>
      </c>
      <c r="S2642" s="6">
        <f>F2642/E2642</f>
        <v>1.0566666666666666</v>
      </c>
      <c r="T2642" s="7">
        <f>F2642/P2642</f>
        <v>45.94202898550725</v>
      </c>
      <c r="U2642" t="s">
        <v>8318</v>
      </c>
      <c r="V2642" t="s">
        <v>8354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 s="3">
        <f t="shared" si="82"/>
        <v>1485</v>
      </c>
      <c r="E2643">
        <v>1500</v>
      </c>
      <c r="F2643">
        <v>15</v>
      </c>
      <c r="G2643" t="s">
        <v>8221</v>
      </c>
      <c r="H2643" t="s">
        <v>8224</v>
      </c>
      <c r="I2643" t="s">
        <v>8246</v>
      </c>
      <c r="J2643" s="12">
        <f>(K2643/86400)+25569+(-6/24)</f>
        <v>41897.589583333334</v>
      </c>
      <c r="K2643">
        <v>1410811740</v>
      </c>
      <c r="L2643" t="str">
        <f t="shared" si="83"/>
        <v>Aug</v>
      </c>
      <c r="M2643" s="12">
        <f>(N2643/86400)+25569+(-6/24)</f>
        <v>41880.577118055553</v>
      </c>
      <c r="N2643">
        <v>1409341863</v>
      </c>
      <c r="O2643" t="b">
        <v>0</v>
      </c>
      <c r="P2643">
        <v>1</v>
      </c>
      <c r="Q2643" t="b">
        <v>0</v>
      </c>
      <c r="R2643" t="s">
        <v>8301</v>
      </c>
      <c r="S2643" s="6">
        <f>F2643/E2643</f>
        <v>0.01</v>
      </c>
      <c r="T2643" s="7">
        <f>F2643/P2643</f>
        <v>15</v>
      </c>
      <c r="U2643" t="s">
        <v>8318</v>
      </c>
      <c r="V2643" t="s">
        <v>8354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 s="3">
        <f t="shared" si="82"/>
        <v>500000</v>
      </c>
      <c r="E2644">
        <v>500000</v>
      </c>
      <c r="F2644">
        <v>0</v>
      </c>
      <c r="G2644" t="s">
        <v>8221</v>
      </c>
      <c r="H2644" t="s">
        <v>8236</v>
      </c>
      <c r="I2644" t="s">
        <v>8249</v>
      </c>
      <c r="J2644" s="12">
        <f>(K2644/86400)+25569+(-6/24)</f>
        <v>42566.039583333331</v>
      </c>
      <c r="K2644">
        <v>1468565820</v>
      </c>
      <c r="L2644" t="str">
        <f t="shared" si="83"/>
        <v>Jun</v>
      </c>
      <c r="M2644" s="12">
        <f>(N2644/86400)+25569+(-6/24)</f>
        <v>42535.996620370366</v>
      </c>
      <c r="N2644">
        <v>1465970108</v>
      </c>
      <c r="O2644" t="b">
        <v>0</v>
      </c>
      <c r="P2644">
        <v>0</v>
      </c>
      <c r="Q2644" t="b">
        <v>0</v>
      </c>
      <c r="R2644" t="s">
        <v>8301</v>
      </c>
      <c r="S2644" s="6">
        <f>F2644/E2644</f>
        <v>0</v>
      </c>
      <c r="T2644" s="9" t="s">
        <v>7235</v>
      </c>
      <c r="U2644" t="s">
        <v>8318</v>
      </c>
      <c r="V2644" t="s">
        <v>8354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 s="3">
        <f t="shared" si="82"/>
        <v>664402.68999999994</v>
      </c>
      <c r="E2645">
        <v>1000000</v>
      </c>
      <c r="F2645">
        <v>335597.31</v>
      </c>
      <c r="G2645" t="s">
        <v>8220</v>
      </c>
      <c r="H2645" t="s">
        <v>8224</v>
      </c>
      <c r="I2645" t="s">
        <v>8246</v>
      </c>
      <c r="J2645" s="12">
        <f>(K2645/86400)+25569+(-6/24)</f>
        <v>42725.082638888889</v>
      </c>
      <c r="K2645">
        <v>1482307140</v>
      </c>
      <c r="L2645" t="str">
        <f t="shared" si="83"/>
        <v>Nov</v>
      </c>
      <c r="M2645" s="12">
        <f>(N2645/86400)+25569+(-6/24)</f>
        <v>42689.332349537042</v>
      </c>
      <c r="N2645">
        <v>1479218315</v>
      </c>
      <c r="O2645" t="b">
        <v>1</v>
      </c>
      <c r="P2645">
        <v>1501</v>
      </c>
      <c r="Q2645" t="b">
        <v>0</v>
      </c>
      <c r="R2645" t="s">
        <v>8301</v>
      </c>
      <c r="S2645" s="6">
        <f>F2645/E2645</f>
        <v>0.33559730999999998</v>
      </c>
      <c r="T2645" s="7">
        <f>F2645/P2645</f>
        <v>223.58248500999335</v>
      </c>
      <c r="U2645" t="s">
        <v>8318</v>
      </c>
      <c r="V2645" t="s">
        <v>8354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 s="3">
        <f t="shared" si="82"/>
        <v>97947</v>
      </c>
      <c r="E2646">
        <v>100000</v>
      </c>
      <c r="F2646">
        <v>2053</v>
      </c>
      <c r="G2646" t="s">
        <v>8220</v>
      </c>
      <c r="H2646" t="s">
        <v>8224</v>
      </c>
      <c r="I2646" t="s">
        <v>8246</v>
      </c>
      <c r="J2646" s="12">
        <f>(K2646/86400)+25569+(-6/24)</f>
        <v>42804.542071759264</v>
      </c>
      <c r="K2646">
        <v>1489172435</v>
      </c>
      <c r="L2646" t="str">
        <f t="shared" si="83"/>
        <v>Feb</v>
      </c>
      <c r="M2646" s="12">
        <f>(N2646/86400)+25569+(-6/24)</f>
        <v>42774.542071759264</v>
      </c>
      <c r="N2646">
        <v>1486580435</v>
      </c>
      <c r="O2646" t="b">
        <v>1</v>
      </c>
      <c r="P2646">
        <v>52</v>
      </c>
      <c r="Q2646" t="b">
        <v>0</v>
      </c>
      <c r="R2646" t="s">
        <v>8301</v>
      </c>
      <c r="S2646" s="6">
        <f>F2646/E2646</f>
        <v>2.053E-2</v>
      </c>
      <c r="T2646" s="7">
        <f>F2646/P2646</f>
        <v>39.480769230769234</v>
      </c>
      <c r="U2646" t="s">
        <v>8318</v>
      </c>
      <c r="V2646" t="s">
        <v>8354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 s="3">
        <f t="shared" si="82"/>
        <v>17900</v>
      </c>
      <c r="E2647">
        <v>20000</v>
      </c>
      <c r="F2647">
        <v>2100</v>
      </c>
      <c r="G2647" t="s">
        <v>8220</v>
      </c>
      <c r="H2647" t="s">
        <v>8226</v>
      </c>
      <c r="I2647" t="s">
        <v>8248</v>
      </c>
      <c r="J2647" s="12">
        <f>(K2647/86400)+25569+(-6/24)</f>
        <v>41951.634293981479</v>
      </c>
      <c r="K2647">
        <v>1415481203</v>
      </c>
      <c r="L2647" t="str">
        <f t="shared" si="83"/>
        <v>Oct</v>
      </c>
      <c r="M2647" s="12">
        <f>(N2647/86400)+25569+(-6/24)</f>
        <v>41921.592627314814</v>
      </c>
      <c r="N2647">
        <v>1412885603</v>
      </c>
      <c r="O2647" t="b">
        <v>1</v>
      </c>
      <c r="P2647">
        <v>23</v>
      </c>
      <c r="Q2647" t="b">
        <v>0</v>
      </c>
      <c r="R2647" t="s">
        <v>8301</v>
      </c>
      <c r="S2647" s="6">
        <f>F2647/E2647</f>
        <v>0.105</v>
      </c>
      <c r="T2647" s="7">
        <f>F2647/P2647</f>
        <v>91.304347826086953</v>
      </c>
      <c r="U2647" t="s">
        <v>8318</v>
      </c>
      <c r="V2647" t="s">
        <v>8354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 s="3">
        <f t="shared" si="82"/>
        <v>457913.58</v>
      </c>
      <c r="E2648">
        <v>500000</v>
      </c>
      <c r="F2648">
        <v>42086.42</v>
      </c>
      <c r="G2648" t="s">
        <v>8220</v>
      </c>
      <c r="H2648" t="s">
        <v>8224</v>
      </c>
      <c r="I2648" t="s">
        <v>8246</v>
      </c>
      <c r="J2648" s="12">
        <f>(K2648/86400)+25569+(-6/24)</f>
        <v>42256.063298611116</v>
      </c>
      <c r="K2648">
        <v>1441783869</v>
      </c>
      <c r="L2648" t="str">
        <f t="shared" si="83"/>
        <v>Aug</v>
      </c>
      <c r="M2648" s="12">
        <f>(N2648/86400)+25569+(-6/24)</f>
        <v>42226.063298611116</v>
      </c>
      <c r="N2648">
        <v>1439191869</v>
      </c>
      <c r="O2648" t="b">
        <v>1</v>
      </c>
      <c r="P2648">
        <v>535</v>
      </c>
      <c r="Q2648" t="b">
        <v>0</v>
      </c>
      <c r="R2648" t="s">
        <v>8301</v>
      </c>
      <c r="S2648" s="6">
        <f>F2648/E2648</f>
        <v>8.4172839999999999E-2</v>
      </c>
      <c r="T2648" s="7">
        <f>F2648/P2648</f>
        <v>78.666205607476627</v>
      </c>
      <c r="U2648" t="s">
        <v>8318</v>
      </c>
      <c r="V2648" t="s">
        <v>8354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 s="3">
        <f t="shared" si="82"/>
        <v>2464</v>
      </c>
      <c r="E2649">
        <v>2500</v>
      </c>
      <c r="F2649">
        <v>36</v>
      </c>
      <c r="G2649" t="s">
        <v>8220</v>
      </c>
      <c r="H2649" t="s">
        <v>8229</v>
      </c>
      <c r="I2649" t="s">
        <v>8251</v>
      </c>
      <c r="J2649" s="12">
        <f>(K2649/86400)+25569+(-6/24)</f>
        <v>42230.011793981481</v>
      </c>
      <c r="K2649">
        <v>1439533019</v>
      </c>
      <c r="L2649" t="str">
        <f t="shared" si="83"/>
        <v>Jul</v>
      </c>
      <c r="M2649" s="12">
        <f>(N2649/86400)+25569+(-6/24)</f>
        <v>42200.011793981481</v>
      </c>
      <c r="N2649">
        <v>1436941019</v>
      </c>
      <c r="O2649" t="b">
        <v>0</v>
      </c>
      <c r="P2649">
        <v>3</v>
      </c>
      <c r="Q2649" t="b">
        <v>0</v>
      </c>
      <c r="R2649" t="s">
        <v>8301</v>
      </c>
      <c r="S2649" s="6">
        <f>F2649/E2649</f>
        <v>1.44E-2</v>
      </c>
      <c r="T2649" s="7">
        <f>F2649/P2649</f>
        <v>12</v>
      </c>
      <c r="U2649" t="s">
        <v>8318</v>
      </c>
      <c r="V2649" t="s">
        <v>8354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 s="3">
        <f t="shared" si="82"/>
        <v>11894</v>
      </c>
      <c r="E2650">
        <v>12000</v>
      </c>
      <c r="F2650">
        <v>106</v>
      </c>
      <c r="G2650" t="s">
        <v>8220</v>
      </c>
      <c r="H2650" t="s">
        <v>8224</v>
      </c>
      <c r="I2650" t="s">
        <v>8246</v>
      </c>
      <c r="J2650" s="12">
        <f>(K2650/86400)+25569+(-6/24)</f>
        <v>42438.464814814812</v>
      </c>
      <c r="K2650">
        <v>1457543360</v>
      </c>
      <c r="L2650" t="str">
        <f t="shared" si="83"/>
        <v>Feb</v>
      </c>
      <c r="M2650" s="12">
        <f>(N2650/86400)+25569+(-6/24)</f>
        <v>42408.464814814812</v>
      </c>
      <c r="N2650">
        <v>1454951360</v>
      </c>
      <c r="O2650" t="b">
        <v>0</v>
      </c>
      <c r="P2650">
        <v>6</v>
      </c>
      <c r="Q2650" t="b">
        <v>0</v>
      </c>
      <c r="R2650" t="s">
        <v>8301</v>
      </c>
      <c r="S2650" s="6">
        <f>F2650/E2650</f>
        <v>8.8333333333333337E-3</v>
      </c>
      <c r="T2650" s="7">
        <f>F2650/P2650</f>
        <v>17.666666666666668</v>
      </c>
      <c r="U2650" t="s">
        <v>8318</v>
      </c>
      <c r="V2650" t="s">
        <v>8354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 s="3">
        <f t="shared" si="82"/>
        <v>124876</v>
      </c>
      <c r="E2651">
        <v>125000</v>
      </c>
      <c r="F2651">
        <v>124</v>
      </c>
      <c r="G2651" t="s">
        <v>8220</v>
      </c>
      <c r="H2651" t="s">
        <v>8224</v>
      </c>
      <c r="I2651" t="s">
        <v>8246</v>
      </c>
      <c r="J2651" s="12">
        <f>(K2651/86400)+25569+(-6/24)</f>
        <v>42401.74700231482</v>
      </c>
      <c r="K2651">
        <v>1454370941</v>
      </c>
      <c r="L2651" t="str">
        <f t="shared" si="83"/>
        <v>Dec</v>
      </c>
      <c r="M2651" s="12">
        <f>(N2651/86400)+25569+(-6/24)</f>
        <v>42341.74700231482</v>
      </c>
      <c r="N2651">
        <v>1449186941</v>
      </c>
      <c r="O2651" t="b">
        <v>0</v>
      </c>
      <c r="P2651">
        <v>3</v>
      </c>
      <c r="Q2651" t="b">
        <v>0</v>
      </c>
      <c r="R2651" t="s">
        <v>8301</v>
      </c>
      <c r="S2651" s="6">
        <f>F2651/E2651</f>
        <v>9.9200000000000004E-4</v>
      </c>
      <c r="T2651" s="7">
        <f>F2651/P2651</f>
        <v>41.333333333333336</v>
      </c>
      <c r="U2651" t="s">
        <v>8318</v>
      </c>
      <c r="V2651" t="s">
        <v>8354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 s="3">
        <f t="shared" si="82"/>
        <v>59642</v>
      </c>
      <c r="E2652">
        <v>60000</v>
      </c>
      <c r="F2652">
        <v>358</v>
      </c>
      <c r="G2652" t="s">
        <v>8220</v>
      </c>
      <c r="H2652" t="s">
        <v>8224</v>
      </c>
      <c r="I2652" t="s">
        <v>8246</v>
      </c>
      <c r="J2652" s="12">
        <f>(K2652/86400)+25569+(-6/24)</f>
        <v>42725.374340277776</v>
      </c>
      <c r="K2652">
        <v>1482332343</v>
      </c>
      <c r="L2652" t="str">
        <f t="shared" si="83"/>
        <v>Nov</v>
      </c>
      <c r="M2652" s="12">
        <f>(N2652/86400)+25569+(-6/24)</f>
        <v>42695.374340277776</v>
      </c>
      <c r="N2652">
        <v>1479740343</v>
      </c>
      <c r="O2652" t="b">
        <v>0</v>
      </c>
      <c r="P2652">
        <v>5</v>
      </c>
      <c r="Q2652" t="b">
        <v>0</v>
      </c>
      <c r="R2652" t="s">
        <v>8301</v>
      </c>
      <c r="S2652" s="6">
        <f>F2652/E2652</f>
        <v>5.966666666666667E-3</v>
      </c>
      <c r="T2652" s="7">
        <f>F2652/P2652</f>
        <v>71.599999999999994</v>
      </c>
      <c r="U2652" t="s">
        <v>8318</v>
      </c>
      <c r="V2652" t="s">
        <v>8354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 s="3">
        <f t="shared" si="82"/>
        <v>274767</v>
      </c>
      <c r="E2653">
        <v>280000</v>
      </c>
      <c r="F2653">
        <v>5233</v>
      </c>
      <c r="G2653" t="s">
        <v>8220</v>
      </c>
      <c r="H2653" t="s">
        <v>8224</v>
      </c>
      <c r="I2653" t="s">
        <v>8246</v>
      </c>
      <c r="J2653" s="12">
        <f>(K2653/86400)+25569+(-6/24)</f>
        <v>42355.555659722224</v>
      </c>
      <c r="K2653">
        <v>1450380009</v>
      </c>
      <c r="L2653" t="str">
        <f t="shared" si="83"/>
        <v>Nov</v>
      </c>
      <c r="M2653" s="12">
        <f>(N2653/86400)+25569+(-6/24)</f>
        <v>42327.555659722224</v>
      </c>
      <c r="N2653">
        <v>1447960809</v>
      </c>
      <c r="O2653" t="b">
        <v>0</v>
      </c>
      <c r="P2653">
        <v>17</v>
      </c>
      <c r="Q2653" t="b">
        <v>0</v>
      </c>
      <c r="R2653" t="s">
        <v>8301</v>
      </c>
      <c r="S2653" s="6">
        <f>F2653/E2653</f>
        <v>1.8689285714285714E-2</v>
      </c>
      <c r="T2653" s="7">
        <f>F2653/P2653</f>
        <v>307.8235294117647</v>
      </c>
      <c r="U2653" t="s">
        <v>8318</v>
      </c>
      <c r="V2653" t="s">
        <v>8354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 s="3">
        <f t="shared" si="82"/>
        <v>99115</v>
      </c>
      <c r="E2654">
        <v>100000</v>
      </c>
      <c r="F2654">
        <v>885</v>
      </c>
      <c r="G2654" t="s">
        <v>8220</v>
      </c>
      <c r="H2654" t="s">
        <v>8226</v>
      </c>
      <c r="I2654" t="s">
        <v>8248</v>
      </c>
      <c r="J2654" s="12">
        <f>(K2654/86400)+25569+(-6/24)</f>
        <v>41982.908854166672</v>
      </c>
      <c r="K2654">
        <v>1418183325</v>
      </c>
      <c r="L2654" t="str">
        <f t="shared" si="83"/>
        <v>Nov</v>
      </c>
      <c r="M2654" s="12">
        <f>(N2654/86400)+25569+(-6/24)</f>
        <v>41952.908854166672</v>
      </c>
      <c r="N2654">
        <v>1415591325</v>
      </c>
      <c r="O2654" t="b">
        <v>0</v>
      </c>
      <c r="P2654">
        <v>11</v>
      </c>
      <c r="Q2654" t="b">
        <v>0</v>
      </c>
      <c r="R2654" t="s">
        <v>8301</v>
      </c>
      <c r="S2654" s="6">
        <f>F2654/E2654</f>
        <v>8.8500000000000002E-3</v>
      </c>
      <c r="T2654" s="7">
        <f>F2654/P2654</f>
        <v>80.454545454545453</v>
      </c>
      <c r="U2654" t="s">
        <v>8318</v>
      </c>
      <c r="V2654" t="s">
        <v>8354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 s="3">
        <f t="shared" si="82"/>
        <v>45124</v>
      </c>
      <c r="E2655">
        <v>51000</v>
      </c>
      <c r="F2655">
        <v>5876</v>
      </c>
      <c r="G2655" t="s">
        <v>8220</v>
      </c>
      <c r="H2655" t="s">
        <v>8224</v>
      </c>
      <c r="I2655" t="s">
        <v>8246</v>
      </c>
      <c r="J2655" s="12">
        <f>(K2655/86400)+25569+(-6/24)</f>
        <v>41802.916666666664</v>
      </c>
      <c r="K2655">
        <v>1402632000</v>
      </c>
      <c r="L2655" t="str">
        <f t="shared" si="83"/>
        <v>May</v>
      </c>
      <c r="M2655" s="12">
        <f>(N2655/86400)+25569+(-6/24)</f>
        <v>41771.401932870373</v>
      </c>
      <c r="N2655">
        <v>1399909127</v>
      </c>
      <c r="O2655" t="b">
        <v>0</v>
      </c>
      <c r="P2655">
        <v>70</v>
      </c>
      <c r="Q2655" t="b">
        <v>0</v>
      </c>
      <c r="R2655" t="s">
        <v>8301</v>
      </c>
      <c r="S2655" s="6">
        <f>F2655/E2655</f>
        <v>0.1152156862745098</v>
      </c>
      <c r="T2655" s="7">
        <f>F2655/P2655</f>
        <v>83.942857142857136</v>
      </c>
      <c r="U2655" t="s">
        <v>8318</v>
      </c>
      <c r="V2655" t="s">
        <v>8354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 s="3">
        <f t="shared" si="82"/>
        <v>99949</v>
      </c>
      <c r="E2656">
        <v>100000</v>
      </c>
      <c r="F2656">
        <v>51</v>
      </c>
      <c r="G2656" t="s">
        <v>8220</v>
      </c>
      <c r="H2656" t="s">
        <v>8224</v>
      </c>
      <c r="I2656" t="s">
        <v>8246</v>
      </c>
      <c r="J2656" s="12">
        <f>(K2656/86400)+25569+(-6/24)</f>
        <v>42115.309328703705</v>
      </c>
      <c r="K2656">
        <v>1429622726</v>
      </c>
      <c r="L2656" t="str">
        <f t="shared" si="83"/>
        <v>Feb</v>
      </c>
      <c r="M2656" s="12">
        <f>(N2656/86400)+25569+(-6/24)</f>
        <v>42055.350995370369</v>
      </c>
      <c r="N2656">
        <v>1424442326</v>
      </c>
      <c r="O2656" t="b">
        <v>0</v>
      </c>
      <c r="P2656">
        <v>6</v>
      </c>
      <c r="Q2656" t="b">
        <v>0</v>
      </c>
      <c r="R2656" t="s">
        <v>8301</v>
      </c>
      <c r="S2656" s="6">
        <f>F2656/E2656</f>
        <v>5.1000000000000004E-4</v>
      </c>
      <c r="T2656" s="7">
        <f>F2656/P2656</f>
        <v>8.5</v>
      </c>
      <c r="U2656" t="s">
        <v>8318</v>
      </c>
      <c r="V2656" t="s">
        <v>8354</v>
      </c>
    </row>
    <row r="2657" spans="1:22" x14ac:dyDescent="0.25">
      <c r="A2657">
        <v>2655</v>
      </c>
      <c r="B2657" s="3" t="s">
        <v>2655</v>
      </c>
      <c r="C2657" s="3" t="s">
        <v>6765</v>
      </c>
      <c r="D2657" s="3">
        <f t="shared" si="82"/>
        <v>11845</v>
      </c>
      <c r="E2657">
        <v>15000</v>
      </c>
      <c r="F2657">
        <v>3155</v>
      </c>
      <c r="G2657" t="s">
        <v>8220</v>
      </c>
      <c r="H2657" t="s">
        <v>8224</v>
      </c>
      <c r="I2657" t="s">
        <v>8246</v>
      </c>
      <c r="J2657" s="12">
        <f>(K2657/86400)+25569+(-6/24)</f>
        <v>42409.583333333328</v>
      </c>
      <c r="K2657">
        <v>1455048000</v>
      </c>
      <c r="L2657" t="str">
        <f t="shared" si="83"/>
        <v>Jan</v>
      </c>
      <c r="M2657" s="12">
        <f>(N2657/86400)+25569+(-6/24)</f>
        <v>42381.616284722222</v>
      </c>
      <c r="N2657">
        <v>1452631647</v>
      </c>
      <c r="O2657" t="b">
        <v>0</v>
      </c>
      <c r="P2657">
        <v>43</v>
      </c>
      <c r="Q2657" t="b">
        <v>0</v>
      </c>
      <c r="R2657" t="s">
        <v>8301</v>
      </c>
      <c r="S2657" s="6">
        <f>F2657/E2657</f>
        <v>0.21033333333333334</v>
      </c>
      <c r="T2657" s="7">
        <f>F2657/P2657</f>
        <v>73.372093023255815</v>
      </c>
      <c r="U2657" t="s">
        <v>8318</v>
      </c>
      <c r="V2657" t="s">
        <v>8354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 s="3">
        <f t="shared" si="82"/>
        <v>132845</v>
      </c>
      <c r="E2658">
        <v>150000</v>
      </c>
      <c r="F2658">
        <v>17155</v>
      </c>
      <c r="G2658" t="s">
        <v>8220</v>
      </c>
      <c r="H2658" t="s">
        <v>8224</v>
      </c>
      <c r="I2658" t="s">
        <v>8246</v>
      </c>
      <c r="J2658" s="12">
        <f>(K2658/86400)+25569+(-6/24)</f>
        <v>42806.541666666672</v>
      </c>
      <c r="K2658">
        <v>1489345200</v>
      </c>
      <c r="L2658" t="str">
        <f t="shared" si="83"/>
        <v>Feb</v>
      </c>
      <c r="M2658" s="12">
        <f>(N2658/86400)+25569+(-6/24)</f>
        <v>42767.438518518524</v>
      </c>
      <c r="N2658">
        <v>1485966688</v>
      </c>
      <c r="O2658" t="b">
        <v>0</v>
      </c>
      <c r="P2658">
        <v>152</v>
      </c>
      <c r="Q2658" t="b">
        <v>0</v>
      </c>
      <c r="R2658" t="s">
        <v>8301</v>
      </c>
      <c r="S2658" s="6">
        <f>F2658/E2658</f>
        <v>0.11436666666666667</v>
      </c>
      <c r="T2658" s="7">
        <f>F2658/P2658</f>
        <v>112.86184210526316</v>
      </c>
      <c r="U2658" t="s">
        <v>8318</v>
      </c>
      <c r="V2658" t="s">
        <v>8354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 s="3">
        <f t="shared" si="82"/>
        <v>24378.62</v>
      </c>
      <c r="E2659">
        <v>30000</v>
      </c>
      <c r="F2659">
        <v>5621.38</v>
      </c>
      <c r="G2659" t="s">
        <v>8220</v>
      </c>
      <c r="H2659" t="s">
        <v>8224</v>
      </c>
      <c r="I2659" t="s">
        <v>8246</v>
      </c>
      <c r="J2659" s="12">
        <f>(K2659/86400)+25569+(-6/24)</f>
        <v>42584.8125</v>
      </c>
      <c r="K2659">
        <v>1470187800</v>
      </c>
      <c r="L2659" t="str">
        <f t="shared" si="83"/>
        <v>Jun</v>
      </c>
      <c r="M2659" s="12">
        <f>(N2659/86400)+25569+(-6/24)</f>
        <v>42551.678854166668</v>
      </c>
      <c r="N2659">
        <v>1467325053</v>
      </c>
      <c r="O2659" t="b">
        <v>0</v>
      </c>
      <c r="P2659">
        <v>59</v>
      </c>
      <c r="Q2659" t="b">
        <v>0</v>
      </c>
      <c r="R2659" t="s">
        <v>8301</v>
      </c>
      <c r="S2659" s="6">
        <f>F2659/E2659</f>
        <v>0.18737933333333334</v>
      </c>
      <c r="T2659" s="7">
        <f>F2659/P2659</f>
        <v>95.277627118644077</v>
      </c>
      <c r="U2659" t="s">
        <v>8318</v>
      </c>
      <c r="V2659" t="s">
        <v>8354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 s="3">
        <f t="shared" si="82"/>
        <v>97909</v>
      </c>
      <c r="E2660">
        <v>98000</v>
      </c>
      <c r="F2660">
        <v>91</v>
      </c>
      <c r="G2660" t="s">
        <v>8220</v>
      </c>
      <c r="H2660" t="s">
        <v>8224</v>
      </c>
      <c r="I2660" t="s">
        <v>8246</v>
      </c>
      <c r="J2660" s="12">
        <f>(K2660/86400)+25569+(-6/24)</f>
        <v>42581.634189814809</v>
      </c>
      <c r="K2660">
        <v>1469913194</v>
      </c>
      <c r="L2660" t="str">
        <f t="shared" si="83"/>
        <v>Jun</v>
      </c>
      <c r="M2660" s="12">
        <f>(N2660/86400)+25569+(-6/24)</f>
        <v>42551.634189814809</v>
      </c>
      <c r="N2660">
        <v>1467321194</v>
      </c>
      <c r="O2660" t="b">
        <v>0</v>
      </c>
      <c r="P2660">
        <v>4</v>
      </c>
      <c r="Q2660" t="b">
        <v>0</v>
      </c>
      <c r="R2660" t="s">
        <v>8301</v>
      </c>
      <c r="S2660" s="6">
        <f>F2660/E2660</f>
        <v>9.2857142857142856E-4</v>
      </c>
      <c r="T2660" s="7">
        <f>F2660/P2660</f>
        <v>22.75</v>
      </c>
      <c r="U2660" t="s">
        <v>8318</v>
      </c>
      <c r="V2660" t="s">
        <v>8354</v>
      </c>
    </row>
    <row r="2661" spans="1:22" x14ac:dyDescent="0.25">
      <c r="A2661">
        <v>2659</v>
      </c>
      <c r="B2661" s="3" t="s">
        <v>2659</v>
      </c>
      <c r="C2661" s="3" t="s">
        <v>6769</v>
      </c>
      <c r="D2661" s="3">
        <f t="shared" si="82"/>
        <v>47667</v>
      </c>
      <c r="E2661">
        <v>49000</v>
      </c>
      <c r="F2661">
        <v>1333</v>
      </c>
      <c r="G2661" t="s">
        <v>8220</v>
      </c>
      <c r="H2661" t="s">
        <v>8224</v>
      </c>
      <c r="I2661" t="s">
        <v>8246</v>
      </c>
      <c r="J2661" s="12">
        <f>(K2661/86400)+25569+(-6/24)</f>
        <v>42111.819560185184</v>
      </c>
      <c r="K2661">
        <v>1429321210</v>
      </c>
      <c r="L2661" t="str">
        <f t="shared" si="83"/>
        <v>Mar</v>
      </c>
      <c r="M2661" s="12">
        <f>(N2661/86400)+25569+(-6/24)</f>
        <v>42081.819560185184</v>
      </c>
      <c r="N2661">
        <v>1426729210</v>
      </c>
      <c r="O2661" t="b">
        <v>0</v>
      </c>
      <c r="P2661">
        <v>10</v>
      </c>
      <c r="Q2661" t="b">
        <v>0</v>
      </c>
      <c r="R2661" t="s">
        <v>8301</v>
      </c>
      <c r="S2661" s="6">
        <f>F2661/E2661</f>
        <v>2.720408163265306E-2</v>
      </c>
      <c r="T2661" s="7">
        <f>F2661/P2661</f>
        <v>133.30000000000001</v>
      </c>
      <c r="U2661" t="s">
        <v>8318</v>
      </c>
      <c r="V2661" t="s">
        <v>8354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 s="3">
        <f t="shared" si="82"/>
        <v>19981</v>
      </c>
      <c r="E2662">
        <v>20000</v>
      </c>
      <c r="F2662">
        <v>19</v>
      </c>
      <c r="G2662" t="s">
        <v>8220</v>
      </c>
      <c r="H2662" t="s">
        <v>8224</v>
      </c>
      <c r="I2662" t="s">
        <v>8246</v>
      </c>
      <c r="J2662" s="12">
        <f>(K2662/86400)+25569+(-6/24)</f>
        <v>42332.504837962959</v>
      </c>
      <c r="K2662">
        <v>1448388418</v>
      </c>
      <c r="L2662" t="str">
        <f t="shared" si="83"/>
        <v>Sep</v>
      </c>
      <c r="M2662" s="12">
        <f>(N2662/86400)+25569+(-6/24)</f>
        <v>42272.463171296295</v>
      </c>
      <c r="N2662">
        <v>1443200818</v>
      </c>
      <c r="O2662" t="b">
        <v>0</v>
      </c>
      <c r="P2662">
        <v>5</v>
      </c>
      <c r="Q2662" t="b">
        <v>0</v>
      </c>
      <c r="R2662" t="s">
        <v>8301</v>
      </c>
      <c r="S2662" s="6">
        <f>F2662/E2662</f>
        <v>9.5E-4</v>
      </c>
      <c r="T2662" s="7">
        <f>F2662/P2662</f>
        <v>3.8</v>
      </c>
      <c r="U2662" t="s">
        <v>8318</v>
      </c>
      <c r="V2662" t="s">
        <v>8354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 s="3">
        <f t="shared" si="82"/>
        <v>-145</v>
      </c>
      <c r="E2663">
        <v>5000</v>
      </c>
      <c r="F2663">
        <v>5145</v>
      </c>
      <c r="G2663" t="s">
        <v>8219</v>
      </c>
      <c r="H2663" t="s">
        <v>8224</v>
      </c>
      <c r="I2663" t="s">
        <v>8246</v>
      </c>
      <c r="J2663" s="12">
        <f>(K2663/86400)+25569+(-6/24)</f>
        <v>41572.708449074074</v>
      </c>
      <c r="K2663">
        <v>1382742010</v>
      </c>
      <c r="L2663" t="str">
        <f t="shared" si="83"/>
        <v>Sep</v>
      </c>
      <c r="M2663" s="12">
        <f>(N2663/86400)+25569+(-6/24)</f>
        <v>41542.708449074074</v>
      </c>
      <c r="N2663">
        <v>1380150010</v>
      </c>
      <c r="O2663" t="b">
        <v>0</v>
      </c>
      <c r="P2663">
        <v>60</v>
      </c>
      <c r="Q2663" t="b">
        <v>1</v>
      </c>
      <c r="R2663" t="s">
        <v>8302</v>
      </c>
      <c r="S2663" s="6">
        <f>F2663/E2663</f>
        <v>1.0289999999999999</v>
      </c>
      <c r="T2663" s="7">
        <f>F2663/P2663</f>
        <v>85.75</v>
      </c>
      <c r="U2663" t="s">
        <v>8318</v>
      </c>
      <c r="V2663" t="s">
        <v>8355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 s="3">
        <f t="shared" si="82"/>
        <v>-1360</v>
      </c>
      <c r="E2664">
        <v>20000</v>
      </c>
      <c r="F2664">
        <v>21360</v>
      </c>
      <c r="G2664" t="s">
        <v>8219</v>
      </c>
      <c r="H2664" t="s">
        <v>8224</v>
      </c>
      <c r="I2664" t="s">
        <v>8246</v>
      </c>
      <c r="J2664" s="12">
        <f>(K2664/86400)+25569+(-6/24)</f>
        <v>42237.496678240743</v>
      </c>
      <c r="K2664">
        <v>1440179713</v>
      </c>
      <c r="L2664" t="str">
        <f t="shared" si="83"/>
        <v>Jul</v>
      </c>
      <c r="M2664" s="12">
        <f>(N2664/86400)+25569+(-6/24)</f>
        <v>42207.496678240743</v>
      </c>
      <c r="N2664">
        <v>1437587713</v>
      </c>
      <c r="O2664" t="b">
        <v>0</v>
      </c>
      <c r="P2664">
        <v>80</v>
      </c>
      <c r="Q2664" t="b">
        <v>1</v>
      </c>
      <c r="R2664" t="s">
        <v>8302</v>
      </c>
      <c r="S2664" s="6">
        <f>F2664/E2664</f>
        <v>1.0680000000000001</v>
      </c>
      <c r="T2664" s="7">
        <f>F2664/P2664</f>
        <v>267</v>
      </c>
      <c r="U2664" t="s">
        <v>8318</v>
      </c>
      <c r="V2664" t="s">
        <v>8355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 s="3">
        <f t="shared" si="82"/>
        <v>-919.25</v>
      </c>
      <c r="E2665">
        <v>20000</v>
      </c>
      <c r="F2665">
        <v>20919.25</v>
      </c>
      <c r="G2665" t="s">
        <v>8219</v>
      </c>
      <c r="H2665" t="s">
        <v>8229</v>
      </c>
      <c r="I2665" t="s">
        <v>8251</v>
      </c>
      <c r="J2665" s="12">
        <f>(K2665/86400)+25569+(-6/24)</f>
        <v>42251.375</v>
      </c>
      <c r="K2665">
        <v>1441378800</v>
      </c>
      <c r="L2665" t="str">
        <f t="shared" si="83"/>
        <v>Aug</v>
      </c>
      <c r="M2665" s="12">
        <f>(N2665/86400)+25569+(-6/24)</f>
        <v>42222.372766203705</v>
      </c>
      <c r="N2665">
        <v>1438873007</v>
      </c>
      <c r="O2665" t="b">
        <v>0</v>
      </c>
      <c r="P2665">
        <v>56</v>
      </c>
      <c r="Q2665" t="b">
        <v>1</v>
      </c>
      <c r="R2665" t="s">
        <v>8302</v>
      </c>
      <c r="S2665" s="6">
        <f>F2665/E2665</f>
        <v>1.0459624999999999</v>
      </c>
      <c r="T2665" s="7">
        <f>F2665/P2665</f>
        <v>373.55803571428572</v>
      </c>
      <c r="U2665" t="s">
        <v>8318</v>
      </c>
      <c r="V2665" t="s">
        <v>8355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 s="3">
        <f t="shared" si="82"/>
        <v>-600</v>
      </c>
      <c r="E2666">
        <v>17500</v>
      </c>
      <c r="F2666">
        <v>18100</v>
      </c>
      <c r="G2666" t="s">
        <v>8219</v>
      </c>
      <c r="H2666" t="s">
        <v>8224</v>
      </c>
      <c r="I2666" t="s">
        <v>8246</v>
      </c>
      <c r="J2666" s="12">
        <f>(K2666/86400)+25569+(-6/24)</f>
        <v>42347.040972222225</v>
      </c>
      <c r="K2666">
        <v>1449644340</v>
      </c>
      <c r="L2666" t="str">
        <f t="shared" si="83"/>
        <v>Nov</v>
      </c>
      <c r="M2666" s="12">
        <f>(N2666/86400)+25569+(-6/24)</f>
        <v>42312.77542824074</v>
      </c>
      <c r="N2666">
        <v>1446683797</v>
      </c>
      <c r="O2666" t="b">
        <v>0</v>
      </c>
      <c r="P2666">
        <v>104</v>
      </c>
      <c r="Q2666" t="b">
        <v>1</v>
      </c>
      <c r="R2666" t="s">
        <v>8302</v>
      </c>
      <c r="S2666" s="6">
        <f>F2666/E2666</f>
        <v>1.0342857142857143</v>
      </c>
      <c r="T2666" s="7">
        <f>F2666/P2666</f>
        <v>174.03846153846155</v>
      </c>
      <c r="U2666" t="s">
        <v>8318</v>
      </c>
      <c r="V2666" t="s">
        <v>8355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 s="3">
        <f t="shared" si="82"/>
        <v>-810</v>
      </c>
      <c r="E2667">
        <v>3500</v>
      </c>
      <c r="F2667">
        <v>4310</v>
      </c>
      <c r="G2667" t="s">
        <v>8219</v>
      </c>
      <c r="H2667" t="s">
        <v>8224</v>
      </c>
      <c r="I2667" t="s">
        <v>8246</v>
      </c>
      <c r="J2667" s="12">
        <f>(K2667/86400)+25569+(-6/24)</f>
        <v>42128.645532407405</v>
      </c>
      <c r="K2667">
        <v>1430774974</v>
      </c>
      <c r="L2667" t="str">
        <f t="shared" si="83"/>
        <v>Mar</v>
      </c>
      <c r="M2667" s="12">
        <f>(N2667/86400)+25569+(-6/24)</f>
        <v>42083.645532407405</v>
      </c>
      <c r="N2667">
        <v>1426886974</v>
      </c>
      <c r="O2667" t="b">
        <v>0</v>
      </c>
      <c r="P2667">
        <v>46</v>
      </c>
      <c r="Q2667" t="b">
        <v>1</v>
      </c>
      <c r="R2667" t="s">
        <v>8302</v>
      </c>
      <c r="S2667" s="6">
        <f>F2667/E2667</f>
        <v>1.2314285714285715</v>
      </c>
      <c r="T2667" s="7">
        <f>F2667/P2667</f>
        <v>93.695652173913047</v>
      </c>
      <c r="U2667" t="s">
        <v>8318</v>
      </c>
      <c r="V2667" t="s">
        <v>8355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 s="3">
        <f t="shared" si="82"/>
        <v>-5929.51</v>
      </c>
      <c r="E2668">
        <v>10000</v>
      </c>
      <c r="F2668">
        <v>15929.51</v>
      </c>
      <c r="G2668" t="s">
        <v>8219</v>
      </c>
      <c r="H2668" t="s">
        <v>8224</v>
      </c>
      <c r="I2668" t="s">
        <v>8246</v>
      </c>
      <c r="J2668" s="12">
        <f>(K2668/86400)+25569+(-6/24)</f>
        <v>42272.625</v>
      </c>
      <c r="K2668">
        <v>1443214800</v>
      </c>
      <c r="L2668" t="str">
        <f t="shared" si="83"/>
        <v>Aug</v>
      </c>
      <c r="M2668" s="12">
        <f>(N2668/86400)+25569+(-6/24)</f>
        <v>42235.514340277776</v>
      </c>
      <c r="N2668">
        <v>1440008439</v>
      </c>
      <c r="O2668" t="b">
        <v>0</v>
      </c>
      <c r="P2668">
        <v>206</v>
      </c>
      <c r="Q2668" t="b">
        <v>1</v>
      </c>
      <c r="R2668" t="s">
        <v>8302</v>
      </c>
      <c r="S2668" s="6">
        <f>F2668/E2668</f>
        <v>1.592951</v>
      </c>
      <c r="T2668" s="7">
        <f>F2668/P2668</f>
        <v>77.327718446601949</v>
      </c>
      <c r="U2668" t="s">
        <v>8318</v>
      </c>
      <c r="V2668" t="s">
        <v>8355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 s="3">
        <f t="shared" si="82"/>
        <v>-160</v>
      </c>
      <c r="E2669">
        <v>1500</v>
      </c>
      <c r="F2669">
        <v>1660</v>
      </c>
      <c r="G2669" t="s">
        <v>8219</v>
      </c>
      <c r="H2669" t="s">
        <v>8224</v>
      </c>
      <c r="I2669" t="s">
        <v>8246</v>
      </c>
      <c r="J2669" s="12">
        <f>(K2669/86400)+25569+(-6/24)</f>
        <v>42410.676111111112</v>
      </c>
      <c r="K2669">
        <v>1455142416</v>
      </c>
      <c r="L2669" t="str">
        <f t="shared" si="83"/>
        <v>Jan</v>
      </c>
      <c r="M2669" s="12">
        <f>(N2669/86400)+25569+(-6/24)</f>
        <v>42380.676111111112</v>
      </c>
      <c r="N2669">
        <v>1452550416</v>
      </c>
      <c r="O2669" t="b">
        <v>0</v>
      </c>
      <c r="P2669">
        <v>18</v>
      </c>
      <c r="Q2669" t="b">
        <v>1</v>
      </c>
      <c r="R2669" t="s">
        <v>8302</v>
      </c>
      <c r="S2669" s="6">
        <f>F2669/E2669</f>
        <v>1.1066666666666667</v>
      </c>
      <c r="T2669" s="7">
        <f>F2669/P2669</f>
        <v>92.222222222222229</v>
      </c>
      <c r="U2669" t="s">
        <v>8318</v>
      </c>
      <c r="V2669" t="s">
        <v>8355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 s="3">
        <f t="shared" si="82"/>
        <v>-707</v>
      </c>
      <c r="E2670">
        <v>1000</v>
      </c>
      <c r="F2670">
        <v>1707</v>
      </c>
      <c r="G2670" t="s">
        <v>8219</v>
      </c>
      <c r="H2670" t="s">
        <v>8229</v>
      </c>
      <c r="I2670" t="s">
        <v>8251</v>
      </c>
      <c r="J2670" s="12">
        <f>(K2670/86400)+25569+(-6/24)</f>
        <v>42317.35555555555</v>
      </c>
      <c r="K2670">
        <v>1447079520</v>
      </c>
      <c r="L2670" t="str">
        <f t="shared" si="83"/>
        <v>Sep</v>
      </c>
      <c r="M2670" s="12">
        <f>(N2670/86400)+25569+(-6/24)</f>
        <v>42275.33871527778</v>
      </c>
      <c r="N2670">
        <v>1443449265</v>
      </c>
      <c r="O2670" t="b">
        <v>0</v>
      </c>
      <c r="P2670">
        <v>28</v>
      </c>
      <c r="Q2670" t="b">
        <v>1</v>
      </c>
      <c r="R2670" t="s">
        <v>8302</v>
      </c>
      <c r="S2670" s="6">
        <f>F2670/E2670</f>
        <v>1.7070000000000001</v>
      </c>
      <c r="T2670" s="7">
        <f>F2670/P2670</f>
        <v>60.964285714285715</v>
      </c>
      <c r="U2670" t="s">
        <v>8318</v>
      </c>
      <c r="V2670" t="s">
        <v>8355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 s="3">
        <f t="shared" si="82"/>
        <v>-201</v>
      </c>
      <c r="E2671">
        <v>800</v>
      </c>
      <c r="F2671">
        <v>1001</v>
      </c>
      <c r="G2671" t="s">
        <v>8219</v>
      </c>
      <c r="H2671" t="s">
        <v>8224</v>
      </c>
      <c r="I2671" t="s">
        <v>8246</v>
      </c>
      <c r="J2671" s="12">
        <f>(K2671/86400)+25569+(-6/24)</f>
        <v>42378.785833333328</v>
      </c>
      <c r="K2671">
        <v>1452387096</v>
      </c>
      <c r="L2671" t="str">
        <f t="shared" si="83"/>
        <v>Nov</v>
      </c>
      <c r="M2671" s="12">
        <f>(N2671/86400)+25569+(-6/24)</f>
        <v>42318.785833333328</v>
      </c>
      <c r="N2671">
        <v>1447203096</v>
      </c>
      <c r="O2671" t="b">
        <v>0</v>
      </c>
      <c r="P2671">
        <v>11</v>
      </c>
      <c r="Q2671" t="b">
        <v>1</v>
      </c>
      <c r="R2671" t="s">
        <v>8302</v>
      </c>
      <c r="S2671" s="6">
        <f>F2671/E2671</f>
        <v>1.25125</v>
      </c>
      <c r="T2671" s="7">
        <f>F2671/P2671</f>
        <v>91</v>
      </c>
      <c r="U2671" t="s">
        <v>8318</v>
      </c>
      <c r="V2671" t="s">
        <v>8355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 s="3">
        <f t="shared" si="82"/>
        <v>36393</v>
      </c>
      <c r="E2672">
        <v>38888</v>
      </c>
      <c r="F2672">
        <v>2495</v>
      </c>
      <c r="G2672" t="s">
        <v>8221</v>
      </c>
      <c r="H2672" t="s">
        <v>8226</v>
      </c>
      <c r="I2672" t="s">
        <v>8248</v>
      </c>
      <c r="J2672" s="12">
        <f>(K2672/86400)+25569+(-6/24)</f>
        <v>41848.770601851851</v>
      </c>
      <c r="K2672">
        <v>1406593780</v>
      </c>
      <c r="L2672" t="str">
        <f t="shared" si="83"/>
        <v>Jun</v>
      </c>
      <c r="M2672" s="12">
        <f>(N2672/86400)+25569+(-6/24)</f>
        <v>41820.770601851851</v>
      </c>
      <c r="N2672">
        <v>1404174580</v>
      </c>
      <c r="O2672" t="b">
        <v>1</v>
      </c>
      <c r="P2672">
        <v>60</v>
      </c>
      <c r="Q2672" t="b">
        <v>0</v>
      </c>
      <c r="R2672" t="s">
        <v>8302</v>
      </c>
      <c r="S2672" s="6">
        <f>F2672/E2672</f>
        <v>6.4158609339642042E-2</v>
      </c>
      <c r="T2672" s="7">
        <f>F2672/P2672</f>
        <v>41.583333333333336</v>
      </c>
      <c r="U2672" t="s">
        <v>8318</v>
      </c>
      <c r="V2672" t="s">
        <v>8355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 s="3">
        <f t="shared" si="82"/>
        <v>22164</v>
      </c>
      <c r="E2673">
        <v>25000</v>
      </c>
      <c r="F2673">
        <v>2836</v>
      </c>
      <c r="G2673" t="s">
        <v>8221</v>
      </c>
      <c r="H2673" t="s">
        <v>8224</v>
      </c>
      <c r="I2673" t="s">
        <v>8246</v>
      </c>
      <c r="J2673" s="12">
        <f>(K2673/86400)+25569+(-6/24)</f>
        <v>41992.568055555559</v>
      </c>
      <c r="K2673">
        <v>1419017880</v>
      </c>
      <c r="L2673" t="str">
        <f t="shared" si="83"/>
        <v>Nov</v>
      </c>
      <c r="M2673" s="12">
        <f>(N2673/86400)+25569+(-6/24)</f>
        <v>41962.499027777776</v>
      </c>
      <c r="N2673">
        <v>1416419916</v>
      </c>
      <c r="O2673" t="b">
        <v>1</v>
      </c>
      <c r="P2673">
        <v>84</v>
      </c>
      <c r="Q2673" t="b">
        <v>0</v>
      </c>
      <c r="R2673" t="s">
        <v>8302</v>
      </c>
      <c r="S2673" s="6">
        <f>F2673/E2673</f>
        <v>0.11344</v>
      </c>
      <c r="T2673" s="7">
        <f>F2673/P2673</f>
        <v>33.761904761904759</v>
      </c>
      <c r="U2673" t="s">
        <v>8318</v>
      </c>
      <c r="V2673" t="s">
        <v>8355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 s="3">
        <f t="shared" si="82"/>
        <v>6681</v>
      </c>
      <c r="E2674">
        <v>10000</v>
      </c>
      <c r="F2674">
        <v>3319</v>
      </c>
      <c r="G2674" t="s">
        <v>8221</v>
      </c>
      <c r="H2674" t="s">
        <v>8224</v>
      </c>
      <c r="I2674" t="s">
        <v>8246</v>
      </c>
      <c r="J2674" s="12">
        <f>(K2674/86400)+25569+(-6/24)</f>
        <v>42366</v>
      </c>
      <c r="K2674">
        <v>1451282400</v>
      </c>
      <c r="L2674" t="str">
        <f t="shared" si="83"/>
        <v>Dec</v>
      </c>
      <c r="M2674" s="12">
        <f>(N2674/86400)+25569+(-6/24)</f>
        <v>42344.634143518517</v>
      </c>
      <c r="N2674">
        <v>1449436390</v>
      </c>
      <c r="O2674" t="b">
        <v>1</v>
      </c>
      <c r="P2674">
        <v>47</v>
      </c>
      <c r="Q2674" t="b">
        <v>0</v>
      </c>
      <c r="R2674" t="s">
        <v>8302</v>
      </c>
      <c r="S2674" s="6">
        <f>F2674/E2674</f>
        <v>0.33189999999999997</v>
      </c>
      <c r="T2674" s="7">
        <f>F2674/P2674</f>
        <v>70.61702127659575</v>
      </c>
      <c r="U2674" t="s">
        <v>8318</v>
      </c>
      <c r="V2674" t="s">
        <v>8355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 s="3">
        <f t="shared" si="82"/>
        <v>28968</v>
      </c>
      <c r="E2675">
        <v>40000</v>
      </c>
      <c r="F2675">
        <v>11032</v>
      </c>
      <c r="G2675" t="s">
        <v>8221</v>
      </c>
      <c r="H2675" t="s">
        <v>8224</v>
      </c>
      <c r="I2675" t="s">
        <v>8246</v>
      </c>
      <c r="J2675" s="12">
        <f>(K2675/86400)+25569+(-6/24)</f>
        <v>41941.697916666664</v>
      </c>
      <c r="K2675">
        <v>1414622700</v>
      </c>
      <c r="L2675" t="str">
        <f t="shared" si="83"/>
        <v>Sep</v>
      </c>
      <c r="M2675" s="12">
        <f>(N2675/86400)+25569+(-6/24)</f>
        <v>41912.291655092595</v>
      </c>
      <c r="N2675">
        <v>1412081999</v>
      </c>
      <c r="O2675" t="b">
        <v>1</v>
      </c>
      <c r="P2675">
        <v>66</v>
      </c>
      <c r="Q2675" t="b">
        <v>0</v>
      </c>
      <c r="R2675" t="s">
        <v>8302</v>
      </c>
      <c r="S2675" s="6">
        <f>F2675/E2675</f>
        <v>0.27579999999999999</v>
      </c>
      <c r="T2675" s="7">
        <f>F2675/P2675</f>
        <v>167.15151515151516</v>
      </c>
      <c r="U2675" t="s">
        <v>8318</v>
      </c>
      <c r="V2675" t="s">
        <v>8355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 s="3">
        <f t="shared" si="82"/>
        <v>13006</v>
      </c>
      <c r="E2676">
        <v>35000</v>
      </c>
      <c r="F2676">
        <v>21994</v>
      </c>
      <c r="G2676" t="s">
        <v>8221</v>
      </c>
      <c r="H2676" t="s">
        <v>8224</v>
      </c>
      <c r="I2676" t="s">
        <v>8246</v>
      </c>
      <c r="J2676" s="12">
        <f>(K2676/86400)+25569+(-6/24)</f>
        <v>42555.957638888889</v>
      </c>
      <c r="K2676">
        <v>1467694740</v>
      </c>
      <c r="L2676" t="str">
        <f t="shared" si="83"/>
        <v>Jun</v>
      </c>
      <c r="M2676" s="12">
        <f>(N2676/86400)+25569+(-6/24)</f>
        <v>42529.382754629631</v>
      </c>
      <c r="N2676">
        <v>1465398670</v>
      </c>
      <c r="O2676" t="b">
        <v>1</v>
      </c>
      <c r="P2676">
        <v>171</v>
      </c>
      <c r="Q2676" t="b">
        <v>0</v>
      </c>
      <c r="R2676" t="s">
        <v>8302</v>
      </c>
      <c r="S2676" s="6">
        <f>F2676/E2676</f>
        <v>0.62839999999999996</v>
      </c>
      <c r="T2676" s="7">
        <f>F2676/P2676</f>
        <v>128.61988304093566</v>
      </c>
      <c r="U2676" t="s">
        <v>8318</v>
      </c>
      <c r="V2676" t="s">
        <v>8355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 s="3">
        <f t="shared" si="82"/>
        <v>23103</v>
      </c>
      <c r="E2677">
        <v>25000</v>
      </c>
      <c r="F2677">
        <v>1897</v>
      </c>
      <c r="G2677" t="s">
        <v>8221</v>
      </c>
      <c r="H2677" t="s">
        <v>8224</v>
      </c>
      <c r="I2677" t="s">
        <v>8246</v>
      </c>
      <c r="J2677" s="12">
        <f>(K2677/86400)+25569+(-6/24)</f>
        <v>41953.649178240739</v>
      </c>
      <c r="K2677">
        <v>1415655289</v>
      </c>
      <c r="L2677" t="str">
        <f t="shared" si="83"/>
        <v>Oct</v>
      </c>
      <c r="M2677" s="12">
        <f>(N2677/86400)+25569+(-6/24)</f>
        <v>41923.607511574075</v>
      </c>
      <c r="N2677">
        <v>1413059689</v>
      </c>
      <c r="O2677" t="b">
        <v>1</v>
      </c>
      <c r="P2677">
        <v>29</v>
      </c>
      <c r="Q2677" t="b">
        <v>0</v>
      </c>
      <c r="R2677" t="s">
        <v>8302</v>
      </c>
      <c r="S2677" s="6">
        <f>F2677/E2677</f>
        <v>7.5880000000000003E-2</v>
      </c>
      <c r="T2677" s="7">
        <f>F2677/P2677</f>
        <v>65.41379310344827</v>
      </c>
      <c r="U2677" t="s">
        <v>8318</v>
      </c>
      <c r="V2677" t="s">
        <v>8355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 s="3">
        <f t="shared" si="82"/>
        <v>1042</v>
      </c>
      <c r="E2678">
        <v>2100</v>
      </c>
      <c r="F2678">
        <v>1058</v>
      </c>
      <c r="G2678" t="s">
        <v>8221</v>
      </c>
      <c r="H2678" t="s">
        <v>8229</v>
      </c>
      <c r="I2678" t="s">
        <v>8251</v>
      </c>
      <c r="J2678" s="12">
        <f>(K2678/86400)+25569+(-6/24)</f>
        <v>42512.374699074076</v>
      </c>
      <c r="K2678">
        <v>1463929174</v>
      </c>
      <c r="L2678" t="str">
        <f t="shared" si="83"/>
        <v>Apr</v>
      </c>
      <c r="M2678" s="12">
        <f>(N2678/86400)+25569+(-6/24)</f>
        <v>42482.374699074076</v>
      </c>
      <c r="N2678">
        <v>1461337174</v>
      </c>
      <c r="O2678" t="b">
        <v>0</v>
      </c>
      <c r="P2678">
        <v>9</v>
      </c>
      <c r="Q2678" t="b">
        <v>0</v>
      </c>
      <c r="R2678" t="s">
        <v>8302</v>
      </c>
      <c r="S2678" s="6">
        <f>F2678/E2678</f>
        <v>0.50380952380952382</v>
      </c>
      <c r="T2678" s="7">
        <f>F2678/P2678</f>
        <v>117.55555555555556</v>
      </c>
      <c r="U2678" t="s">
        <v>8318</v>
      </c>
      <c r="V2678" t="s">
        <v>8355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 s="3">
        <f t="shared" si="82"/>
        <v>16085</v>
      </c>
      <c r="E2679">
        <v>19500</v>
      </c>
      <c r="F2679">
        <v>3415</v>
      </c>
      <c r="G2679" t="s">
        <v>8221</v>
      </c>
      <c r="H2679" t="s">
        <v>8224</v>
      </c>
      <c r="I2679" t="s">
        <v>8246</v>
      </c>
      <c r="J2679" s="12">
        <f>(K2679/86400)+25569+(-6/24)</f>
        <v>41822.779432870375</v>
      </c>
      <c r="K2679">
        <v>1404348143</v>
      </c>
      <c r="L2679" t="str">
        <f t="shared" si="83"/>
        <v>Jun</v>
      </c>
      <c r="M2679" s="12">
        <f>(N2679/86400)+25569+(-6/24)</f>
        <v>41792.779432870375</v>
      </c>
      <c r="N2679">
        <v>1401756143</v>
      </c>
      <c r="O2679" t="b">
        <v>0</v>
      </c>
      <c r="P2679">
        <v>27</v>
      </c>
      <c r="Q2679" t="b">
        <v>0</v>
      </c>
      <c r="R2679" t="s">
        <v>8302</v>
      </c>
      <c r="S2679" s="6">
        <f>F2679/E2679</f>
        <v>0.17512820512820512</v>
      </c>
      <c r="T2679" s="7">
        <f>F2679/P2679</f>
        <v>126.48148148148148</v>
      </c>
      <c r="U2679" t="s">
        <v>8318</v>
      </c>
      <c r="V2679" t="s">
        <v>8355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 s="3">
        <f t="shared" si="82"/>
        <v>7998900</v>
      </c>
      <c r="E2680">
        <v>8000000</v>
      </c>
      <c r="F2680">
        <v>1100</v>
      </c>
      <c r="G2680" t="s">
        <v>8221</v>
      </c>
      <c r="H2680" t="s">
        <v>8227</v>
      </c>
      <c r="I2680" t="s">
        <v>8249</v>
      </c>
      <c r="J2680" s="12">
        <f>(K2680/86400)+25569+(-6/24)</f>
        <v>42271.548206018517</v>
      </c>
      <c r="K2680">
        <v>1443121765</v>
      </c>
      <c r="L2680" t="str">
        <f t="shared" si="83"/>
        <v>Aug</v>
      </c>
      <c r="M2680" s="12">
        <f>(N2680/86400)+25569+(-6/24)</f>
        <v>42241.548206018517</v>
      </c>
      <c r="N2680">
        <v>1440529765</v>
      </c>
      <c r="O2680" t="b">
        <v>0</v>
      </c>
      <c r="P2680">
        <v>2</v>
      </c>
      <c r="Q2680" t="b">
        <v>0</v>
      </c>
      <c r="R2680" t="s">
        <v>8302</v>
      </c>
      <c r="S2680" s="6">
        <f>F2680/E2680</f>
        <v>1.3750000000000001E-4</v>
      </c>
      <c r="T2680" s="7">
        <f>F2680/P2680</f>
        <v>550</v>
      </c>
      <c r="U2680" t="s">
        <v>8318</v>
      </c>
      <c r="V2680" t="s">
        <v>8355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 s="3">
        <f t="shared" si="82"/>
        <v>39868</v>
      </c>
      <c r="E2681">
        <v>40000</v>
      </c>
      <c r="F2681">
        <v>132</v>
      </c>
      <c r="G2681" t="s">
        <v>8221</v>
      </c>
      <c r="H2681" t="s">
        <v>8224</v>
      </c>
      <c r="I2681" t="s">
        <v>8246</v>
      </c>
      <c r="J2681" s="12">
        <f>(K2681/86400)+25569+(-6/24)</f>
        <v>42062.751087962963</v>
      </c>
      <c r="K2681">
        <v>1425081694</v>
      </c>
      <c r="L2681" t="str">
        <f t="shared" si="83"/>
        <v>Jan</v>
      </c>
      <c r="M2681" s="12">
        <f>(N2681/86400)+25569+(-6/24)</f>
        <v>42032.751087962963</v>
      </c>
      <c r="N2681">
        <v>1422489694</v>
      </c>
      <c r="O2681" t="b">
        <v>0</v>
      </c>
      <c r="P2681">
        <v>3</v>
      </c>
      <c r="Q2681" t="b">
        <v>0</v>
      </c>
      <c r="R2681" t="s">
        <v>8302</v>
      </c>
      <c r="S2681" s="6">
        <f>F2681/E2681</f>
        <v>3.3E-3</v>
      </c>
      <c r="T2681" s="7">
        <f>F2681/P2681</f>
        <v>44</v>
      </c>
      <c r="U2681" t="s">
        <v>8318</v>
      </c>
      <c r="V2681" t="s">
        <v>8355</v>
      </c>
    </row>
    <row r="2682" spans="1:22" x14ac:dyDescent="0.25">
      <c r="A2682">
        <v>2680</v>
      </c>
      <c r="B2682" s="3" t="s">
        <v>2680</v>
      </c>
      <c r="C2682" s="3" t="s">
        <v>6790</v>
      </c>
      <c r="D2682" s="3">
        <f t="shared" si="82"/>
        <v>31724</v>
      </c>
      <c r="E2682">
        <v>32000</v>
      </c>
      <c r="F2682">
        <v>276</v>
      </c>
      <c r="G2682" t="s">
        <v>8221</v>
      </c>
      <c r="H2682" t="s">
        <v>8227</v>
      </c>
      <c r="I2682" t="s">
        <v>8249</v>
      </c>
      <c r="J2682" s="12">
        <f>(K2682/86400)+25569+(-6/24)</f>
        <v>42465.920034722221</v>
      </c>
      <c r="K2682">
        <v>1459915491</v>
      </c>
      <c r="L2682" t="str">
        <f t="shared" si="83"/>
        <v>Mar</v>
      </c>
      <c r="M2682" s="12">
        <f>(N2682/86400)+25569+(-6/24)</f>
        <v>42435.961701388893</v>
      </c>
      <c r="N2682">
        <v>1457327091</v>
      </c>
      <c r="O2682" t="b">
        <v>0</v>
      </c>
      <c r="P2682">
        <v>4</v>
      </c>
      <c r="Q2682" t="b">
        <v>0</v>
      </c>
      <c r="R2682" t="s">
        <v>8302</v>
      </c>
      <c r="S2682" s="6">
        <f>F2682/E2682</f>
        <v>8.6250000000000007E-3</v>
      </c>
      <c r="T2682" s="7">
        <f>F2682/P2682</f>
        <v>69</v>
      </c>
      <c r="U2682" t="s">
        <v>8318</v>
      </c>
      <c r="V2682" t="s">
        <v>8355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 s="3">
        <f t="shared" si="82"/>
        <v>7945</v>
      </c>
      <c r="E2683">
        <v>8000</v>
      </c>
      <c r="F2683">
        <v>55</v>
      </c>
      <c r="G2683" t="s">
        <v>8221</v>
      </c>
      <c r="H2683" t="s">
        <v>8224</v>
      </c>
      <c r="I2683" t="s">
        <v>8246</v>
      </c>
      <c r="J2683" s="12">
        <f>(K2683/86400)+25569+(-6/24)</f>
        <v>41830.645254629628</v>
      </c>
      <c r="K2683">
        <v>1405027750</v>
      </c>
      <c r="L2683" t="str">
        <f t="shared" si="83"/>
        <v>Jun</v>
      </c>
      <c r="M2683" s="12">
        <f>(N2683/86400)+25569+(-6/24)</f>
        <v>41805.645254629628</v>
      </c>
      <c r="N2683">
        <v>1402867750</v>
      </c>
      <c r="O2683" t="b">
        <v>0</v>
      </c>
      <c r="P2683">
        <v>2</v>
      </c>
      <c r="Q2683" t="b">
        <v>0</v>
      </c>
      <c r="R2683" t="s">
        <v>8284</v>
      </c>
      <c r="S2683" s="6">
        <f>F2683/E2683</f>
        <v>6.875E-3</v>
      </c>
      <c r="T2683" s="7">
        <f>F2683/P2683</f>
        <v>27.5</v>
      </c>
      <c r="U2683" t="s">
        <v>8335</v>
      </c>
      <c r="V2683" t="s">
        <v>8336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 s="3">
        <f t="shared" si="82"/>
        <v>4302</v>
      </c>
      <c r="E2684">
        <v>6000</v>
      </c>
      <c r="F2684">
        <v>1698</v>
      </c>
      <c r="G2684" t="s">
        <v>8221</v>
      </c>
      <c r="H2684" t="s">
        <v>8224</v>
      </c>
      <c r="I2684" t="s">
        <v>8246</v>
      </c>
      <c r="J2684" s="12">
        <f>(K2684/86400)+25569+(-6/24)</f>
        <v>41964.999305555553</v>
      </c>
      <c r="K2684">
        <v>1416635940</v>
      </c>
      <c r="L2684" t="str">
        <f t="shared" si="83"/>
        <v>Oct</v>
      </c>
      <c r="M2684" s="12">
        <f>(N2684/86400)+25569+(-6/24)</f>
        <v>41932.621990740743</v>
      </c>
      <c r="N2684">
        <v>1413838540</v>
      </c>
      <c r="O2684" t="b">
        <v>0</v>
      </c>
      <c r="P2684">
        <v>20</v>
      </c>
      <c r="Q2684" t="b">
        <v>0</v>
      </c>
      <c r="R2684" t="s">
        <v>8284</v>
      </c>
      <c r="S2684" s="6">
        <f>F2684/E2684</f>
        <v>0.28299999999999997</v>
      </c>
      <c r="T2684" s="7">
        <f>F2684/P2684</f>
        <v>84.9</v>
      </c>
      <c r="U2684" t="s">
        <v>8335</v>
      </c>
      <c r="V2684" t="s">
        <v>8336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 s="3">
        <f t="shared" si="82"/>
        <v>14964</v>
      </c>
      <c r="E2685">
        <v>15000</v>
      </c>
      <c r="F2685">
        <v>36</v>
      </c>
      <c r="G2685" t="s">
        <v>8221</v>
      </c>
      <c r="H2685" t="s">
        <v>8224</v>
      </c>
      <c r="I2685" t="s">
        <v>8246</v>
      </c>
      <c r="J2685" s="12">
        <f>(K2685/86400)+25569+(-6/24)</f>
        <v>42064.50509259259</v>
      </c>
      <c r="K2685">
        <v>1425233240</v>
      </c>
      <c r="L2685" t="str">
        <f t="shared" si="83"/>
        <v>Jan</v>
      </c>
      <c r="M2685" s="12">
        <f>(N2685/86400)+25569+(-6/24)</f>
        <v>42034.50509259259</v>
      </c>
      <c r="N2685">
        <v>1422641240</v>
      </c>
      <c r="O2685" t="b">
        <v>0</v>
      </c>
      <c r="P2685">
        <v>3</v>
      </c>
      <c r="Q2685" t="b">
        <v>0</v>
      </c>
      <c r="R2685" t="s">
        <v>8284</v>
      </c>
      <c r="S2685" s="6">
        <f>F2685/E2685</f>
        <v>2.3999999999999998E-3</v>
      </c>
      <c r="T2685" s="7">
        <f>F2685/P2685</f>
        <v>12</v>
      </c>
      <c r="U2685" t="s">
        <v>8335</v>
      </c>
      <c r="V2685" t="s">
        <v>8336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 s="3">
        <f t="shared" si="82"/>
        <v>69200</v>
      </c>
      <c r="E2686">
        <v>70000</v>
      </c>
      <c r="F2686">
        <v>800</v>
      </c>
      <c r="G2686" t="s">
        <v>8221</v>
      </c>
      <c r="H2686" t="s">
        <v>8224</v>
      </c>
      <c r="I2686" t="s">
        <v>8246</v>
      </c>
      <c r="J2686" s="12">
        <f>(K2686/86400)+25569+(-6/24)</f>
        <v>41860.664641203708</v>
      </c>
      <c r="K2686">
        <v>1407621425</v>
      </c>
      <c r="L2686" t="str">
        <f t="shared" si="83"/>
        <v>Jun</v>
      </c>
      <c r="M2686" s="12">
        <f>(N2686/86400)+25569+(-6/24)</f>
        <v>41820.664641203708</v>
      </c>
      <c r="N2686">
        <v>1404165425</v>
      </c>
      <c r="O2686" t="b">
        <v>0</v>
      </c>
      <c r="P2686">
        <v>4</v>
      </c>
      <c r="Q2686" t="b">
        <v>0</v>
      </c>
      <c r="R2686" t="s">
        <v>8284</v>
      </c>
      <c r="S2686" s="6">
        <f>F2686/E2686</f>
        <v>1.1428571428571429E-2</v>
      </c>
      <c r="T2686" s="7">
        <f>F2686/P2686</f>
        <v>200</v>
      </c>
      <c r="U2686" t="s">
        <v>8335</v>
      </c>
      <c r="V2686" t="s">
        <v>8336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 s="3">
        <f t="shared" si="82"/>
        <v>49990</v>
      </c>
      <c r="E2687">
        <v>50000</v>
      </c>
      <c r="F2687">
        <v>10</v>
      </c>
      <c r="G2687" t="s">
        <v>8221</v>
      </c>
      <c r="H2687" t="s">
        <v>8224</v>
      </c>
      <c r="I2687" t="s">
        <v>8246</v>
      </c>
      <c r="J2687" s="12">
        <f>(K2687/86400)+25569+(-6/24)</f>
        <v>42121.404282407406</v>
      </c>
      <c r="K2687">
        <v>1430149330</v>
      </c>
      <c r="L2687" t="str">
        <f t="shared" si="83"/>
        <v>Feb</v>
      </c>
      <c r="M2687" s="12">
        <f>(N2687/86400)+25569+(-6/24)</f>
        <v>42061.44594907407</v>
      </c>
      <c r="N2687">
        <v>1424968930</v>
      </c>
      <c r="O2687" t="b">
        <v>0</v>
      </c>
      <c r="P2687">
        <v>1</v>
      </c>
      <c r="Q2687" t="b">
        <v>0</v>
      </c>
      <c r="R2687" t="s">
        <v>8284</v>
      </c>
      <c r="S2687" s="6">
        <f>F2687/E2687</f>
        <v>2.0000000000000001E-4</v>
      </c>
      <c r="T2687" s="7">
        <f>F2687/P2687</f>
        <v>10</v>
      </c>
      <c r="U2687" t="s">
        <v>8335</v>
      </c>
      <c r="V2687" t="s">
        <v>8336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 s="3">
        <f t="shared" si="82"/>
        <v>30000</v>
      </c>
      <c r="E2688">
        <v>30000</v>
      </c>
      <c r="F2688">
        <v>0</v>
      </c>
      <c r="G2688" t="s">
        <v>8221</v>
      </c>
      <c r="H2688" t="s">
        <v>8224</v>
      </c>
      <c r="I2688" t="s">
        <v>8246</v>
      </c>
      <c r="J2688" s="12">
        <f>(K2688/86400)+25569+(-6/24)</f>
        <v>41912.724803240737</v>
      </c>
      <c r="K2688">
        <v>1412119423</v>
      </c>
      <c r="L2688" t="str">
        <f t="shared" si="83"/>
        <v>Sep</v>
      </c>
      <c r="M2688" s="12">
        <f>(N2688/86400)+25569+(-6/24)</f>
        <v>41892.724803240737</v>
      </c>
      <c r="N2688">
        <v>1410391423</v>
      </c>
      <c r="O2688" t="b">
        <v>0</v>
      </c>
      <c r="P2688">
        <v>0</v>
      </c>
      <c r="Q2688" t="b">
        <v>0</v>
      </c>
      <c r="R2688" t="s">
        <v>8284</v>
      </c>
      <c r="S2688" s="6">
        <f>F2688/E2688</f>
        <v>0</v>
      </c>
      <c r="T2688" s="9" t="s">
        <v>7235</v>
      </c>
      <c r="U2688" t="s">
        <v>8335</v>
      </c>
      <c r="V2688" t="s">
        <v>8336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 s="3">
        <f t="shared" si="82"/>
        <v>15000</v>
      </c>
      <c r="E2689">
        <v>15000</v>
      </c>
      <c r="F2689">
        <v>0</v>
      </c>
      <c r="G2689" t="s">
        <v>8221</v>
      </c>
      <c r="H2689" t="s">
        <v>8224</v>
      </c>
      <c r="I2689" t="s">
        <v>8246</v>
      </c>
      <c r="J2689" s="12">
        <f>(K2689/86400)+25569+(-6/24)</f>
        <v>42184.39025462963</v>
      </c>
      <c r="K2689">
        <v>1435591318</v>
      </c>
      <c r="L2689" t="str">
        <f t="shared" si="83"/>
        <v>May</v>
      </c>
      <c r="M2689" s="12">
        <f>(N2689/86400)+25569+(-6/24)</f>
        <v>42154.39025462963</v>
      </c>
      <c r="N2689">
        <v>1432999318</v>
      </c>
      <c r="O2689" t="b">
        <v>0</v>
      </c>
      <c r="P2689">
        <v>0</v>
      </c>
      <c r="Q2689" t="b">
        <v>0</v>
      </c>
      <c r="R2689" t="s">
        <v>8284</v>
      </c>
      <c r="S2689" s="6">
        <f>F2689/E2689</f>
        <v>0</v>
      </c>
      <c r="T2689" s="9" t="s">
        <v>7235</v>
      </c>
      <c r="U2689" t="s">
        <v>8335</v>
      </c>
      <c r="V2689" t="s">
        <v>8336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 s="3">
        <f t="shared" si="82"/>
        <v>49926</v>
      </c>
      <c r="E2690">
        <v>50000</v>
      </c>
      <c r="F2690">
        <v>74</v>
      </c>
      <c r="G2690" t="s">
        <v>8221</v>
      </c>
      <c r="H2690" t="s">
        <v>8224</v>
      </c>
      <c r="I2690" t="s">
        <v>8246</v>
      </c>
      <c r="J2690" s="12">
        <f>(K2690/86400)+25569+(-6/24)</f>
        <v>42058.875</v>
      </c>
      <c r="K2690">
        <v>1424746800</v>
      </c>
      <c r="L2690" t="str">
        <f t="shared" si="83"/>
        <v>Jan</v>
      </c>
      <c r="M2690" s="12">
        <f>(N2690/86400)+25569+(-6/24)</f>
        <v>42027.86886574074</v>
      </c>
      <c r="N2690">
        <v>1422067870</v>
      </c>
      <c r="O2690" t="b">
        <v>0</v>
      </c>
      <c r="P2690">
        <v>14</v>
      </c>
      <c r="Q2690" t="b">
        <v>0</v>
      </c>
      <c r="R2690" t="s">
        <v>8284</v>
      </c>
      <c r="S2690" s="6">
        <f>F2690/E2690</f>
        <v>1.48E-3</v>
      </c>
      <c r="T2690" s="7">
        <f>F2690/P2690</f>
        <v>5.2857142857142856</v>
      </c>
      <c r="U2690" t="s">
        <v>8335</v>
      </c>
      <c r="V2690" t="s">
        <v>8336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 s="3">
        <f t="shared" ref="D2691:D2754" si="84">E2691-F2691</f>
        <v>34999</v>
      </c>
      <c r="E2691">
        <v>35000</v>
      </c>
      <c r="F2691">
        <v>1</v>
      </c>
      <c r="G2691" t="s">
        <v>8221</v>
      </c>
      <c r="H2691" t="s">
        <v>8224</v>
      </c>
      <c r="I2691" t="s">
        <v>8246</v>
      </c>
      <c r="J2691" s="12">
        <f>(K2691/86400)+25569+(-6/24)</f>
        <v>42581.711689814816</v>
      </c>
      <c r="K2691">
        <v>1469919890</v>
      </c>
      <c r="L2691" t="str">
        <f t="shared" ref="L2691:L2754" si="85">TEXT(M2691,"mmm")</f>
        <v>Jun</v>
      </c>
      <c r="M2691" s="12">
        <f>(N2691/86400)+25569+(-6/24)</f>
        <v>42551.711689814816</v>
      </c>
      <c r="N2691">
        <v>1467327890</v>
      </c>
      <c r="O2691" t="b">
        <v>0</v>
      </c>
      <c r="P2691">
        <v>1</v>
      </c>
      <c r="Q2691" t="b">
        <v>0</v>
      </c>
      <c r="R2691" t="s">
        <v>8284</v>
      </c>
      <c r="S2691" s="6">
        <f>F2691/E2691</f>
        <v>2.8571428571428571E-5</v>
      </c>
      <c r="T2691" s="7">
        <f>F2691/P2691</f>
        <v>1</v>
      </c>
      <c r="U2691" t="s">
        <v>8335</v>
      </c>
      <c r="V2691" t="s">
        <v>8336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 s="3">
        <f t="shared" si="84"/>
        <v>71414</v>
      </c>
      <c r="E2692">
        <v>80000</v>
      </c>
      <c r="F2692">
        <v>8586</v>
      </c>
      <c r="G2692" t="s">
        <v>8221</v>
      </c>
      <c r="H2692" t="s">
        <v>8224</v>
      </c>
      <c r="I2692" t="s">
        <v>8246</v>
      </c>
      <c r="J2692" s="12">
        <f>(K2692/86400)+25569+(-6/24)</f>
        <v>42157.855046296296</v>
      </c>
      <c r="K2692">
        <v>1433298676</v>
      </c>
      <c r="L2692" t="str">
        <f t="shared" si="85"/>
        <v>Apr</v>
      </c>
      <c r="M2692" s="12">
        <f>(N2692/86400)+25569+(-6/24)</f>
        <v>42112.855046296296</v>
      </c>
      <c r="N2692">
        <v>1429410676</v>
      </c>
      <c r="O2692" t="b">
        <v>0</v>
      </c>
      <c r="P2692">
        <v>118</v>
      </c>
      <c r="Q2692" t="b">
        <v>0</v>
      </c>
      <c r="R2692" t="s">
        <v>8284</v>
      </c>
      <c r="S2692" s="6">
        <f>F2692/E2692</f>
        <v>0.107325</v>
      </c>
      <c r="T2692" s="7">
        <f>F2692/P2692</f>
        <v>72.762711864406782</v>
      </c>
      <c r="U2692" t="s">
        <v>8335</v>
      </c>
      <c r="V2692" t="s">
        <v>8336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 s="3">
        <f t="shared" si="84"/>
        <v>64965</v>
      </c>
      <c r="E2693">
        <v>65000</v>
      </c>
      <c r="F2693">
        <v>35</v>
      </c>
      <c r="G2693" t="s">
        <v>8221</v>
      </c>
      <c r="H2693" t="s">
        <v>8229</v>
      </c>
      <c r="I2693" t="s">
        <v>8251</v>
      </c>
      <c r="J2693" s="12">
        <f>(K2693/86400)+25569+(-6/24)</f>
        <v>42134.474039351851</v>
      </c>
      <c r="K2693">
        <v>1431278557</v>
      </c>
      <c r="L2693" t="str">
        <f t="shared" si="85"/>
        <v>Mar</v>
      </c>
      <c r="M2693" s="12">
        <f>(N2693/86400)+25569+(-6/24)</f>
        <v>42089.474039351851</v>
      </c>
      <c r="N2693">
        <v>1427390557</v>
      </c>
      <c r="O2693" t="b">
        <v>0</v>
      </c>
      <c r="P2693">
        <v>2</v>
      </c>
      <c r="Q2693" t="b">
        <v>0</v>
      </c>
      <c r="R2693" t="s">
        <v>8284</v>
      </c>
      <c r="S2693" s="6">
        <f>F2693/E2693</f>
        <v>5.3846153846153844E-4</v>
      </c>
      <c r="T2693" s="7">
        <f>F2693/P2693</f>
        <v>17.5</v>
      </c>
      <c r="U2693" t="s">
        <v>8335</v>
      </c>
      <c r="V2693" t="s">
        <v>8336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 s="3">
        <f t="shared" si="84"/>
        <v>3475</v>
      </c>
      <c r="E2694">
        <v>3500</v>
      </c>
      <c r="F2694">
        <v>25</v>
      </c>
      <c r="G2694" t="s">
        <v>8221</v>
      </c>
      <c r="H2694" t="s">
        <v>8224</v>
      </c>
      <c r="I2694" t="s">
        <v>8246</v>
      </c>
      <c r="J2694" s="12">
        <f>(K2694/86400)+25569+(-6/24)</f>
        <v>42088.042361111111</v>
      </c>
      <c r="K2694">
        <v>1427266860</v>
      </c>
      <c r="L2694" t="str">
        <f t="shared" si="85"/>
        <v>Feb</v>
      </c>
      <c r="M2694" s="12">
        <f>(N2694/86400)+25569+(-6/24)</f>
        <v>42058.084027777775</v>
      </c>
      <c r="N2694">
        <v>1424678460</v>
      </c>
      <c r="O2694" t="b">
        <v>0</v>
      </c>
      <c r="P2694">
        <v>1</v>
      </c>
      <c r="Q2694" t="b">
        <v>0</v>
      </c>
      <c r="R2694" t="s">
        <v>8284</v>
      </c>
      <c r="S2694" s="6">
        <f>F2694/E2694</f>
        <v>7.1428571428571426E-3</v>
      </c>
      <c r="T2694" s="7">
        <f>F2694/P2694</f>
        <v>25</v>
      </c>
      <c r="U2694" t="s">
        <v>8335</v>
      </c>
      <c r="V2694" t="s">
        <v>8336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 s="3">
        <f t="shared" si="84"/>
        <v>4960</v>
      </c>
      <c r="E2695">
        <v>5000</v>
      </c>
      <c r="F2695">
        <v>40</v>
      </c>
      <c r="G2695" t="s">
        <v>8221</v>
      </c>
      <c r="H2695" t="s">
        <v>8224</v>
      </c>
      <c r="I2695" t="s">
        <v>8246</v>
      </c>
      <c r="J2695" s="12">
        <f>(K2695/86400)+25569+(-6/24)</f>
        <v>41863.888495370367</v>
      </c>
      <c r="K2695">
        <v>1407899966</v>
      </c>
      <c r="L2695" t="str">
        <f t="shared" si="85"/>
        <v>Jul</v>
      </c>
      <c r="M2695" s="12">
        <f>(N2695/86400)+25569+(-6/24)</f>
        <v>41833.888495370367</v>
      </c>
      <c r="N2695">
        <v>1405307966</v>
      </c>
      <c r="O2695" t="b">
        <v>0</v>
      </c>
      <c r="P2695">
        <v>3</v>
      </c>
      <c r="Q2695" t="b">
        <v>0</v>
      </c>
      <c r="R2695" t="s">
        <v>8284</v>
      </c>
      <c r="S2695" s="6">
        <f>F2695/E2695</f>
        <v>8.0000000000000002E-3</v>
      </c>
      <c r="T2695" s="7">
        <f>F2695/P2695</f>
        <v>13.333333333333334</v>
      </c>
      <c r="U2695" t="s">
        <v>8335</v>
      </c>
      <c r="V2695" t="s">
        <v>8336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 s="3">
        <f t="shared" si="84"/>
        <v>29999</v>
      </c>
      <c r="E2696">
        <v>30000</v>
      </c>
      <c r="F2696">
        <v>1</v>
      </c>
      <c r="G2696" t="s">
        <v>8221</v>
      </c>
      <c r="H2696" t="s">
        <v>8224</v>
      </c>
      <c r="I2696" t="s">
        <v>8246</v>
      </c>
      <c r="J2696" s="12">
        <f>(K2696/86400)+25569+(-6/24)</f>
        <v>41907.890497685185</v>
      </c>
      <c r="K2696">
        <v>1411701739</v>
      </c>
      <c r="L2696" t="str">
        <f t="shared" si="85"/>
        <v>Aug</v>
      </c>
      <c r="M2696" s="12">
        <f>(N2696/86400)+25569+(-6/24)</f>
        <v>41877.890497685185</v>
      </c>
      <c r="N2696">
        <v>1409109739</v>
      </c>
      <c r="O2696" t="b">
        <v>0</v>
      </c>
      <c r="P2696">
        <v>1</v>
      </c>
      <c r="Q2696" t="b">
        <v>0</v>
      </c>
      <c r="R2696" t="s">
        <v>8284</v>
      </c>
      <c r="S2696" s="6">
        <f>F2696/E2696</f>
        <v>3.3333333333333335E-5</v>
      </c>
      <c r="T2696" s="7">
        <f>F2696/P2696</f>
        <v>1</v>
      </c>
      <c r="U2696" t="s">
        <v>8335</v>
      </c>
      <c r="V2696" t="s">
        <v>8336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 s="3">
        <f t="shared" si="84"/>
        <v>14929</v>
      </c>
      <c r="E2697">
        <v>15000</v>
      </c>
      <c r="F2697">
        <v>71</v>
      </c>
      <c r="G2697" t="s">
        <v>8221</v>
      </c>
      <c r="H2697" t="s">
        <v>8224</v>
      </c>
      <c r="I2697" t="s">
        <v>8246</v>
      </c>
      <c r="J2697" s="12">
        <f>(K2697/86400)+25569+(-6/24)</f>
        <v>42107.89025462963</v>
      </c>
      <c r="K2697">
        <v>1428981718</v>
      </c>
      <c r="L2697" t="str">
        <f t="shared" si="85"/>
        <v>Feb</v>
      </c>
      <c r="M2697" s="12">
        <f>(N2697/86400)+25569+(-6/24)</f>
        <v>42047.931921296295</v>
      </c>
      <c r="N2697">
        <v>1423801318</v>
      </c>
      <c r="O2697" t="b">
        <v>0</v>
      </c>
      <c r="P2697">
        <v>3</v>
      </c>
      <c r="Q2697" t="b">
        <v>0</v>
      </c>
      <c r="R2697" t="s">
        <v>8284</v>
      </c>
      <c r="S2697" s="6">
        <f>F2697/E2697</f>
        <v>4.7333333333333333E-3</v>
      </c>
      <c r="T2697" s="7">
        <f>F2697/P2697</f>
        <v>23.666666666666668</v>
      </c>
      <c r="U2697" t="s">
        <v>8335</v>
      </c>
      <c r="V2697" t="s">
        <v>8336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 s="3">
        <f t="shared" si="84"/>
        <v>56610</v>
      </c>
      <c r="E2698">
        <v>60000</v>
      </c>
      <c r="F2698">
        <v>3390</v>
      </c>
      <c r="G2698" t="s">
        <v>8221</v>
      </c>
      <c r="H2698" t="s">
        <v>8224</v>
      </c>
      <c r="I2698" t="s">
        <v>8246</v>
      </c>
      <c r="J2698" s="12">
        <f>(K2698/86400)+25569+(-6/24)</f>
        <v>41998.594444444447</v>
      </c>
      <c r="K2698">
        <v>1419538560</v>
      </c>
      <c r="L2698" t="str">
        <f t="shared" si="85"/>
        <v>Nov</v>
      </c>
      <c r="M2698" s="12">
        <f>(N2698/86400)+25569+(-6/24)</f>
        <v>41964.594444444447</v>
      </c>
      <c r="N2698">
        <v>1416600960</v>
      </c>
      <c r="O2698" t="b">
        <v>0</v>
      </c>
      <c r="P2698">
        <v>38</v>
      </c>
      <c r="Q2698" t="b">
        <v>0</v>
      </c>
      <c r="R2698" t="s">
        <v>8284</v>
      </c>
      <c r="S2698" s="6">
        <f>F2698/E2698</f>
        <v>5.6500000000000002E-2</v>
      </c>
      <c r="T2698" s="7">
        <f>F2698/P2698</f>
        <v>89.21052631578948</v>
      </c>
      <c r="U2698" t="s">
        <v>8335</v>
      </c>
      <c r="V2698" t="s">
        <v>8336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 s="3">
        <f t="shared" si="84"/>
        <v>16939</v>
      </c>
      <c r="E2699">
        <v>23000</v>
      </c>
      <c r="F2699">
        <v>6061</v>
      </c>
      <c r="G2699" t="s">
        <v>8221</v>
      </c>
      <c r="H2699" t="s">
        <v>8224</v>
      </c>
      <c r="I2699" t="s">
        <v>8246</v>
      </c>
      <c r="J2699" s="12">
        <f>(K2699/86400)+25569+(-6/24)</f>
        <v>42218.666666666672</v>
      </c>
      <c r="K2699">
        <v>1438552800</v>
      </c>
      <c r="L2699" t="str">
        <f t="shared" si="85"/>
        <v>Jul</v>
      </c>
      <c r="M2699" s="12">
        <f>(N2699/86400)+25569+(-6/24)</f>
        <v>42187.690081018518</v>
      </c>
      <c r="N2699">
        <v>1435876423</v>
      </c>
      <c r="O2699" t="b">
        <v>0</v>
      </c>
      <c r="P2699">
        <v>52</v>
      </c>
      <c r="Q2699" t="b">
        <v>0</v>
      </c>
      <c r="R2699" t="s">
        <v>8284</v>
      </c>
      <c r="S2699" s="6">
        <f>F2699/E2699</f>
        <v>0.26352173913043481</v>
      </c>
      <c r="T2699" s="7">
        <f>F2699/P2699</f>
        <v>116.55769230769231</v>
      </c>
      <c r="U2699" t="s">
        <v>8335</v>
      </c>
      <c r="V2699" t="s">
        <v>8336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 s="3">
        <f t="shared" si="84"/>
        <v>7973.99</v>
      </c>
      <c r="E2700">
        <v>8000</v>
      </c>
      <c r="F2700">
        <v>26.01</v>
      </c>
      <c r="G2700" t="s">
        <v>8221</v>
      </c>
      <c r="H2700" t="s">
        <v>8224</v>
      </c>
      <c r="I2700" t="s">
        <v>8246</v>
      </c>
      <c r="J2700" s="12">
        <f>(K2700/86400)+25569+(-6/24)</f>
        <v>41817.648240740738</v>
      </c>
      <c r="K2700">
        <v>1403904808</v>
      </c>
      <c r="L2700" t="str">
        <f t="shared" si="85"/>
        <v>May</v>
      </c>
      <c r="M2700" s="12">
        <f>(N2700/86400)+25569+(-6/24)</f>
        <v>41787.648240740738</v>
      </c>
      <c r="N2700">
        <v>1401312808</v>
      </c>
      <c r="O2700" t="b">
        <v>0</v>
      </c>
      <c r="P2700">
        <v>2</v>
      </c>
      <c r="Q2700" t="b">
        <v>0</v>
      </c>
      <c r="R2700" t="s">
        <v>8284</v>
      </c>
      <c r="S2700" s="6">
        <f>F2700/E2700</f>
        <v>3.2512500000000002E-3</v>
      </c>
      <c r="T2700" s="7">
        <f>F2700/P2700</f>
        <v>13.005000000000001</v>
      </c>
      <c r="U2700" t="s">
        <v>8335</v>
      </c>
      <c r="V2700" t="s">
        <v>8336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 s="3">
        <f t="shared" si="84"/>
        <v>2</v>
      </c>
      <c r="E2701">
        <v>2</v>
      </c>
      <c r="F2701">
        <v>0</v>
      </c>
      <c r="G2701" t="s">
        <v>8221</v>
      </c>
      <c r="H2701" t="s">
        <v>8229</v>
      </c>
      <c r="I2701" t="s">
        <v>8251</v>
      </c>
      <c r="J2701" s="12">
        <f>(K2701/86400)+25569+(-6/24)</f>
        <v>41859.646562499998</v>
      </c>
      <c r="K2701">
        <v>1407533463</v>
      </c>
      <c r="L2701" t="str">
        <f t="shared" si="85"/>
        <v>Jul</v>
      </c>
      <c r="M2701" s="12">
        <f>(N2701/86400)+25569+(-6/24)</f>
        <v>41829.646562499998</v>
      </c>
      <c r="N2701">
        <v>1404941463</v>
      </c>
      <c r="O2701" t="b">
        <v>0</v>
      </c>
      <c r="P2701">
        <v>0</v>
      </c>
      <c r="Q2701" t="b">
        <v>0</v>
      </c>
      <c r="R2701" t="s">
        <v>8284</v>
      </c>
      <c r="S2701" s="6">
        <f>F2701/E2701</f>
        <v>0</v>
      </c>
      <c r="T2701" s="9" t="s">
        <v>7235</v>
      </c>
      <c r="U2701" t="s">
        <v>8335</v>
      </c>
      <c r="V2701" t="s">
        <v>8336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 s="3">
        <f t="shared" si="84"/>
        <v>9929</v>
      </c>
      <c r="E2702">
        <v>9999</v>
      </c>
      <c r="F2702">
        <v>70</v>
      </c>
      <c r="G2702" t="s">
        <v>8221</v>
      </c>
      <c r="H2702" t="s">
        <v>8224</v>
      </c>
      <c r="I2702" t="s">
        <v>8246</v>
      </c>
      <c r="J2702" s="12">
        <f>(K2702/86400)+25569+(-6/24)</f>
        <v>41900.624675925923</v>
      </c>
      <c r="K2702">
        <v>1411073972</v>
      </c>
      <c r="L2702" t="str">
        <f t="shared" si="85"/>
        <v>Aug</v>
      </c>
      <c r="M2702" s="12">
        <f>(N2702/86400)+25569+(-6/24)</f>
        <v>41870.624675925923</v>
      </c>
      <c r="N2702">
        <v>1408481972</v>
      </c>
      <c r="O2702" t="b">
        <v>0</v>
      </c>
      <c r="P2702">
        <v>4</v>
      </c>
      <c r="Q2702" t="b">
        <v>0</v>
      </c>
      <c r="R2702" t="s">
        <v>8284</v>
      </c>
      <c r="S2702" s="6">
        <f>F2702/E2702</f>
        <v>7.0007000700070005E-3</v>
      </c>
      <c r="T2702" s="7">
        <f>F2702/P2702</f>
        <v>17.5</v>
      </c>
      <c r="U2702" t="s">
        <v>8335</v>
      </c>
      <c r="V2702" t="s">
        <v>8336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 s="3">
        <f t="shared" si="84"/>
        <v>1830</v>
      </c>
      <c r="E2703">
        <v>3400</v>
      </c>
      <c r="F2703">
        <v>1570</v>
      </c>
      <c r="G2703" t="s">
        <v>8222</v>
      </c>
      <c r="H2703" t="s">
        <v>8241</v>
      </c>
      <c r="I2703" t="s">
        <v>8249</v>
      </c>
      <c r="J2703" s="12">
        <f>(K2703/86400)+25569+(-6/24)</f>
        <v>42832.483032407406</v>
      </c>
      <c r="K2703">
        <v>1491586534</v>
      </c>
      <c r="L2703" t="str">
        <f t="shared" si="85"/>
        <v>Mar</v>
      </c>
      <c r="M2703" s="12">
        <f>(N2703/86400)+25569+(-6/24)</f>
        <v>42801.524699074071</v>
      </c>
      <c r="N2703">
        <v>1488911734</v>
      </c>
      <c r="O2703" t="b">
        <v>0</v>
      </c>
      <c r="P2703">
        <v>46</v>
      </c>
      <c r="Q2703" t="b">
        <v>0</v>
      </c>
      <c r="R2703" t="s">
        <v>8303</v>
      </c>
      <c r="S2703" s="6">
        <f>F2703/E2703</f>
        <v>0.46176470588235297</v>
      </c>
      <c r="T2703" s="7">
        <f>F2703/P2703</f>
        <v>34.130434782608695</v>
      </c>
      <c r="U2703" t="s">
        <v>8316</v>
      </c>
      <c r="V2703" t="s">
        <v>8356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 s="3">
        <f t="shared" si="84"/>
        <v>6559</v>
      </c>
      <c r="E2704">
        <v>10000</v>
      </c>
      <c r="F2704">
        <v>3441</v>
      </c>
      <c r="G2704" t="s">
        <v>8222</v>
      </c>
      <c r="H2704" t="s">
        <v>8224</v>
      </c>
      <c r="I2704" t="s">
        <v>8246</v>
      </c>
      <c r="J2704" s="12">
        <f>(K2704/86400)+25569+(-6/24)</f>
        <v>42830.510150462964</v>
      </c>
      <c r="K2704">
        <v>1491416077</v>
      </c>
      <c r="L2704" t="str">
        <f t="shared" si="85"/>
        <v>Mar</v>
      </c>
      <c r="M2704" s="12">
        <f>(N2704/86400)+25569+(-6/24)</f>
        <v>42800.551817129628</v>
      </c>
      <c r="N2704">
        <v>1488827677</v>
      </c>
      <c r="O2704" t="b">
        <v>1</v>
      </c>
      <c r="P2704">
        <v>26</v>
      </c>
      <c r="Q2704" t="b">
        <v>0</v>
      </c>
      <c r="R2704" t="s">
        <v>8303</v>
      </c>
      <c r="S2704" s="6">
        <f>F2704/E2704</f>
        <v>0.34410000000000002</v>
      </c>
      <c r="T2704" s="7">
        <f>F2704/P2704</f>
        <v>132.34615384615384</v>
      </c>
      <c r="U2704" t="s">
        <v>8316</v>
      </c>
      <c r="V2704" t="s">
        <v>8356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 s="3">
        <f t="shared" si="84"/>
        <v>-1500</v>
      </c>
      <c r="E2705">
        <v>40000</v>
      </c>
      <c r="F2705">
        <v>41500</v>
      </c>
      <c r="G2705" t="s">
        <v>8222</v>
      </c>
      <c r="H2705" t="s">
        <v>8238</v>
      </c>
      <c r="I2705" t="s">
        <v>8256</v>
      </c>
      <c r="J2705" s="12">
        <f>(K2705/86400)+25569+(-6/24)</f>
        <v>42816.398495370369</v>
      </c>
      <c r="K2705">
        <v>1490196830</v>
      </c>
      <c r="L2705" t="str">
        <f t="shared" si="85"/>
        <v>Jan</v>
      </c>
      <c r="M2705" s="12">
        <f>(N2705/86400)+25569+(-6/24)</f>
        <v>42756.440162037034</v>
      </c>
      <c r="N2705">
        <v>1485016430</v>
      </c>
      <c r="O2705" t="b">
        <v>0</v>
      </c>
      <c r="P2705">
        <v>45</v>
      </c>
      <c r="Q2705" t="b">
        <v>0</v>
      </c>
      <c r="R2705" t="s">
        <v>8303</v>
      </c>
      <c r="S2705" s="6">
        <f>F2705/E2705</f>
        <v>1.0375000000000001</v>
      </c>
      <c r="T2705" s="7">
        <f>F2705/P2705</f>
        <v>922.22222222222217</v>
      </c>
      <c r="U2705" t="s">
        <v>8316</v>
      </c>
      <c r="V2705" t="s">
        <v>8356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 s="3">
        <f t="shared" si="84"/>
        <v>17855</v>
      </c>
      <c r="E2706">
        <v>19000</v>
      </c>
      <c r="F2706">
        <v>1145</v>
      </c>
      <c r="G2706" t="s">
        <v>8222</v>
      </c>
      <c r="H2706" t="s">
        <v>8224</v>
      </c>
      <c r="I2706" t="s">
        <v>8246</v>
      </c>
      <c r="J2706" s="12">
        <f>(K2706/86400)+25569+(-6/24)</f>
        <v>42830.570763888885</v>
      </c>
      <c r="K2706">
        <v>1491421314</v>
      </c>
      <c r="L2706" t="str">
        <f t="shared" si="85"/>
        <v>Feb</v>
      </c>
      <c r="M2706" s="12">
        <f>(N2706/86400)+25569+(-6/24)</f>
        <v>42787.612430555557</v>
      </c>
      <c r="N2706">
        <v>1487709714</v>
      </c>
      <c r="O2706" t="b">
        <v>0</v>
      </c>
      <c r="P2706">
        <v>7</v>
      </c>
      <c r="Q2706" t="b">
        <v>0</v>
      </c>
      <c r="R2706" t="s">
        <v>8303</v>
      </c>
      <c r="S2706" s="6">
        <f>F2706/E2706</f>
        <v>6.0263157894736845E-2</v>
      </c>
      <c r="T2706" s="7">
        <f>F2706/P2706</f>
        <v>163.57142857142858</v>
      </c>
      <c r="U2706" t="s">
        <v>8316</v>
      </c>
      <c r="V2706" t="s">
        <v>8356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 s="3">
        <f t="shared" si="84"/>
        <v>14761</v>
      </c>
      <c r="E2707">
        <v>16500</v>
      </c>
      <c r="F2707">
        <v>1739</v>
      </c>
      <c r="G2707" t="s">
        <v>8222</v>
      </c>
      <c r="H2707" t="s">
        <v>8224</v>
      </c>
      <c r="I2707" t="s">
        <v>8246</v>
      </c>
      <c r="J2707" s="12">
        <f>(K2707/86400)+25569+(-6/24)</f>
        <v>42818.624513888892</v>
      </c>
      <c r="K2707">
        <v>1490389158</v>
      </c>
      <c r="L2707" t="str">
        <f t="shared" si="85"/>
        <v>Feb</v>
      </c>
      <c r="M2707" s="12">
        <f>(N2707/86400)+25569+(-6/24)</f>
        <v>42773.666180555556</v>
      </c>
      <c r="N2707">
        <v>1486504758</v>
      </c>
      <c r="O2707" t="b">
        <v>0</v>
      </c>
      <c r="P2707">
        <v>8</v>
      </c>
      <c r="Q2707" t="b">
        <v>0</v>
      </c>
      <c r="R2707" t="s">
        <v>8303</v>
      </c>
      <c r="S2707" s="6">
        <f>F2707/E2707</f>
        <v>0.10539393939393939</v>
      </c>
      <c r="T2707" s="7">
        <f>F2707/P2707</f>
        <v>217.375</v>
      </c>
      <c r="U2707" t="s">
        <v>8316</v>
      </c>
      <c r="V2707" t="s">
        <v>8356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 s="3">
        <f t="shared" si="84"/>
        <v>-4304</v>
      </c>
      <c r="E2708">
        <v>35000</v>
      </c>
      <c r="F2708">
        <v>39304</v>
      </c>
      <c r="G2708" t="s">
        <v>8219</v>
      </c>
      <c r="H2708" t="s">
        <v>8224</v>
      </c>
      <c r="I2708" t="s">
        <v>8246</v>
      </c>
      <c r="J2708" s="12">
        <f>(K2708/86400)+25569+(-6/24)</f>
        <v>41928.040972222225</v>
      </c>
      <c r="K2708">
        <v>1413442740</v>
      </c>
      <c r="L2708" t="str">
        <f t="shared" si="85"/>
        <v>Sep</v>
      </c>
      <c r="M2708" s="12">
        <f>(N2708/86400)+25569+(-6/24)</f>
        <v>41899.044942129629</v>
      </c>
      <c r="N2708">
        <v>1410937483</v>
      </c>
      <c r="O2708" t="b">
        <v>1</v>
      </c>
      <c r="P2708">
        <v>263</v>
      </c>
      <c r="Q2708" t="b">
        <v>1</v>
      </c>
      <c r="R2708" t="s">
        <v>8303</v>
      </c>
      <c r="S2708" s="6">
        <f>F2708/E2708</f>
        <v>1.1229714285714285</v>
      </c>
      <c r="T2708" s="7">
        <f>F2708/P2708</f>
        <v>149.44486692015209</v>
      </c>
      <c r="U2708" t="s">
        <v>8316</v>
      </c>
      <c r="V2708" t="s">
        <v>8356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 s="3">
        <f t="shared" si="84"/>
        <v>-20067.57</v>
      </c>
      <c r="E2709">
        <v>8000</v>
      </c>
      <c r="F2709">
        <v>28067.57</v>
      </c>
      <c r="G2709" t="s">
        <v>8219</v>
      </c>
      <c r="H2709" t="s">
        <v>8224</v>
      </c>
      <c r="I2709" t="s">
        <v>8246</v>
      </c>
      <c r="J2709" s="12">
        <f>(K2709/86400)+25569+(-6/24)</f>
        <v>41421.040972222225</v>
      </c>
      <c r="K2709">
        <v>1369637940</v>
      </c>
      <c r="L2709" t="str">
        <f t="shared" si="85"/>
        <v>Apr</v>
      </c>
      <c r="M2709" s="12">
        <f>(N2709/86400)+25569+(-6/24)</f>
        <v>41391.532905092594</v>
      </c>
      <c r="N2709">
        <v>1367088443</v>
      </c>
      <c r="O2709" t="b">
        <v>1</v>
      </c>
      <c r="P2709">
        <v>394</v>
      </c>
      <c r="Q2709" t="b">
        <v>1</v>
      </c>
      <c r="R2709" t="s">
        <v>8303</v>
      </c>
      <c r="S2709" s="6">
        <f>F2709/E2709</f>
        <v>3.50844625</v>
      </c>
      <c r="T2709" s="7">
        <f>F2709/P2709</f>
        <v>71.237487309644663</v>
      </c>
      <c r="U2709" t="s">
        <v>8316</v>
      </c>
      <c r="V2709" t="s">
        <v>8356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 s="3">
        <f t="shared" si="84"/>
        <v>-26643.07</v>
      </c>
      <c r="E2710">
        <v>20000</v>
      </c>
      <c r="F2710">
        <v>46643.07</v>
      </c>
      <c r="G2710" t="s">
        <v>8219</v>
      </c>
      <c r="H2710" t="s">
        <v>8225</v>
      </c>
      <c r="I2710" t="s">
        <v>8247</v>
      </c>
      <c r="J2710" s="12">
        <f>(K2710/86400)+25569+(-6/24)</f>
        <v>42572.448217592595</v>
      </c>
      <c r="K2710">
        <v>1469119526</v>
      </c>
      <c r="L2710" t="str">
        <f t="shared" si="85"/>
        <v>May</v>
      </c>
      <c r="M2710" s="12">
        <f>(N2710/86400)+25569+(-6/24)</f>
        <v>42512.448217592595</v>
      </c>
      <c r="N2710">
        <v>1463935526</v>
      </c>
      <c r="O2710" t="b">
        <v>1</v>
      </c>
      <c r="P2710">
        <v>1049</v>
      </c>
      <c r="Q2710" t="b">
        <v>1</v>
      </c>
      <c r="R2710" t="s">
        <v>8303</v>
      </c>
      <c r="S2710" s="6">
        <f>F2710/E2710</f>
        <v>2.3321535</v>
      </c>
      <c r="T2710" s="7">
        <f>F2710/P2710</f>
        <v>44.464318398474738</v>
      </c>
      <c r="U2710" t="s">
        <v>8316</v>
      </c>
      <c r="V2710" t="s">
        <v>8356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 s="3">
        <f t="shared" si="84"/>
        <v>-803</v>
      </c>
      <c r="E2711">
        <v>50000</v>
      </c>
      <c r="F2711">
        <v>50803</v>
      </c>
      <c r="G2711" t="s">
        <v>8219</v>
      </c>
      <c r="H2711" t="s">
        <v>8224</v>
      </c>
      <c r="I2711" t="s">
        <v>8246</v>
      </c>
      <c r="J2711" s="12">
        <f>(K2711/86400)+25569+(-6/24)</f>
        <v>42646.915972222225</v>
      </c>
      <c r="K2711">
        <v>1475553540</v>
      </c>
      <c r="L2711" t="str">
        <f t="shared" si="85"/>
        <v>Aug</v>
      </c>
      <c r="M2711" s="12">
        <f>(N2711/86400)+25569+(-6/24)</f>
        <v>42611.899780092594</v>
      </c>
      <c r="N2711">
        <v>1472528141</v>
      </c>
      <c r="O2711" t="b">
        <v>1</v>
      </c>
      <c r="P2711">
        <v>308</v>
      </c>
      <c r="Q2711" t="b">
        <v>1</v>
      </c>
      <c r="R2711" t="s">
        <v>8303</v>
      </c>
      <c r="S2711" s="6">
        <f>F2711/E2711</f>
        <v>1.01606</v>
      </c>
      <c r="T2711" s="7">
        <f>F2711/P2711</f>
        <v>164.94480519480518</v>
      </c>
      <c r="U2711" t="s">
        <v>8316</v>
      </c>
      <c r="V2711" t="s">
        <v>8356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 s="3">
        <f t="shared" si="84"/>
        <v>-32340.210000000006</v>
      </c>
      <c r="E2712">
        <v>60000</v>
      </c>
      <c r="F2712">
        <v>92340.21</v>
      </c>
      <c r="G2712" t="s">
        <v>8219</v>
      </c>
      <c r="H2712" t="s">
        <v>8224</v>
      </c>
      <c r="I2712" t="s">
        <v>8246</v>
      </c>
      <c r="J2712" s="12">
        <f>(K2712/86400)+25569+(-6/24)</f>
        <v>41859.833333333336</v>
      </c>
      <c r="K2712">
        <v>1407549600</v>
      </c>
      <c r="L2712" t="str">
        <f t="shared" si="85"/>
        <v>Jul</v>
      </c>
      <c r="M2712" s="12">
        <f>(N2712/86400)+25569+(-6/24)</f>
        <v>41827.979490740741</v>
      </c>
      <c r="N2712">
        <v>1404797428</v>
      </c>
      <c r="O2712" t="b">
        <v>1</v>
      </c>
      <c r="P2712">
        <v>1088</v>
      </c>
      <c r="Q2712" t="b">
        <v>1</v>
      </c>
      <c r="R2712" t="s">
        <v>8303</v>
      </c>
      <c r="S2712" s="6">
        <f>F2712/E2712</f>
        <v>1.5390035000000002</v>
      </c>
      <c r="T2712" s="7">
        <f>F2712/P2712</f>
        <v>84.871516544117654</v>
      </c>
      <c r="U2712" t="s">
        <v>8316</v>
      </c>
      <c r="V2712" t="s">
        <v>8356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 s="3">
        <f t="shared" si="84"/>
        <v>-28</v>
      </c>
      <c r="E2713">
        <v>3910</v>
      </c>
      <c r="F2713">
        <v>3938</v>
      </c>
      <c r="G2713" t="s">
        <v>8219</v>
      </c>
      <c r="H2713" t="s">
        <v>8225</v>
      </c>
      <c r="I2713" t="s">
        <v>8247</v>
      </c>
      <c r="J2713" s="12">
        <f>(K2713/86400)+25569+(-6/24)</f>
        <v>41810.667361111111</v>
      </c>
      <c r="K2713">
        <v>1403301660</v>
      </c>
      <c r="L2713" t="str">
        <f t="shared" si="85"/>
        <v>May</v>
      </c>
      <c r="M2713" s="12">
        <f>(N2713/86400)+25569+(-6/24)</f>
        <v>41780.495254629626</v>
      </c>
      <c r="N2713">
        <v>1400694790</v>
      </c>
      <c r="O2713" t="b">
        <v>1</v>
      </c>
      <c r="P2713">
        <v>73</v>
      </c>
      <c r="Q2713" t="b">
        <v>1</v>
      </c>
      <c r="R2713" t="s">
        <v>8303</v>
      </c>
      <c r="S2713" s="6">
        <f>F2713/E2713</f>
        <v>1.007161125319693</v>
      </c>
      <c r="T2713" s="7">
        <f>F2713/P2713</f>
        <v>53.945205479452056</v>
      </c>
      <c r="U2713" t="s">
        <v>8316</v>
      </c>
      <c r="V2713" t="s">
        <v>8356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 s="3">
        <f t="shared" si="84"/>
        <v>-1726</v>
      </c>
      <c r="E2714">
        <v>5500</v>
      </c>
      <c r="F2714">
        <v>7226</v>
      </c>
      <c r="G2714" t="s">
        <v>8219</v>
      </c>
      <c r="H2714" t="s">
        <v>8224</v>
      </c>
      <c r="I2714" t="s">
        <v>8246</v>
      </c>
      <c r="J2714" s="12">
        <f>(K2714/86400)+25569+(-6/24)</f>
        <v>41468.5</v>
      </c>
      <c r="K2714">
        <v>1373738400</v>
      </c>
      <c r="L2714" t="str">
        <f t="shared" si="85"/>
        <v>Jun</v>
      </c>
      <c r="M2714" s="12">
        <f>(N2714/86400)+25569+(-6/24)</f>
        <v>41431.812037037038</v>
      </c>
      <c r="N2714">
        <v>1370568560</v>
      </c>
      <c r="O2714" t="b">
        <v>1</v>
      </c>
      <c r="P2714">
        <v>143</v>
      </c>
      <c r="Q2714" t="b">
        <v>1</v>
      </c>
      <c r="R2714" t="s">
        <v>8303</v>
      </c>
      <c r="S2714" s="6">
        <f>F2714/E2714</f>
        <v>1.3138181818181818</v>
      </c>
      <c r="T2714" s="7">
        <f>F2714/P2714</f>
        <v>50.531468531468533</v>
      </c>
      <c r="U2714" t="s">
        <v>8316</v>
      </c>
      <c r="V2714" t="s">
        <v>8356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 s="3">
        <f t="shared" si="84"/>
        <v>-3362</v>
      </c>
      <c r="E2715">
        <v>150000</v>
      </c>
      <c r="F2715">
        <v>153362</v>
      </c>
      <c r="G2715" t="s">
        <v>8219</v>
      </c>
      <c r="H2715" t="s">
        <v>8224</v>
      </c>
      <c r="I2715" t="s">
        <v>8246</v>
      </c>
      <c r="J2715" s="12">
        <f>(K2715/86400)+25569+(-6/24)</f>
        <v>42362.403749999998</v>
      </c>
      <c r="K2715">
        <v>1450971684</v>
      </c>
      <c r="L2715" t="str">
        <f t="shared" si="85"/>
        <v>Nov</v>
      </c>
      <c r="M2715" s="12">
        <f>(N2715/86400)+25569+(-6/24)</f>
        <v>42322.403749999998</v>
      </c>
      <c r="N2715">
        <v>1447515684</v>
      </c>
      <c r="O2715" t="b">
        <v>1</v>
      </c>
      <c r="P2715">
        <v>1420</v>
      </c>
      <c r="Q2715" t="b">
        <v>1</v>
      </c>
      <c r="R2715" t="s">
        <v>8303</v>
      </c>
      <c r="S2715" s="6">
        <f>F2715/E2715</f>
        <v>1.0224133333333334</v>
      </c>
      <c r="T2715" s="7">
        <f>F2715/P2715</f>
        <v>108.00140845070422</v>
      </c>
      <c r="U2715" t="s">
        <v>8316</v>
      </c>
      <c r="V2715" t="s">
        <v>8356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 s="3">
        <f t="shared" si="84"/>
        <v>-4089</v>
      </c>
      <c r="E2716">
        <v>25000</v>
      </c>
      <c r="F2716">
        <v>29089</v>
      </c>
      <c r="G2716" t="s">
        <v>8219</v>
      </c>
      <c r="H2716" t="s">
        <v>8224</v>
      </c>
      <c r="I2716" t="s">
        <v>8246</v>
      </c>
      <c r="J2716" s="12">
        <f>(K2716/86400)+25569+(-6/24)</f>
        <v>42657.708333333328</v>
      </c>
      <c r="K2716">
        <v>1476486000</v>
      </c>
      <c r="L2716" t="str">
        <f t="shared" si="85"/>
        <v>Sep</v>
      </c>
      <c r="M2716" s="12">
        <f>(N2716/86400)+25569+(-6/24)</f>
        <v>42629.405046296291</v>
      </c>
      <c r="N2716">
        <v>1474040596</v>
      </c>
      <c r="O2716" t="b">
        <v>1</v>
      </c>
      <c r="P2716">
        <v>305</v>
      </c>
      <c r="Q2716" t="b">
        <v>1</v>
      </c>
      <c r="R2716" t="s">
        <v>8303</v>
      </c>
      <c r="S2716" s="6">
        <f>F2716/E2716</f>
        <v>1.1635599999999999</v>
      </c>
      <c r="T2716" s="7">
        <f>F2716/P2716</f>
        <v>95.373770491803285</v>
      </c>
      <c r="U2716" t="s">
        <v>8316</v>
      </c>
      <c r="V2716" t="s">
        <v>8356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 s="3">
        <f t="shared" si="84"/>
        <v>-19754.689999999999</v>
      </c>
      <c r="E2717">
        <v>12000</v>
      </c>
      <c r="F2717">
        <v>31754.69</v>
      </c>
      <c r="G2717" t="s">
        <v>8219</v>
      </c>
      <c r="H2717" t="s">
        <v>8224</v>
      </c>
      <c r="I2717" t="s">
        <v>8246</v>
      </c>
      <c r="J2717" s="12">
        <f>(K2717/86400)+25569+(-6/24)</f>
        <v>42421.148472222223</v>
      </c>
      <c r="K2717">
        <v>1456047228</v>
      </c>
      <c r="L2717" t="str">
        <f t="shared" si="85"/>
        <v>Jan</v>
      </c>
      <c r="M2717" s="12">
        <f>(N2717/86400)+25569+(-6/24)</f>
        <v>42387.148472222223</v>
      </c>
      <c r="N2717">
        <v>1453109628</v>
      </c>
      <c r="O2717" t="b">
        <v>1</v>
      </c>
      <c r="P2717">
        <v>551</v>
      </c>
      <c r="Q2717" t="b">
        <v>1</v>
      </c>
      <c r="R2717" t="s">
        <v>8303</v>
      </c>
      <c r="S2717" s="6">
        <f>F2717/E2717</f>
        <v>2.6462241666666664</v>
      </c>
      <c r="T2717" s="7">
        <f>F2717/P2717</f>
        <v>57.631016333938291</v>
      </c>
      <c r="U2717" t="s">
        <v>8316</v>
      </c>
      <c r="V2717" t="s">
        <v>8356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 s="3">
        <f t="shared" si="84"/>
        <v>-1998.0100000000002</v>
      </c>
      <c r="E2718">
        <v>10000</v>
      </c>
      <c r="F2718">
        <v>11998.01</v>
      </c>
      <c r="G2718" t="s">
        <v>8219</v>
      </c>
      <c r="H2718" t="s">
        <v>8236</v>
      </c>
      <c r="I2718" t="s">
        <v>8249</v>
      </c>
      <c r="J2718" s="12">
        <f>(K2718/86400)+25569+(-6/24)</f>
        <v>42285.083252314813</v>
      </c>
      <c r="K2718">
        <v>1444291193</v>
      </c>
      <c r="L2718" t="str">
        <f t="shared" si="85"/>
        <v>Sep</v>
      </c>
      <c r="M2718" s="12">
        <f>(N2718/86400)+25569+(-6/24)</f>
        <v>42255.083252314813</v>
      </c>
      <c r="N2718">
        <v>1441699193</v>
      </c>
      <c r="O2718" t="b">
        <v>1</v>
      </c>
      <c r="P2718">
        <v>187</v>
      </c>
      <c r="Q2718" t="b">
        <v>1</v>
      </c>
      <c r="R2718" t="s">
        <v>8303</v>
      </c>
      <c r="S2718" s="6">
        <f>F2718/E2718</f>
        <v>1.1998010000000001</v>
      </c>
      <c r="T2718" s="7">
        <f>F2718/P2718</f>
        <v>64.160481283422456</v>
      </c>
      <c r="U2718" t="s">
        <v>8316</v>
      </c>
      <c r="V2718" t="s">
        <v>8356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 s="3">
        <f t="shared" si="84"/>
        <v>-5026</v>
      </c>
      <c r="E2719">
        <v>25000</v>
      </c>
      <c r="F2719">
        <v>30026</v>
      </c>
      <c r="G2719" t="s">
        <v>8219</v>
      </c>
      <c r="H2719" t="s">
        <v>8224</v>
      </c>
      <c r="I2719" t="s">
        <v>8246</v>
      </c>
      <c r="J2719" s="12">
        <f>(K2719/86400)+25569+(-6/24)</f>
        <v>41979.706585648149</v>
      </c>
      <c r="K2719">
        <v>1417906649</v>
      </c>
      <c r="L2719" t="str">
        <f t="shared" si="85"/>
        <v>Oct</v>
      </c>
      <c r="M2719" s="12">
        <f>(N2719/86400)+25569+(-6/24)</f>
        <v>41934.664918981478</v>
      </c>
      <c r="N2719">
        <v>1414015049</v>
      </c>
      <c r="O2719" t="b">
        <v>1</v>
      </c>
      <c r="P2719">
        <v>325</v>
      </c>
      <c r="Q2719" t="b">
        <v>1</v>
      </c>
      <c r="R2719" t="s">
        <v>8303</v>
      </c>
      <c r="S2719" s="6">
        <f>F2719/E2719</f>
        <v>1.2010400000000001</v>
      </c>
      <c r="T2719" s="7">
        <f>F2719/P2719</f>
        <v>92.387692307692305</v>
      </c>
      <c r="U2719" t="s">
        <v>8316</v>
      </c>
      <c r="V2719" t="s">
        <v>8356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 s="3">
        <f t="shared" si="84"/>
        <v>-645</v>
      </c>
      <c r="E2720">
        <v>18000</v>
      </c>
      <c r="F2720">
        <v>18645</v>
      </c>
      <c r="G2720" t="s">
        <v>8219</v>
      </c>
      <c r="H2720" t="s">
        <v>8224</v>
      </c>
      <c r="I2720" t="s">
        <v>8246</v>
      </c>
      <c r="J2720" s="12">
        <f>(K2720/86400)+25569+(-6/24)</f>
        <v>42493.708333333328</v>
      </c>
      <c r="K2720">
        <v>1462316400</v>
      </c>
      <c r="L2720" t="str">
        <f t="shared" si="85"/>
        <v>Apr</v>
      </c>
      <c r="M2720" s="12">
        <f>(N2720/86400)+25569+(-6/24)</f>
        <v>42465.346585648149</v>
      </c>
      <c r="N2720">
        <v>1459865945</v>
      </c>
      <c r="O2720" t="b">
        <v>1</v>
      </c>
      <c r="P2720">
        <v>148</v>
      </c>
      <c r="Q2720" t="b">
        <v>1</v>
      </c>
      <c r="R2720" t="s">
        <v>8303</v>
      </c>
      <c r="S2720" s="6">
        <f>F2720/E2720</f>
        <v>1.0358333333333334</v>
      </c>
      <c r="T2720" s="7">
        <f>F2720/P2720</f>
        <v>125.97972972972973</v>
      </c>
      <c r="U2720" t="s">
        <v>8316</v>
      </c>
      <c r="V2720" t="s">
        <v>8356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 s="3">
        <f t="shared" si="84"/>
        <v>-530</v>
      </c>
      <c r="E2721">
        <v>6000</v>
      </c>
      <c r="F2721">
        <v>6530</v>
      </c>
      <c r="G2721" t="s">
        <v>8219</v>
      </c>
      <c r="H2721" t="s">
        <v>8224</v>
      </c>
      <c r="I2721" t="s">
        <v>8246</v>
      </c>
      <c r="J2721" s="12">
        <f>(K2721/86400)+25569+(-6/24)</f>
        <v>42477.73951388889</v>
      </c>
      <c r="K2721">
        <v>1460936694</v>
      </c>
      <c r="L2721" t="str">
        <f t="shared" si="85"/>
        <v>Feb</v>
      </c>
      <c r="M2721" s="12">
        <f>(N2721/86400)+25569+(-6/24)</f>
        <v>42417.781180555554</v>
      </c>
      <c r="N2721">
        <v>1455756294</v>
      </c>
      <c r="O2721" t="b">
        <v>0</v>
      </c>
      <c r="P2721">
        <v>69</v>
      </c>
      <c r="Q2721" t="b">
        <v>1</v>
      </c>
      <c r="R2721" t="s">
        <v>8303</v>
      </c>
      <c r="S2721" s="6">
        <f>F2721/E2721</f>
        <v>1.0883333333333334</v>
      </c>
      <c r="T2721" s="7">
        <f>F2721/P2721</f>
        <v>94.637681159420296</v>
      </c>
      <c r="U2721" t="s">
        <v>8316</v>
      </c>
      <c r="V2721" t="s">
        <v>8356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 s="3">
        <f t="shared" si="84"/>
        <v>-4531</v>
      </c>
      <c r="E2722">
        <v>25000</v>
      </c>
      <c r="F2722">
        <v>29531</v>
      </c>
      <c r="G2722" t="s">
        <v>8219</v>
      </c>
      <c r="H2722" t="s">
        <v>8224</v>
      </c>
      <c r="I2722" t="s">
        <v>8246</v>
      </c>
      <c r="J2722" s="12">
        <f>(K2722/86400)+25569+(-6/24)</f>
        <v>42685.257557870369</v>
      </c>
      <c r="K2722">
        <v>1478866253</v>
      </c>
      <c r="L2722" t="str">
        <f t="shared" si="85"/>
        <v>Oct</v>
      </c>
      <c r="M2722" s="12">
        <f>(N2722/86400)+25569+(-6/24)</f>
        <v>42655.215891203705</v>
      </c>
      <c r="N2722">
        <v>1476270653</v>
      </c>
      <c r="O2722" t="b">
        <v>0</v>
      </c>
      <c r="P2722">
        <v>173</v>
      </c>
      <c r="Q2722" t="b">
        <v>1</v>
      </c>
      <c r="R2722" t="s">
        <v>8303</v>
      </c>
      <c r="S2722" s="6">
        <f>F2722/E2722</f>
        <v>1.1812400000000001</v>
      </c>
      <c r="T2722" s="7">
        <f>F2722/P2722</f>
        <v>170.69942196531792</v>
      </c>
      <c r="U2722" t="s">
        <v>8316</v>
      </c>
      <c r="V2722" t="s">
        <v>8356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 s="3">
        <f t="shared" si="84"/>
        <v>-10215</v>
      </c>
      <c r="E2723">
        <v>750</v>
      </c>
      <c r="F2723">
        <v>10965</v>
      </c>
      <c r="G2723" t="s">
        <v>8219</v>
      </c>
      <c r="H2723" t="s">
        <v>8225</v>
      </c>
      <c r="I2723" t="s">
        <v>8247</v>
      </c>
      <c r="J2723" s="12">
        <f>(K2723/86400)+25569+(-6/24)</f>
        <v>41523.541666666664</v>
      </c>
      <c r="K2723">
        <v>1378494000</v>
      </c>
      <c r="L2723" t="str">
        <f t="shared" si="85"/>
        <v>Aug</v>
      </c>
      <c r="M2723" s="12">
        <f>(N2723/86400)+25569+(-6/24)</f>
        <v>41493.293958333335</v>
      </c>
      <c r="N2723">
        <v>1375880598</v>
      </c>
      <c r="O2723" t="b">
        <v>0</v>
      </c>
      <c r="P2723">
        <v>269</v>
      </c>
      <c r="Q2723" t="b">
        <v>1</v>
      </c>
      <c r="R2723" t="s">
        <v>8295</v>
      </c>
      <c r="S2723" s="6">
        <f>F2723/E2723</f>
        <v>14.62</v>
      </c>
      <c r="T2723" s="7">
        <f>F2723/P2723</f>
        <v>40.762081784386616</v>
      </c>
      <c r="U2723" t="s">
        <v>8318</v>
      </c>
      <c r="V2723" t="s">
        <v>8348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 s="3">
        <f t="shared" si="84"/>
        <v>-7627</v>
      </c>
      <c r="E2724">
        <v>5000</v>
      </c>
      <c r="F2724">
        <v>12627</v>
      </c>
      <c r="G2724" t="s">
        <v>8219</v>
      </c>
      <c r="H2724" t="s">
        <v>8224</v>
      </c>
      <c r="I2724" t="s">
        <v>8246</v>
      </c>
      <c r="J2724" s="12">
        <f>(K2724/86400)+25569+(-6/24)</f>
        <v>42764.607094907406</v>
      </c>
      <c r="K2724">
        <v>1485722053</v>
      </c>
      <c r="L2724" t="str">
        <f t="shared" si="85"/>
        <v>Nov</v>
      </c>
      <c r="M2724" s="12">
        <f>(N2724/86400)+25569+(-6/24)</f>
        <v>42704.607094907406</v>
      </c>
      <c r="N2724">
        <v>1480538053</v>
      </c>
      <c r="O2724" t="b">
        <v>0</v>
      </c>
      <c r="P2724">
        <v>185</v>
      </c>
      <c r="Q2724" t="b">
        <v>1</v>
      </c>
      <c r="R2724" t="s">
        <v>8295</v>
      </c>
      <c r="S2724" s="6">
        <f>F2724/E2724</f>
        <v>2.5253999999999999</v>
      </c>
      <c r="T2724" s="7">
        <f>F2724/P2724</f>
        <v>68.254054054054052</v>
      </c>
      <c r="U2724" t="s">
        <v>8318</v>
      </c>
      <c r="V2724" t="s">
        <v>8348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 s="3">
        <f t="shared" si="84"/>
        <v>-4806</v>
      </c>
      <c r="E2725">
        <v>12000</v>
      </c>
      <c r="F2725">
        <v>16806</v>
      </c>
      <c r="G2725" t="s">
        <v>8219</v>
      </c>
      <c r="H2725" t="s">
        <v>8224</v>
      </c>
      <c r="I2725" t="s">
        <v>8246</v>
      </c>
      <c r="J2725" s="12">
        <f>(K2725/86400)+25569+(-6/24)</f>
        <v>42004.630648148144</v>
      </c>
      <c r="K2725">
        <v>1420060088</v>
      </c>
      <c r="L2725" t="str">
        <f t="shared" si="85"/>
        <v>Nov</v>
      </c>
      <c r="M2725" s="12">
        <f>(N2725/86400)+25569+(-6/24)</f>
        <v>41944.58898148148</v>
      </c>
      <c r="N2725">
        <v>1414872488</v>
      </c>
      <c r="O2725" t="b">
        <v>0</v>
      </c>
      <c r="P2725">
        <v>176</v>
      </c>
      <c r="Q2725" t="b">
        <v>1</v>
      </c>
      <c r="R2725" t="s">
        <v>8295</v>
      </c>
      <c r="S2725" s="6">
        <f>F2725/E2725</f>
        <v>1.4005000000000001</v>
      </c>
      <c r="T2725" s="7">
        <f>F2725/P2725</f>
        <v>95.48863636363636</v>
      </c>
      <c r="U2725" t="s">
        <v>8318</v>
      </c>
      <c r="V2725" t="s">
        <v>8348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 s="3">
        <f t="shared" si="84"/>
        <v>-4858.88</v>
      </c>
      <c r="E2726">
        <v>2468</v>
      </c>
      <c r="F2726">
        <v>7326.88</v>
      </c>
      <c r="G2726" t="s">
        <v>8219</v>
      </c>
      <c r="H2726" t="s">
        <v>8225</v>
      </c>
      <c r="I2726" t="s">
        <v>8247</v>
      </c>
      <c r="J2726" s="12">
        <f>(K2726/86400)+25569+(-6/24)</f>
        <v>42231.07707175926</v>
      </c>
      <c r="K2726">
        <v>1439625059</v>
      </c>
      <c r="L2726" t="str">
        <f t="shared" si="85"/>
        <v>Jul</v>
      </c>
      <c r="M2726" s="12">
        <f>(N2726/86400)+25569+(-6/24)</f>
        <v>42199.07707175926</v>
      </c>
      <c r="N2726">
        <v>1436860259</v>
      </c>
      <c r="O2726" t="b">
        <v>0</v>
      </c>
      <c r="P2726">
        <v>1019</v>
      </c>
      <c r="Q2726" t="b">
        <v>1</v>
      </c>
      <c r="R2726" t="s">
        <v>8295</v>
      </c>
      <c r="S2726" s="6">
        <f>F2726/E2726</f>
        <v>2.9687520259319289</v>
      </c>
      <c r="T2726" s="7">
        <f>F2726/P2726</f>
        <v>7.1902649656526005</v>
      </c>
      <c r="U2726" t="s">
        <v>8318</v>
      </c>
      <c r="V2726" t="s">
        <v>8348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 s="3">
        <f t="shared" si="84"/>
        <v>-17817</v>
      </c>
      <c r="E2727">
        <v>40000</v>
      </c>
      <c r="F2727">
        <v>57817</v>
      </c>
      <c r="G2727" t="s">
        <v>8219</v>
      </c>
      <c r="H2727" t="s">
        <v>8229</v>
      </c>
      <c r="I2727" t="s">
        <v>8251</v>
      </c>
      <c r="J2727" s="12">
        <f>(K2727/86400)+25569+(-6/24)</f>
        <v>42795.494618055556</v>
      </c>
      <c r="K2727">
        <v>1488390735</v>
      </c>
      <c r="L2727" t="str">
        <f t="shared" si="85"/>
        <v>Jan</v>
      </c>
      <c r="M2727" s="12">
        <f>(N2727/86400)+25569+(-6/24)</f>
        <v>42745.494618055556</v>
      </c>
      <c r="N2727">
        <v>1484070735</v>
      </c>
      <c r="O2727" t="b">
        <v>0</v>
      </c>
      <c r="P2727">
        <v>113</v>
      </c>
      <c r="Q2727" t="b">
        <v>1</v>
      </c>
      <c r="R2727" t="s">
        <v>8295</v>
      </c>
      <c r="S2727" s="6">
        <f>F2727/E2727</f>
        <v>1.445425</v>
      </c>
      <c r="T2727" s="7">
        <f>F2727/P2727</f>
        <v>511.65486725663715</v>
      </c>
      <c r="U2727" t="s">
        <v>8318</v>
      </c>
      <c r="V2727" t="s">
        <v>8348</v>
      </c>
    </row>
    <row r="2728" spans="1:22" x14ac:dyDescent="0.25">
      <c r="A2728">
        <v>2726</v>
      </c>
      <c r="B2728" s="3" t="s">
        <v>2726</v>
      </c>
      <c r="C2728" s="3" t="s">
        <v>6836</v>
      </c>
      <c r="D2728" s="3">
        <f t="shared" si="84"/>
        <v>-5745</v>
      </c>
      <c r="E2728">
        <v>100000</v>
      </c>
      <c r="F2728">
        <v>105745</v>
      </c>
      <c r="G2728" t="s">
        <v>8219</v>
      </c>
      <c r="H2728" t="s">
        <v>8224</v>
      </c>
      <c r="I2728" t="s">
        <v>8246</v>
      </c>
      <c r="J2728" s="12">
        <f>(K2728/86400)+25569+(-6/24)</f>
        <v>42482.329988425925</v>
      </c>
      <c r="K2728">
        <v>1461333311</v>
      </c>
      <c r="L2728" t="str">
        <f t="shared" si="85"/>
        <v>Mar</v>
      </c>
      <c r="M2728" s="12">
        <f>(N2728/86400)+25569+(-6/24)</f>
        <v>42452.329988425925</v>
      </c>
      <c r="N2728">
        <v>1458741311</v>
      </c>
      <c r="O2728" t="b">
        <v>0</v>
      </c>
      <c r="P2728">
        <v>404</v>
      </c>
      <c r="Q2728" t="b">
        <v>1</v>
      </c>
      <c r="R2728" t="s">
        <v>8295</v>
      </c>
      <c r="S2728" s="6">
        <f>F2728/E2728</f>
        <v>1.05745</v>
      </c>
      <c r="T2728" s="7">
        <f>F2728/P2728</f>
        <v>261.74504950495049</v>
      </c>
      <c r="U2728" t="s">
        <v>8318</v>
      </c>
      <c r="V2728" t="s">
        <v>8348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 s="3">
        <f t="shared" si="84"/>
        <v>-39321</v>
      </c>
      <c r="E2729">
        <v>10000</v>
      </c>
      <c r="F2729">
        <v>49321</v>
      </c>
      <c r="G2729" t="s">
        <v>8219</v>
      </c>
      <c r="H2729" t="s">
        <v>8224</v>
      </c>
      <c r="I2729" t="s">
        <v>8246</v>
      </c>
      <c r="J2729" s="12">
        <f>(K2729/86400)+25569+(-6/24)</f>
        <v>42223.426655092597</v>
      </c>
      <c r="K2729">
        <v>1438964063</v>
      </c>
      <c r="L2729" t="str">
        <f t="shared" si="85"/>
        <v>Jul</v>
      </c>
      <c r="M2729" s="12">
        <f>(N2729/86400)+25569+(-6/24)</f>
        <v>42198.426655092597</v>
      </c>
      <c r="N2729">
        <v>1436804063</v>
      </c>
      <c r="O2729" t="b">
        <v>0</v>
      </c>
      <c r="P2729">
        <v>707</v>
      </c>
      <c r="Q2729" t="b">
        <v>1</v>
      </c>
      <c r="R2729" t="s">
        <v>8295</v>
      </c>
      <c r="S2729" s="6">
        <f>F2729/E2729</f>
        <v>4.9321000000000002</v>
      </c>
      <c r="T2729" s="7">
        <f>F2729/P2729</f>
        <v>69.760961810466767</v>
      </c>
      <c r="U2729" t="s">
        <v>8318</v>
      </c>
      <c r="V2729" t="s">
        <v>8348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 s="3">
        <f t="shared" si="84"/>
        <v>-15274</v>
      </c>
      <c r="E2730">
        <v>15000</v>
      </c>
      <c r="F2730">
        <v>30274</v>
      </c>
      <c r="G2730" t="s">
        <v>8219</v>
      </c>
      <c r="H2730" t="s">
        <v>8224</v>
      </c>
      <c r="I2730" t="s">
        <v>8246</v>
      </c>
      <c r="J2730" s="12">
        <f>(K2730/86400)+25569+(-6/24)</f>
        <v>42368.34993055556</v>
      </c>
      <c r="K2730">
        <v>1451485434</v>
      </c>
      <c r="L2730" t="str">
        <f t="shared" si="85"/>
        <v>Nov</v>
      </c>
      <c r="M2730" s="12">
        <f>(N2730/86400)+25569+(-6/24)</f>
        <v>42333.34993055556</v>
      </c>
      <c r="N2730">
        <v>1448461434</v>
      </c>
      <c r="O2730" t="b">
        <v>0</v>
      </c>
      <c r="P2730">
        <v>392</v>
      </c>
      <c r="Q2730" t="b">
        <v>1</v>
      </c>
      <c r="R2730" t="s">
        <v>8295</v>
      </c>
      <c r="S2730" s="6">
        <f>F2730/E2730</f>
        <v>2.0182666666666669</v>
      </c>
      <c r="T2730" s="7">
        <f>F2730/P2730</f>
        <v>77.229591836734699</v>
      </c>
      <c r="U2730" t="s">
        <v>8318</v>
      </c>
      <c r="V2730" t="s">
        <v>8348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 s="3">
        <f t="shared" si="84"/>
        <v>-333</v>
      </c>
      <c r="E2731">
        <v>7500</v>
      </c>
      <c r="F2731">
        <v>7833</v>
      </c>
      <c r="G2731" t="s">
        <v>8219</v>
      </c>
      <c r="H2731" t="s">
        <v>8224</v>
      </c>
      <c r="I2731" t="s">
        <v>8246</v>
      </c>
      <c r="J2731" s="12">
        <f>(K2731/86400)+25569+(-6/24)</f>
        <v>42124.990706018521</v>
      </c>
      <c r="K2731">
        <v>1430459197</v>
      </c>
      <c r="L2731" t="str">
        <f t="shared" si="85"/>
        <v>Mar</v>
      </c>
      <c r="M2731" s="12">
        <f>(N2731/86400)+25569+(-6/24)</f>
        <v>42094.990706018521</v>
      </c>
      <c r="N2731">
        <v>1427867197</v>
      </c>
      <c r="O2731" t="b">
        <v>0</v>
      </c>
      <c r="P2731">
        <v>23</v>
      </c>
      <c r="Q2731" t="b">
        <v>1</v>
      </c>
      <c r="R2731" t="s">
        <v>8295</v>
      </c>
      <c r="S2731" s="6">
        <f>F2731/E2731</f>
        <v>1.0444</v>
      </c>
      <c r="T2731" s="7">
        <f>F2731/P2731</f>
        <v>340.56521739130437</v>
      </c>
      <c r="U2731" t="s">
        <v>8318</v>
      </c>
      <c r="V2731" t="s">
        <v>8348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 s="3">
        <f t="shared" si="84"/>
        <v>-18979.010000000002</v>
      </c>
      <c r="E2732">
        <v>27000</v>
      </c>
      <c r="F2732">
        <v>45979.01</v>
      </c>
      <c r="G2732" t="s">
        <v>8219</v>
      </c>
      <c r="H2732" t="s">
        <v>8224</v>
      </c>
      <c r="I2732" t="s">
        <v>8246</v>
      </c>
      <c r="J2732" s="12">
        <f>(K2732/86400)+25569+(-6/24)</f>
        <v>41386.291377314818</v>
      </c>
      <c r="K2732">
        <v>1366635575</v>
      </c>
      <c r="L2732" t="str">
        <f t="shared" si="85"/>
        <v>Mar</v>
      </c>
      <c r="M2732" s="12">
        <f>(N2732/86400)+25569+(-6/24)</f>
        <v>41351.291377314818</v>
      </c>
      <c r="N2732">
        <v>1363611575</v>
      </c>
      <c r="O2732" t="b">
        <v>0</v>
      </c>
      <c r="P2732">
        <v>682</v>
      </c>
      <c r="Q2732" t="b">
        <v>1</v>
      </c>
      <c r="R2732" t="s">
        <v>8295</v>
      </c>
      <c r="S2732" s="6">
        <f>F2732/E2732</f>
        <v>1.7029262962962963</v>
      </c>
      <c r="T2732" s="7">
        <f>F2732/P2732</f>
        <v>67.417903225806455</v>
      </c>
      <c r="U2732" t="s">
        <v>8318</v>
      </c>
      <c r="V2732" t="s">
        <v>8348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 s="3">
        <f t="shared" si="84"/>
        <v>-1291</v>
      </c>
      <c r="E2733">
        <v>30000</v>
      </c>
      <c r="F2733">
        <v>31291</v>
      </c>
      <c r="G2733" t="s">
        <v>8219</v>
      </c>
      <c r="H2733" t="s">
        <v>8224</v>
      </c>
      <c r="I2733" t="s">
        <v>8246</v>
      </c>
      <c r="J2733" s="12">
        <f>(K2733/86400)+25569+(-6/24)</f>
        <v>41929.916666666664</v>
      </c>
      <c r="K2733">
        <v>1413604800</v>
      </c>
      <c r="L2733" t="str">
        <f t="shared" si="85"/>
        <v>Aug</v>
      </c>
      <c r="M2733" s="12">
        <f>(N2733/86400)+25569+(-6/24)</f>
        <v>41872.275717592594</v>
      </c>
      <c r="N2733">
        <v>1408624622</v>
      </c>
      <c r="O2733" t="b">
        <v>0</v>
      </c>
      <c r="P2733">
        <v>37</v>
      </c>
      <c r="Q2733" t="b">
        <v>1</v>
      </c>
      <c r="R2733" t="s">
        <v>8295</v>
      </c>
      <c r="S2733" s="6">
        <f>F2733/E2733</f>
        <v>1.0430333333333333</v>
      </c>
      <c r="T2733" s="7">
        <f>F2733/P2733</f>
        <v>845.70270270270271</v>
      </c>
      <c r="U2733" t="s">
        <v>8318</v>
      </c>
      <c r="V2733" t="s">
        <v>8348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 s="3">
        <f t="shared" si="84"/>
        <v>-2190</v>
      </c>
      <c r="E2734">
        <v>12000</v>
      </c>
      <c r="F2734">
        <v>14190</v>
      </c>
      <c r="G2734" t="s">
        <v>8219</v>
      </c>
      <c r="H2734" t="s">
        <v>8224</v>
      </c>
      <c r="I2734" t="s">
        <v>8246</v>
      </c>
      <c r="J2734" s="12">
        <f>(K2734/86400)+25569+(-6/24)</f>
        <v>41421.75</v>
      </c>
      <c r="K2734">
        <v>1369699200</v>
      </c>
      <c r="L2734" t="str">
        <f t="shared" si="85"/>
        <v>Apr</v>
      </c>
      <c r="M2734" s="12">
        <f>(N2734/86400)+25569+(-6/24)</f>
        <v>41389.558194444442</v>
      </c>
      <c r="N2734">
        <v>1366917828</v>
      </c>
      <c r="O2734" t="b">
        <v>0</v>
      </c>
      <c r="P2734">
        <v>146</v>
      </c>
      <c r="Q2734" t="b">
        <v>1</v>
      </c>
      <c r="R2734" t="s">
        <v>8295</v>
      </c>
      <c r="S2734" s="6">
        <f>F2734/E2734</f>
        <v>1.1825000000000001</v>
      </c>
      <c r="T2734" s="7">
        <f>F2734/P2734</f>
        <v>97.191780821917803</v>
      </c>
      <c r="U2734" t="s">
        <v>8318</v>
      </c>
      <c r="V2734" t="s">
        <v>8348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 s="3">
        <f t="shared" si="84"/>
        <v>-3769</v>
      </c>
      <c r="E2735">
        <v>50000</v>
      </c>
      <c r="F2735">
        <v>53769</v>
      </c>
      <c r="G2735" t="s">
        <v>8219</v>
      </c>
      <c r="H2735" t="s">
        <v>8224</v>
      </c>
      <c r="I2735" t="s">
        <v>8246</v>
      </c>
      <c r="J2735" s="12">
        <f>(K2735/86400)+25569+(-6/24)</f>
        <v>42103.981180555551</v>
      </c>
      <c r="K2735">
        <v>1428643974</v>
      </c>
      <c r="L2735" t="str">
        <f t="shared" si="85"/>
        <v>Feb</v>
      </c>
      <c r="M2735" s="12">
        <f>(N2735/86400)+25569+(-6/24)</f>
        <v>42044.022847222222</v>
      </c>
      <c r="N2735">
        <v>1423463574</v>
      </c>
      <c r="O2735" t="b">
        <v>0</v>
      </c>
      <c r="P2735">
        <v>119</v>
      </c>
      <c r="Q2735" t="b">
        <v>1</v>
      </c>
      <c r="R2735" t="s">
        <v>8295</v>
      </c>
      <c r="S2735" s="6">
        <f>F2735/E2735</f>
        <v>1.07538</v>
      </c>
      <c r="T2735" s="7">
        <f>F2735/P2735</f>
        <v>451.84033613445376</v>
      </c>
      <c r="U2735" t="s">
        <v>8318</v>
      </c>
      <c r="V2735" t="s">
        <v>8348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 s="3">
        <f t="shared" si="84"/>
        <v>-22602</v>
      </c>
      <c r="E2736">
        <v>1</v>
      </c>
      <c r="F2736">
        <v>22603</v>
      </c>
      <c r="G2736" t="s">
        <v>8219</v>
      </c>
      <c r="H2736" t="s">
        <v>8224</v>
      </c>
      <c r="I2736" t="s">
        <v>8246</v>
      </c>
      <c r="J2736" s="12">
        <f>(K2736/86400)+25569+(-6/24)</f>
        <v>42656.665972222225</v>
      </c>
      <c r="K2736">
        <v>1476395940</v>
      </c>
      <c r="L2736" t="str">
        <f t="shared" si="85"/>
        <v>Sep</v>
      </c>
      <c r="M2736" s="12">
        <f>(N2736/86400)+25569+(-6/24)</f>
        <v>42626.418888888889</v>
      </c>
      <c r="N2736">
        <v>1473782592</v>
      </c>
      <c r="O2736" t="b">
        <v>0</v>
      </c>
      <c r="P2736">
        <v>163</v>
      </c>
      <c r="Q2736" t="b">
        <v>1</v>
      </c>
      <c r="R2736" t="s">
        <v>8295</v>
      </c>
      <c r="S2736" s="6">
        <f>F2736/E2736</f>
        <v>22603</v>
      </c>
      <c r="T2736" s="7">
        <f>F2736/P2736</f>
        <v>138.66871165644173</v>
      </c>
      <c r="U2736" t="s">
        <v>8318</v>
      </c>
      <c r="V2736" t="s">
        <v>8348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 s="3">
        <f t="shared" si="84"/>
        <v>-6586.01</v>
      </c>
      <c r="E2737">
        <v>750</v>
      </c>
      <c r="F2737">
        <v>7336.01</v>
      </c>
      <c r="G2737" t="s">
        <v>8219</v>
      </c>
      <c r="H2737" t="s">
        <v>8225</v>
      </c>
      <c r="I2737" t="s">
        <v>8247</v>
      </c>
      <c r="J2737" s="12">
        <f>(K2737/86400)+25569+(-6/24)</f>
        <v>41346.583333333336</v>
      </c>
      <c r="K2737">
        <v>1363204800</v>
      </c>
      <c r="L2737" t="str">
        <f t="shared" si="85"/>
        <v>Feb</v>
      </c>
      <c r="M2737" s="12">
        <f>(N2737/86400)+25569+(-6/24)</f>
        <v>41315.870949074073</v>
      </c>
      <c r="N2737">
        <v>1360551250</v>
      </c>
      <c r="O2737" t="b">
        <v>0</v>
      </c>
      <c r="P2737">
        <v>339</v>
      </c>
      <c r="Q2737" t="b">
        <v>1</v>
      </c>
      <c r="R2737" t="s">
        <v>8295</v>
      </c>
      <c r="S2737" s="6">
        <f>F2737/E2737</f>
        <v>9.7813466666666677</v>
      </c>
      <c r="T2737" s="7">
        <f>F2737/P2737</f>
        <v>21.640147492625371</v>
      </c>
      <c r="U2737" t="s">
        <v>8318</v>
      </c>
      <c r="V2737" t="s">
        <v>8348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 s="3">
        <f t="shared" si="84"/>
        <v>-1832</v>
      </c>
      <c r="E2738">
        <v>8000</v>
      </c>
      <c r="F2738">
        <v>9832</v>
      </c>
      <c r="G2738" t="s">
        <v>8219</v>
      </c>
      <c r="H2738" t="s">
        <v>8229</v>
      </c>
      <c r="I2738" t="s">
        <v>8251</v>
      </c>
      <c r="J2738" s="12">
        <f>(K2738/86400)+25569+(-6/24)</f>
        <v>41752.416354166664</v>
      </c>
      <c r="K2738">
        <v>1398268773</v>
      </c>
      <c r="L2738" t="str">
        <f t="shared" si="85"/>
        <v>Mar</v>
      </c>
      <c r="M2738" s="12">
        <f>(N2738/86400)+25569+(-6/24)</f>
        <v>41722.416354166664</v>
      </c>
      <c r="N2738">
        <v>1395676773</v>
      </c>
      <c r="O2738" t="b">
        <v>0</v>
      </c>
      <c r="P2738">
        <v>58</v>
      </c>
      <c r="Q2738" t="b">
        <v>1</v>
      </c>
      <c r="R2738" t="s">
        <v>8295</v>
      </c>
      <c r="S2738" s="6">
        <f>F2738/E2738</f>
        <v>1.2290000000000001</v>
      </c>
      <c r="T2738" s="7">
        <f>F2738/P2738</f>
        <v>169.51724137931035</v>
      </c>
      <c r="U2738" t="s">
        <v>8318</v>
      </c>
      <c r="V2738" t="s">
        <v>8348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 s="3">
        <f t="shared" si="84"/>
        <v>-43818.240000000005</v>
      </c>
      <c r="E2739">
        <v>30000</v>
      </c>
      <c r="F2739">
        <v>73818.240000000005</v>
      </c>
      <c r="G2739" t="s">
        <v>8219</v>
      </c>
      <c r="H2739" t="s">
        <v>8224</v>
      </c>
      <c r="I2739" t="s">
        <v>8246</v>
      </c>
      <c r="J2739" s="12">
        <f>(K2739/86400)+25569+(-6/24)</f>
        <v>41654.541666666664</v>
      </c>
      <c r="K2739">
        <v>1389812400</v>
      </c>
      <c r="L2739" t="str">
        <f t="shared" si="85"/>
        <v>Dec</v>
      </c>
      <c r="M2739" s="12">
        <f>(N2739/86400)+25569+(-6/24)</f>
        <v>41611.667673611111</v>
      </c>
      <c r="N2739">
        <v>1386108087</v>
      </c>
      <c r="O2739" t="b">
        <v>0</v>
      </c>
      <c r="P2739">
        <v>456</v>
      </c>
      <c r="Q2739" t="b">
        <v>1</v>
      </c>
      <c r="R2739" t="s">
        <v>8295</v>
      </c>
      <c r="S2739" s="6">
        <f>F2739/E2739</f>
        <v>2.4606080000000001</v>
      </c>
      <c r="T2739" s="7">
        <f>F2739/P2739</f>
        <v>161.88210526315791</v>
      </c>
      <c r="U2739" t="s">
        <v>8318</v>
      </c>
      <c r="V2739" t="s">
        <v>8348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 s="3">
        <f t="shared" si="84"/>
        <v>-2397</v>
      </c>
      <c r="E2740">
        <v>5000</v>
      </c>
      <c r="F2740">
        <v>7397</v>
      </c>
      <c r="G2740" t="s">
        <v>8219</v>
      </c>
      <c r="H2740" t="s">
        <v>8224</v>
      </c>
      <c r="I2740" t="s">
        <v>8246</v>
      </c>
      <c r="J2740" s="12">
        <f>(K2740/86400)+25569+(-6/24)</f>
        <v>42679.893564814818</v>
      </c>
      <c r="K2740">
        <v>1478402804</v>
      </c>
      <c r="L2740" t="str">
        <f t="shared" si="85"/>
        <v>Sep</v>
      </c>
      <c r="M2740" s="12">
        <f>(N2740/86400)+25569+(-6/24)</f>
        <v>42619.893564814818</v>
      </c>
      <c r="N2740">
        <v>1473218804</v>
      </c>
      <c r="O2740" t="b">
        <v>0</v>
      </c>
      <c r="P2740">
        <v>15</v>
      </c>
      <c r="Q2740" t="b">
        <v>1</v>
      </c>
      <c r="R2740" t="s">
        <v>8295</v>
      </c>
      <c r="S2740" s="6">
        <f>F2740/E2740</f>
        <v>1.4794</v>
      </c>
      <c r="T2740" s="7">
        <f>F2740/P2740</f>
        <v>493.13333333333333</v>
      </c>
      <c r="U2740" t="s">
        <v>8318</v>
      </c>
      <c r="V2740" t="s">
        <v>8348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 s="3">
        <f t="shared" si="84"/>
        <v>-3125</v>
      </c>
      <c r="E2741">
        <v>1100</v>
      </c>
      <c r="F2741">
        <v>4225</v>
      </c>
      <c r="G2741" t="s">
        <v>8219</v>
      </c>
      <c r="H2741" t="s">
        <v>8225</v>
      </c>
      <c r="I2741" t="s">
        <v>8247</v>
      </c>
      <c r="J2741" s="12">
        <f>(K2741/86400)+25569+(-6/24)</f>
        <v>41764.637928240743</v>
      </c>
      <c r="K2741">
        <v>1399324717</v>
      </c>
      <c r="L2741" t="str">
        <f t="shared" si="85"/>
        <v>Mar</v>
      </c>
      <c r="M2741" s="12">
        <f>(N2741/86400)+25569+(-6/24)</f>
        <v>41719.637928240743</v>
      </c>
      <c r="N2741">
        <v>1395436717</v>
      </c>
      <c r="O2741" t="b">
        <v>0</v>
      </c>
      <c r="P2741">
        <v>191</v>
      </c>
      <c r="Q2741" t="b">
        <v>1</v>
      </c>
      <c r="R2741" t="s">
        <v>8295</v>
      </c>
      <c r="S2741" s="6">
        <f>F2741/E2741</f>
        <v>3.8409090909090908</v>
      </c>
      <c r="T2741" s="7">
        <f>F2741/P2741</f>
        <v>22.120418848167539</v>
      </c>
      <c r="U2741" t="s">
        <v>8318</v>
      </c>
      <c r="V2741" t="s">
        <v>8348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 s="3">
        <f t="shared" si="84"/>
        <v>-10</v>
      </c>
      <c r="E2742">
        <v>300</v>
      </c>
      <c r="F2742">
        <v>310</v>
      </c>
      <c r="G2742" t="s">
        <v>8219</v>
      </c>
      <c r="H2742" t="s">
        <v>8224</v>
      </c>
      <c r="I2742" t="s">
        <v>8246</v>
      </c>
      <c r="J2742" s="12">
        <f>(K2742/86400)+25569+(-6/24)</f>
        <v>42074.74018518519</v>
      </c>
      <c r="K2742">
        <v>1426117552</v>
      </c>
      <c r="L2742" t="str">
        <f t="shared" si="85"/>
        <v>Feb</v>
      </c>
      <c r="M2742" s="12">
        <f>(N2742/86400)+25569+(-6/24)</f>
        <v>42044.781851851847</v>
      </c>
      <c r="N2742">
        <v>1423529152</v>
      </c>
      <c r="O2742" t="b">
        <v>0</v>
      </c>
      <c r="P2742">
        <v>17</v>
      </c>
      <c r="Q2742" t="b">
        <v>1</v>
      </c>
      <c r="R2742" t="s">
        <v>8295</v>
      </c>
      <c r="S2742" s="6">
        <f>F2742/E2742</f>
        <v>1.0333333333333334</v>
      </c>
      <c r="T2742" s="7">
        <f>F2742/P2742</f>
        <v>18.235294117647058</v>
      </c>
      <c r="U2742" t="s">
        <v>8318</v>
      </c>
      <c r="V2742" t="s">
        <v>8348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 s="3">
        <f t="shared" si="84"/>
        <v>7965</v>
      </c>
      <c r="E2743">
        <v>8000</v>
      </c>
      <c r="F2743">
        <v>35</v>
      </c>
      <c r="G2743" t="s">
        <v>8221</v>
      </c>
      <c r="H2743" t="s">
        <v>8224</v>
      </c>
      <c r="I2743" t="s">
        <v>8246</v>
      </c>
      <c r="J2743" s="12">
        <f>(K2743/86400)+25569+(-6/24)</f>
        <v>41931.838194444441</v>
      </c>
      <c r="K2743">
        <v>1413770820</v>
      </c>
      <c r="L2743" t="str">
        <f t="shared" si="85"/>
        <v>Sep</v>
      </c>
      <c r="M2743" s="12">
        <f>(N2743/86400)+25569+(-6/24)</f>
        <v>41911.407430555555</v>
      </c>
      <c r="N2743">
        <v>1412005602</v>
      </c>
      <c r="O2743" t="b">
        <v>0</v>
      </c>
      <c r="P2743">
        <v>4</v>
      </c>
      <c r="Q2743" t="b">
        <v>0</v>
      </c>
      <c r="R2743" t="s">
        <v>8304</v>
      </c>
      <c r="S2743" s="6">
        <f>F2743/E2743</f>
        <v>4.3750000000000004E-3</v>
      </c>
      <c r="T2743" s="7">
        <f>F2743/P2743</f>
        <v>8.75</v>
      </c>
      <c r="U2743" t="s">
        <v>8321</v>
      </c>
      <c r="V2743" t="s">
        <v>8357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 s="3">
        <f t="shared" si="84"/>
        <v>1769</v>
      </c>
      <c r="E2744">
        <v>2500</v>
      </c>
      <c r="F2744">
        <v>731</v>
      </c>
      <c r="G2744" t="s">
        <v>8221</v>
      </c>
      <c r="H2744" t="s">
        <v>8224</v>
      </c>
      <c r="I2744" t="s">
        <v>8246</v>
      </c>
      <c r="J2744" s="12">
        <f>(K2744/86400)+25569+(-6/24)</f>
        <v>41044.469756944447</v>
      </c>
      <c r="K2744">
        <v>1337102187</v>
      </c>
      <c r="L2744" t="str">
        <f t="shared" si="85"/>
        <v>May</v>
      </c>
      <c r="M2744" s="12">
        <f>(N2744/86400)+25569+(-6/24)</f>
        <v>41030.469756944447</v>
      </c>
      <c r="N2744">
        <v>1335892587</v>
      </c>
      <c r="O2744" t="b">
        <v>0</v>
      </c>
      <c r="P2744">
        <v>18</v>
      </c>
      <c r="Q2744" t="b">
        <v>0</v>
      </c>
      <c r="R2744" t="s">
        <v>8304</v>
      </c>
      <c r="S2744" s="6">
        <f>F2744/E2744</f>
        <v>0.29239999999999999</v>
      </c>
      <c r="T2744" s="7">
        <f>F2744/P2744</f>
        <v>40.611111111111114</v>
      </c>
      <c r="U2744" t="s">
        <v>8321</v>
      </c>
      <c r="V2744" t="s">
        <v>8357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 s="3">
        <f t="shared" si="84"/>
        <v>5999</v>
      </c>
      <c r="E2745">
        <v>5999</v>
      </c>
      <c r="F2745">
        <v>0</v>
      </c>
      <c r="G2745" t="s">
        <v>8221</v>
      </c>
      <c r="H2745" t="s">
        <v>8224</v>
      </c>
      <c r="I2745" t="s">
        <v>8246</v>
      </c>
      <c r="J2745" s="12">
        <f>(K2745/86400)+25569+(-6/24)</f>
        <v>42662.078784722224</v>
      </c>
      <c r="K2745">
        <v>1476863607</v>
      </c>
      <c r="L2745" t="str">
        <f t="shared" si="85"/>
        <v>Sep</v>
      </c>
      <c r="M2745" s="12">
        <f>(N2745/86400)+25569+(-6/24)</f>
        <v>42632.078784722224</v>
      </c>
      <c r="N2745">
        <v>1474271607</v>
      </c>
      <c r="O2745" t="b">
        <v>0</v>
      </c>
      <c r="P2745">
        <v>0</v>
      </c>
      <c r="Q2745" t="b">
        <v>0</v>
      </c>
      <c r="R2745" t="s">
        <v>8304</v>
      </c>
      <c r="S2745" s="6">
        <f>F2745/E2745</f>
        <v>0</v>
      </c>
      <c r="T2745" s="9" t="s">
        <v>7235</v>
      </c>
      <c r="U2745" t="s">
        <v>8321</v>
      </c>
      <c r="V2745" t="s">
        <v>8357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 s="3">
        <f t="shared" si="84"/>
        <v>15165</v>
      </c>
      <c r="E2746">
        <v>16000</v>
      </c>
      <c r="F2746">
        <v>835</v>
      </c>
      <c r="G2746" t="s">
        <v>8221</v>
      </c>
      <c r="H2746" t="s">
        <v>8224</v>
      </c>
      <c r="I2746" t="s">
        <v>8246</v>
      </c>
      <c r="J2746" s="12">
        <f>(K2746/86400)+25569+(-6/24)</f>
        <v>40967.812476851854</v>
      </c>
      <c r="K2746">
        <v>1330478998</v>
      </c>
      <c r="L2746" t="str">
        <f t="shared" si="85"/>
        <v>Jan</v>
      </c>
      <c r="M2746" s="12">
        <f>(N2746/86400)+25569+(-6/24)</f>
        <v>40937.812476851854</v>
      </c>
      <c r="N2746">
        <v>1327886998</v>
      </c>
      <c r="O2746" t="b">
        <v>0</v>
      </c>
      <c r="P2746">
        <v>22</v>
      </c>
      <c r="Q2746" t="b">
        <v>0</v>
      </c>
      <c r="R2746" t="s">
        <v>8304</v>
      </c>
      <c r="S2746" s="6">
        <f>F2746/E2746</f>
        <v>5.2187499999999998E-2</v>
      </c>
      <c r="T2746" s="7">
        <f>F2746/P2746</f>
        <v>37.954545454545453</v>
      </c>
      <c r="U2746" t="s">
        <v>8321</v>
      </c>
      <c r="V2746" t="s">
        <v>8357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 s="3">
        <f t="shared" si="84"/>
        <v>6249</v>
      </c>
      <c r="E2747">
        <v>8000</v>
      </c>
      <c r="F2747">
        <v>1751</v>
      </c>
      <c r="G2747" t="s">
        <v>8221</v>
      </c>
      <c r="H2747" t="s">
        <v>8224</v>
      </c>
      <c r="I2747" t="s">
        <v>8246</v>
      </c>
      <c r="J2747" s="12">
        <f>(K2747/86400)+25569+(-6/24)</f>
        <v>41104.738055555557</v>
      </c>
      <c r="K2747">
        <v>1342309368</v>
      </c>
      <c r="L2747" t="str">
        <f t="shared" si="85"/>
        <v>May</v>
      </c>
      <c r="M2747" s="12">
        <f>(N2747/86400)+25569+(-6/24)</f>
        <v>41044.738055555557</v>
      </c>
      <c r="N2747">
        <v>1337125368</v>
      </c>
      <c r="O2747" t="b">
        <v>0</v>
      </c>
      <c r="P2747">
        <v>49</v>
      </c>
      <c r="Q2747" t="b">
        <v>0</v>
      </c>
      <c r="R2747" t="s">
        <v>8304</v>
      </c>
      <c r="S2747" s="6">
        <f>F2747/E2747</f>
        <v>0.21887499999999999</v>
      </c>
      <c r="T2747" s="7">
        <f>F2747/P2747</f>
        <v>35.734693877551024</v>
      </c>
      <c r="U2747" t="s">
        <v>8321</v>
      </c>
      <c r="V2747" t="s">
        <v>8357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 s="3">
        <f t="shared" si="84"/>
        <v>2199</v>
      </c>
      <c r="E2748">
        <v>3000</v>
      </c>
      <c r="F2748">
        <v>801</v>
      </c>
      <c r="G2748" t="s">
        <v>8221</v>
      </c>
      <c r="H2748" t="s">
        <v>8224</v>
      </c>
      <c r="I2748" t="s">
        <v>8246</v>
      </c>
      <c r="J2748" s="12">
        <f>(K2748/86400)+25569+(-6/24)</f>
        <v>41880.531377314815</v>
      </c>
      <c r="K2748">
        <v>1409337911</v>
      </c>
      <c r="L2748" t="str">
        <f t="shared" si="85"/>
        <v>Jul</v>
      </c>
      <c r="M2748" s="12">
        <f>(N2748/86400)+25569+(-6/24)</f>
        <v>41850.531377314815</v>
      </c>
      <c r="N2748">
        <v>1406745911</v>
      </c>
      <c r="O2748" t="b">
        <v>0</v>
      </c>
      <c r="P2748">
        <v>19</v>
      </c>
      <c r="Q2748" t="b">
        <v>0</v>
      </c>
      <c r="R2748" t="s">
        <v>8304</v>
      </c>
      <c r="S2748" s="6">
        <f>F2748/E2748</f>
        <v>0.26700000000000002</v>
      </c>
      <c r="T2748" s="7">
        <f>F2748/P2748</f>
        <v>42.157894736842103</v>
      </c>
      <c r="U2748" t="s">
        <v>8321</v>
      </c>
      <c r="V2748" t="s">
        <v>8357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 s="3">
        <f t="shared" si="84"/>
        <v>360</v>
      </c>
      <c r="E2749">
        <v>500</v>
      </c>
      <c r="F2749">
        <v>140</v>
      </c>
      <c r="G2749" t="s">
        <v>8221</v>
      </c>
      <c r="H2749" t="s">
        <v>8224</v>
      </c>
      <c r="I2749" t="s">
        <v>8246</v>
      </c>
      <c r="J2749" s="12">
        <f>(K2749/86400)+25569+(-6/24)</f>
        <v>41075.881944444445</v>
      </c>
      <c r="K2749">
        <v>1339816200</v>
      </c>
      <c r="L2749" t="str">
        <f t="shared" si="85"/>
        <v>May</v>
      </c>
      <c r="M2749" s="12">
        <f>(N2749/86400)+25569+(-6/24)</f>
        <v>41044.398113425923</v>
      </c>
      <c r="N2749">
        <v>1337095997</v>
      </c>
      <c r="O2749" t="b">
        <v>0</v>
      </c>
      <c r="P2749">
        <v>4</v>
      </c>
      <c r="Q2749" t="b">
        <v>0</v>
      </c>
      <c r="R2749" t="s">
        <v>8304</v>
      </c>
      <c r="S2749" s="6">
        <f>F2749/E2749</f>
        <v>0.28000000000000003</v>
      </c>
      <c r="T2749" s="7">
        <f>F2749/P2749</f>
        <v>35</v>
      </c>
      <c r="U2749" t="s">
        <v>8321</v>
      </c>
      <c r="V2749" t="s">
        <v>8357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 s="3">
        <f t="shared" si="84"/>
        <v>4947</v>
      </c>
      <c r="E2750">
        <v>5000</v>
      </c>
      <c r="F2750">
        <v>53</v>
      </c>
      <c r="G2750" t="s">
        <v>8221</v>
      </c>
      <c r="H2750" t="s">
        <v>8224</v>
      </c>
      <c r="I2750" t="s">
        <v>8246</v>
      </c>
      <c r="J2750" s="12">
        <f>(K2750/86400)+25569+(-6/24)</f>
        <v>42615.4606712963</v>
      </c>
      <c r="K2750">
        <v>1472835802</v>
      </c>
      <c r="L2750" t="str">
        <f t="shared" si="85"/>
        <v>Aug</v>
      </c>
      <c r="M2750" s="12">
        <f>(N2750/86400)+25569+(-6/24)</f>
        <v>42585.4606712963</v>
      </c>
      <c r="N2750">
        <v>1470243802</v>
      </c>
      <c r="O2750" t="b">
        <v>0</v>
      </c>
      <c r="P2750">
        <v>4</v>
      </c>
      <c r="Q2750" t="b">
        <v>0</v>
      </c>
      <c r="R2750" t="s">
        <v>8304</v>
      </c>
      <c r="S2750" s="6">
        <f>F2750/E2750</f>
        <v>1.06E-2</v>
      </c>
      <c r="T2750" s="7">
        <f>F2750/P2750</f>
        <v>13.25</v>
      </c>
      <c r="U2750" t="s">
        <v>8321</v>
      </c>
      <c r="V2750" t="s">
        <v>8357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 s="3">
        <f t="shared" si="84"/>
        <v>9890</v>
      </c>
      <c r="E2751">
        <v>10000</v>
      </c>
      <c r="F2751">
        <v>110</v>
      </c>
      <c r="G2751" t="s">
        <v>8221</v>
      </c>
      <c r="H2751" t="s">
        <v>8224</v>
      </c>
      <c r="I2751" t="s">
        <v>8246</v>
      </c>
      <c r="J2751" s="12">
        <f>(K2751/86400)+25569+(-6/24)</f>
        <v>42098.507372685184</v>
      </c>
      <c r="K2751">
        <v>1428171037</v>
      </c>
      <c r="L2751" t="str">
        <f t="shared" si="85"/>
        <v>Mar</v>
      </c>
      <c r="M2751" s="12">
        <f>(N2751/86400)+25569+(-6/24)</f>
        <v>42068.549039351856</v>
      </c>
      <c r="N2751">
        <v>1425582637</v>
      </c>
      <c r="O2751" t="b">
        <v>0</v>
      </c>
      <c r="P2751">
        <v>2</v>
      </c>
      <c r="Q2751" t="b">
        <v>0</v>
      </c>
      <c r="R2751" t="s">
        <v>8304</v>
      </c>
      <c r="S2751" s="6">
        <f>F2751/E2751</f>
        <v>1.0999999999999999E-2</v>
      </c>
      <c r="T2751" s="7">
        <f>F2751/P2751</f>
        <v>55</v>
      </c>
      <c r="U2751" t="s">
        <v>8321</v>
      </c>
      <c r="V2751" t="s">
        <v>8357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 s="3">
        <f t="shared" si="84"/>
        <v>1999</v>
      </c>
      <c r="E2752">
        <v>1999</v>
      </c>
      <c r="F2752">
        <v>0</v>
      </c>
      <c r="G2752" t="s">
        <v>8221</v>
      </c>
      <c r="H2752" t="s">
        <v>8224</v>
      </c>
      <c r="I2752" t="s">
        <v>8246</v>
      </c>
      <c r="J2752" s="12">
        <f>(K2752/86400)+25569+(-6/24)</f>
        <v>41090.583333333336</v>
      </c>
      <c r="K2752">
        <v>1341086400</v>
      </c>
      <c r="L2752" t="str">
        <f t="shared" si="85"/>
        <v>Jun</v>
      </c>
      <c r="M2752" s="12">
        <f>(N2752/86400)+25569+(-6/24)</f>
        <v>41078.649826388893</v>
      </c>
      <c r="N2752">
        <v>1340055345</v>
      </c>
      <c r="O2752" t="b">
        <v>0</v>
      </c>
      <c r="P2752">
        <v>0</v>
      </c>
      <c r="Q2752" t="b">
        <v>0</v>
      </c>
      <c r="R2752" t="s">
        <v>8304</v>
      </c>
      <c r="S2752" s="6">
        <f>F2752/E2752</f>
        <v>0</v>
      </c>
      <c r="T2752" s="9" t="s">
        <v>7235</v>
      </c>
      <c r="U2752" t="s">
        <v>8321</v>
      </c>
      <c r="V2752" t="s">
        <v>8357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 s="3">
        <f t="shared" si="84"/>
        <v>3274</v>
      </c>
      <c r="E2753">
        <v>3274</v>
      </c>
      <c r="F2753">
        <v>0</v>
      </c>
      <c r="G2753" t="s">
        <v>8221</v>
      </c>
      <c r="H2753" t="s">
        <v>8224</v>
      </c>
      <c r="I2753" t="s">
        <v>8246</v>
      </c>
      <c r="J2753" s="12">
        <f>(K2753/86400)+25569+(-6/24)</f>
        <v>41807.637060185181</v>
      </c>
      <c r="K2753">
        <v>1403039842</v>
      </c>
      <c r="L2753" t="str">
        <f t="shared" si="85"/>
        <v>Apr</v>
      </c>
      <c r="M2753" s="12">
        <f>(N2753/86400)+25569+(-6/24)</f>
        <v>41747.637060185181</v>
      </c>
      <c r="N2753">
        <v>1397855842</v>
      </c>
      <c r="O2753" t="b">
        <v>0</v>
      </c>
      <c r="P2753">
        <v>0</v>
      </c>
      <c r="Q2753" t="b">
        <v>0</v>
      </c>
      <c r="R2753" t="s">
        <v>8304</v>
      </c>
      <c r="S2753" s="6">
        <f>F2753/E2753</f>
        <v>0</v>
      </c>
      <c r="T2753" s="9" t="s">
        <v>7235</v>
      </c>
      <c r="U2753" t="s">
        <v>8321</v>
      </c>
      <c r="V2753" t="s">
        <v>8357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 s="3">
        <f t="shared" si="84"/>
        <v>4250</v>
      </c>
      <c r="E2754">
        <v>4800</v>
      </c>
      <c r="F2754">
        <v>550</v>
      </c>
      <c r="G2754" t="s">
        <v>8221</v>
      </c>
      <c r="H2754" t="s">
        <v>8224</v>
      </c>
      <c r="I2754" t="s">
        <v>8246</v>
      </c>
      <c r="J2754" s="12">
        <f>(K2754/86400)+25569+(-6/24)</f>
        <v>40895.515092592592</v>
      </c>
      <c r="K2754">
        <v>1324232504</v>
      </c>
      <c r="L2754" t="str">
        <f t="shared" si="85"/>
        <v>Nov</v>
      </c>
      <c r="M2754" s="12">
        <f>(N2754/86400)+25569+(-6/24)</f>
        <v>40855.515092592592</v>
      </c>
      <c r="N2754">
        <v>1320776504</v>
      </c>
      <c r="O2754" t="b">
        <v>0</v>
      </c>
      <c r="P2754">
        <v>14</v>
      </c>
      <c r="Q2754" t="b">
        <v>0</v>
      </c>
      <c r="R2754" t="s">
        <v>8304</v>
      </c>
      <c r="S2754" s="6">
        <f>F2754/E2754</f>
        <v>0.11458333333333333</v>
      </c>
      <c r="T2754" s="7">
        <f>F2754/P2754</f>
        <v>39.285714285714285</v>
      </c>
      <c r="U2754" t="s">
        <v>8321</v>
      </c>
      <c r="V2754" t="s">
        <v>8357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 s="3">
        <f t="shared" ref="D2755:D2818" si="86">E2755-F2755</f>
        <v>1620</v>
      </c>
      <c r="E2755">
        <v>2000</v>
      </c>
      <c r="F2755">
        <v>380</v>
      </c>
      <c r="G2755" t="s">
        <v>8221</v>
      </c>
      <c r="H2755" t="s">
        <v>8224</v>
      </c>
      <c r="I2755" t="s">
        <v>8246</v>
      </c>
      <c r="J2755" s="12">
        <f>(K2755/86400)+25569+(-6/24)</f>
        <v>41147.650729166664</v>
      </c>
      <c r="K2755">
        <v>1346017023</v>
      </c>
      <c r="L2755" t="str">
        <f t="shared" ref="L2755:L2818" si="87">TEXT(M2755,"mmm")</f>
        <v>Jul</v>
      </c>
      <c r="M2755" s="12">
        <f>(N2755/86400)+25569+(-6/24)</f>
        <v>41117.650729166664</v>
      </c>
      <c r="N2755">
        <v>1343425023</v>
      </c>
      <c r="O2755" t="b">
        <v>0</v>
      </c>
      <c r="P2755">
        <v>8</v>
      </c>
      <c r="Q2755" t="b">
        <v>0</v>
      </c>
      <c r="R2755" t="s">
        <v>8304</v>
      </c>
      <c r="S2755" s="6">
        <f>F2755/E2755</f>
        <v>0.19</v>
      </c>
      <c r="T2755" s="7">
        <f>F2755/P2755</f>
        <v>47.5</v>
      </c>
      <c r="U2755" t="s">
        <v>8321</v>
      </c>
      <c r="V2755" t="s">
        <v>8357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 s="3">
        <f t="shared" si="86"/>
        <v>10000</v>
      </c>
      <c r="E2756">
        <v>10000</v>
      </c>
      <c r="F2756">
        <v>0</v>
      </c>
      <c r="G2756" t="s">
        <v>8221</v>
      </c>
      <c r="H2756" t="s">
        <v>8224</v>
      </c>
      <c r="I2756" t="s">
        <v>8246</v>
      </c>
      <c r="J2756" s="12">
        <f>(K2756/86400)+25569+(-6/24)</f>
        <v>41893.386006944442</v>
      </c>
      <c r="K2756">
        <v>1410448551</v>
      </c>
      <c r="L2756" t="str">
        <f t="shared" si="87"/>
        <v>Aug</v>
      </c>
      <c r="M2756" s="12">
        <f>(N2756/86400)+25569+(-6/24)</f>
        <v>41863.386006944442</v>
      </c>
      <c r="N2756">
        <v>1407856551</v>
      </c>
      <c r="O2756" t="b">
        <v>0</v>
      </c>
      <c r="P2756">
        <v>0</v>
      </c>
      <c r="Q2756" t="b">
        <v>0</v>
      </c>
      <c r="R2756" t="s">
        <v>8304</v>
      </c>
      <c r="S2756" s="6">
        <f>F2756/E2756</f>
        <v>0</v>
      </c>
      <c r="T2756" s="9" t="s">
        <v>7235</v>
      </c>
      <c r="U2756" t="s">
        <v>8321</v>
      </c>
      <c r="V2756" t="s">
        <v>8357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 s="3">
        <f t="shared" si="86"/>
        <v>240</v>
      </c>
      <c r="E2757">
        <v>500</v>
      </c>
      <c r="F2757">
        <v>260</v>
      </c>
      <c r="G2757" t="s">
        <v>8221</v>
      </c>
      <c r="H2757" t="s">
        <v>8241</v>
      </c>
      <c r="I2757" t="s">
        <v>8249</v>
      </c>
      <c r="J2757" s="12">
        <f>(K2757/86400)+25569+(-6/24)</f>
        <v>42102.540821759263</v>
      </c>
      <c r="K2757">
        <v>1428519527</v>
      </c>
      <c r="L2757" t="str">
        <f t="shared" si="87"/>
        <v>Mar</v>
      </c>
      <c r="M2757" s="12">
        <f>(N2757/86400)+25569+(-6/24)</f>
        <v>42072.540821759263</v>
      </c>
      <c r="N2757">
        <v>1425927527</v>
      </c>
      <c r="O2757" t="b">
        <v>0</v>
      </c>
      <c r="P2757">
        <v>15</v>
      </c>
      <c r="Q2757" t="b">
        <v>0</v>
      </c>
      <c r="R2757" t="s">
        <v>8304</v>
      </c>
      <c r="S2757" s="6">
        <f>F2757/E2757</f>
        <v>0.52</v>
      </c>
      <c r="T2757" s="7">
        <f>F2757/P2757</f>
        <v>17.333333333333332</v>
      </c>
      <c r="U2757" t="s">
        <v>8321</v>
      </c>
      <c r="V2757" t="s">
        <v>8357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 s="3">
        <f t="shared" si="86"/>
        <v>8952</v>
      </c>
      <c r="E2758">
        <v>10000</v>
      </c>
      <c r="F2758">
        <v>1048</v>
      </c>
      <c r="G2758" t="s">
        <v>8221</v>
      </c>
      <c r="H2758" t="s">
        <v>8224</v>
      </c>
      <c r="I2758" t="s">
        <v>8246</v>
      </c>
      <c r="J2758" s="12">
        <f>(K2758/86400)+25569+(-6/24)</f>
        <v>41650.650474537033</v>
      </c>
      <c r="K2758">
        <v>1389476201</v>
      </c>
      <c r="L2758" t="str">
        <f t="shared" si="87"/>
        <v>Dec</v>
      </c>
      <c r="M2758" s="12">
        <f>(N2758/86400)+25569+(-6/24)</f>
        <v>41620.650474537033</v>
      </c>
      <c r="N2758">
        <v>1386884201</v>
      </c>
      <c r="O2758" t="b">
        <v>0</v>
      </c>
      <c r="P2758">
        <v>33</v>
      </c>
      <c r="Q2758" t="b">
        <v>0</v>
      </c>
      <c r="R2758" t="s">
        <v>8304</v>
      </c>
      <c r="S2758" s="6">
        <f>F2758/E2758</f>
        <v>0.1048</v>
      </c>
      <c r="T2758" s="7">
        <f>F2758/P2758</f>
        <v>31.757575757575758</v>
      </c>
      <c r="U2758" t="s">
        <v>8321</v>
      </c>
      <c r="V2758" t="s">
        <v>8357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 s="3">
        <f t="shared" si="86"/>
        <v>1490</v>
      </c>
      <c r="E2759">
        <v>1500</v>
      </c>
      <c r="F2759">
        <v>10</v>
      </c>
      <c r="G2759" t="s">
        <v>8221</v>
      </c>
      <c r="H2759" t="s">
        <v>8224</v>
      </c>
      <c r="I2759" t="s">
        <v>8246</v>
      </c>
      <c r="J2759" s="12">
        <f>(K2759/86400)+25569+(-6/24)</f>
        <v>42588.40662037037</v>
      </c>
      <c r="K2759">
        <v>1470498332</v>
      </c>
      <c r="L2759" t="str">
        <f t="shared" si="87"/>
        <v>Jul</v>
      </c>
      <c r="M2759" s="12">
        <f>(N2759/86400)+25569+(-6/24)</f>
        <v>42573.40662037037</v>
      </c>
      <c r="N2759">
        <v>1469202332</v>
      </c>
      <c r="O2759" t="b">
        <v>0</v>
      </c>
      <c r="P2759">
        <v>2</v>
      </c>
      <c r="Q2759" t="b">
        <v>0</v>
      </c>
      <c r="R2759" t="s">
        <v>8304</v>
      </c>
      <c r="S2759" s="6">
        <f>F2759/E2759</f>
        <v>6.6666666666666671E-3</v>
      </c>
      <c r="T2759" s="7">
        <f>F2759/P2759</f>
        <v>5</v>
      </c>
      <c r="U2759" t="s">
        <v>8321</v>
      </c>
      <c r="V2759" t="s">
        <v>8357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 s="3">
        <f t="shared" si="86"/>
        <v>1766</v>
      </c>
      <c r="E2760">
        <v>2000</v>
      </c>
      <c r="F2760">
        <v>234</v>
      </c>
      <c r="G2760" t="s">
        <v>8221</v>
      </c>
      <c r="H2760" t="s">
        <v>8226</v>
      </c>
      <c r="I2760" t="s">
        <v>8248</v>
      </c>
      <c r="J2760" s="12">
        <f>(K2760/86400)+25569+(-6/24)</f>
        <v>42653.191932870366</v>
      </c>
      <c r="K2760">
        <v>1476095783</v>
      </c>
      <c r="L2760" t="str">
        <f t="shared" si="87"/>
        <v>Sep</v>
      </c>
      <c r="M2760" s="12">
        <f>(N2760/86400)+25569+(-6/24)</f>
        <v>42639.191932870366</v>
      </c>
      <c r="N2760">
        <v>1474886183</v>
      </c>
      <c r="O2760" t="b">
        <v>0</v>
      </c>
      <c r="P2760">
        <v>6</v>
      </c>
      <c r="Q2760" t="b">
        <v>0</v>
      </c>
      <c r="R2760" t="s">
        <v>8304</v>
      </c>
      <c r="S2760" s="6">
        <f>F2760/E2760</f>
        <v>0.11700000000000001</v>
      </c>
      <c r="T2760" s="7">
        <f>F2760/P2760</f>
        <v>39</v>
      </c>
      <c r="U2760" t="s">
        <v>8321</v>
      </c>
      <c r="V2760" t="s">
        <v>8357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 s="3">
        <f t="shared" si="86"/>
        <v>895</v>
      </c>
      <c r="E2761">
        <v>1000</v>
      </c>
      <c r="F2761">
        <v>105</v>
      </c>
      <c r="G2761" t="s">
        <v>8221</v>
      </c>
      <c r="H2761" t="s">
        <v>8226</v>
      </c>
      <c r="I2761" t="s">
        <v>8248</v>
      </c>
      <c r="J2761" s="12">
        <f>(K2761/86400)+25569+(-6/24)</f>
        <v>42567.11650462963</v>
      </c>
      <c r="K2761">
        <v>1468658866</v>
      </c>
      <c r="L2761" t="str">
        <f t="shared" si="87"/>
        <v>Jun</v>
      </c>
      <c r="M2761" s="12">
        <f>(N2761/86400)+25569+(-6/24)</f>
        <v>42524.11650462963</v>
      </c>
      <c r="N2761">
        <v>1464943666</v>
      </c>
      <c r="O2761" t="b">
        <v>0</v>
      </c>
      <c r="P2761">
        <v>2</v>
      </c>
      <c r="Q2761" t="b">
        <v>0</v>
      </c>
      <c r="R2761" t="s">
        <v>8304</v>
      </c>
      <c r="S2761" s="6">
        <f>F2761/E2761</f>
        <v>0.105</v>
      </c>
      <c r="T2761" s="7">
        <f>F2761/P2761</f>
        <v>52.5</v>
      </c>
      <c r="U2761" t="s">
        <v>8321</v>
      </c>
      <c r="V2761" t="s">
        <v>8357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 s="3">
        <f t="shared" si="86"/>
        <v>5000</v>
      </c>
      <c r="E2762">
        <v>5000</v>
      </c>
      <c r="F2762">
        <v>0</v>
      </c>
      <c r="G2762" t="s">
        <v>8221</v>
      </c>
      <c r="H2762" t="s">
        <v>8225</v>
      </c>
      <c r="I2762" t="s">
        <v>8247</v>
      </c>
      <c r="J2762" s="12">
        <f>(K2762/86400)+25569+(-6/24)</f>
        <v>41445.211319444446</v>
      </c>
      <c r="K2762">
        <v>1371726258</v>
      </c>
      <c r="L2762" t="str">
        <f t="shared" si="87"/>
        <v>May</v>
      </c>
      <c r="M2762" s="12">
        <f>(N2762/86400)+25569+(-6/24)</f>
        <v>41415.211319444446</v>
      </c>
      <c r="N2762">
        <v>1369134258</v>
      </c>
      <c r="O2762" t="b">
        <v>0</v>
      </c>
      <c r="P2762">
        <v>0</v>
      </c>
      <c r="Q2762" t="b">
        <v>0</v>
      </c>
      <c r="R2762" t="s">
        <v>8304</v>
      </c>
      <c r="S2762" s="6">
        <f>F2762/E2762</f>
        <v>0</v>
      </c>
      <c r="T2762" s="9" t="s">
        <v>7235</v>
      </c>
      <c r="U2762" t="s">
        <v>8321</v>
      </c>
      <c r="V2762" t="s">
        <v>8357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 s="3">
        <f t="shared" si="86"/>
        <v>4964</v>
      </c>
      <c r="E2763">
        <v>5000</v>
      </c>
      <c r="F2763">
        <v>36</v>
      </c>
      <c r="G2763" t="s">
        <v>8221</v>
      </c>
      <c r="H2763" t="s">
        <v>8224</v>
      </c>
      <c r="I2763" t="s">
        <v>8246</v>
      </c>
      <c r="J2763" s="12">
        <f>(K2763/86400)+25569+(-6/24)</f>
        <v>41276.813576388886</v>
      </c>
      <c r="K2763">
        <v>1357176693</v>
      </c>
      <c r="L2763" t="str">
        <f t="shared" si="87"/>
        <v>Dec</v>
      </c>
      <c r="M2763" s="12">
        <f>(N2763/86400)+25569+(-6/24)</f>
        <v>41246.813576388886</v>
      </c>
      <c r="N2763">
        <v>1354584693</v>
      </c>
      <c r="O2763" t="b">
        <v>0</v>
      </c>
      <c r="P2763">
        <v>4</v>
      </c>
      <c r="Q2763" t="b">
        <v>0</v>
      </c>
      <c r="R2763" t="s">
        <v>8304</v>
      </c>
      <c r="S2763" s="6">
        <f>F2763/E2763</f>
        <v>7.1999999999999998E-3</v>
      </c>
      <c r="T2763" s="7">
        <f>F2763/P2763</f>
        <v>9</v>
      </c>
      <c r="U2763" t="s">
        <v>8321</v>
      </c>
      <c r="V2763" t="s">
        <v>8357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 s="3">
        <f t="shared" si="86"/>
        <v>3225</v>
      </c>
      <c r="E2764">
        <v>3250</v>
      </c>
      <c r="F2764">
        <v>25</v>
      </c>
      <c r="G2764" t="s">
        <v>8221</v>
      </c>
      <c r="H2764" t="s">
        <v>8224</v>
      </c>
      <c r="I2764" t="s">
        <v>8246</v>
      </c>
      <c r="J2764" s="12">
        <f>(K2764/86400)+25569+(-6/24)</f>
        <v>40986.745312500003</v>
      </c>
      <c r="K2764">
        <v>1332114795</v>
      </c>
      <c r="L2764" t="str">
        <f t="shared" si="87"/>
        <v>Jan</v>
      </c>
      <c r="M2764" s="12">
        <f>(N2764/86400)+25569+(-6/24)</f>
        <v>40926.786979166667</v>
      </c>
      <c r="N2764">
        <v>1326934395</v>
      </c>
      <c r="O2764" t="b">
        <v>0</v>
      </c>
      <c r="P2764">
        <v>1</v>
      </c>
      <c r="Q2764" t="b">
        <v>0</v>
      </c>
      <c r="R2764" t="s">
        <v>8304</v>
      </c>
      <c r="S2764" s="6">
        <f>F2764/E2764</f>
        <v>7.6923076923076927E-3</v>
      </c>
      <c r="T2764" s="7">
        <f>F2764/P2764</f>
        <v>25</v>
      </c>
      <c r="U2764" t="s">
        <v>8321</v>
      </c>
      <c r="V2764" t="s">
        <v>8357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 s="3">
        <f t="shared" si="86"/>
        <v>39310</v>
      </c>
      <c r="E2765">
        <v>39400</v>
      </c>
      <c r="F2765">
        <v>90</v>
      </c>
      <c r="G2765" t="s">
        <v>8221</v>
      </c>
      <c r="H2765" t="s">
        <v>8224</v>
      </c>
      <c r="I2765" t="s">
        <v>8246</v>
      </c>
      <c r="J2765" s="12">
        <f>(K2765/86400)+25569+(-6/24)</f>
        <v>41418.329675925925</v>
      </c>
      <c r="K2765">
        <v>1369403684</v>
      </c>
      <c r="L2765" t="str">
        <f t="shared" si="87"/>
        <v>Apr</v>
      </c>
      <c r="M2765" s="12">
        <f>(N2765/86400)+25569+(-6/24)</f>
        <v>41373.329675925925</v>
      </c>
      <c r="N2765">
        <v>1365515684</v>
      </c>
      <c r="O2765" t="b">
        <v>0</v>
      </c>
      <c r="P2765">
        <v>3</v>
      </c>
      <c r="Q2765" t="b">
        <v>0</v>
      </c>
      <c r="R2765" t="s">
        <v>8304</v>
      </c>
      <c r="S2765" s="6">
        <f>F2765/E2765</f>
        <v>2.2842639593908631E-3</v>
      </c>
      <c r="T2765" s="7">
        <f>F2765/P2765</f>
        <v>30</v>
      </c>
      <c r="U2765" t="s">
        <v>8321</v>
      </c>
      <c r="V2765" t="s">
        <v>8357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 s="3">
        <f t="shared" si="86"/>
        <v>3955</v>
      </c>
      <c r="E2766">
        <v>4000</v>
      </c>
      <c r="F2766">
        <v>45</v>
      </c>
      <c r="G2766" t="s">
        <v>8221</v>
      </c>
      <c r="H2766" t="s">
        <v>8224</v>
      </c>
      <c r="I2766" t="s">
        <v>8246</v>
      </c>
      <c r="J2766" s="12">
        <f>(K2766/86400)+25569+(-6/24)</f>
        <v>41059.541666666664</v>
      </c>
      <c r="K2766">
        <v>1338404400</v>
      </c>
      <c r="L2766" t="str">
        <f t="shared" si="87"/>
        <v>May</v>
      </c>
      <c r="M2766" s="12">
        <f>(N2766/86400)+25569+(-6/24)</f>
        <v>41030.042025462964</v>
      </c>
      <c r="N2766">
        <v>1335855631</v>
      </c>
      <c r="O2766" t="b">
        <v>0</v>
      </c>
      <c r="P2766">
        <v>4</v>
      </c>
      <c r="Q2766" t="b">
        <v>0</v>
      </c>
      <c r="R2766" t="s">
        <v>8304</v>
      </c>
      <c r="S2766" s="6">
        <f>F2766/E2766</f>
        <v>1.125E-2</v>
      </c>
      <c r="T2766" s="7">
        <f>F2766/P2766</f>
        <v>11.25</v>
      </c>
      <c r="U2766" t="s">
        <v>8321</v>
      </c>
      <c r="V2766" t="s">
        <v>8357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 s="3">
        <f t="shared" si="86"/>
        <v>4000</v>
      </c>
      <c r="E2767">
        <v>4000</v>
      </c>
      <c r="F2767">
        <v>0</v>
      </c>
      <c r="G2767" t="s">
        <v>8221</v>
      </c>
      <c r="H2767" t="s">
        <v>8224</v>
      </c>
      <c r="I2767" t="s">
        <v>8246</v>
      </c>
      <c r="J2767" s="12">
        <f>(K2767/86400)+25569+(-6/24)</f>
        <v>41210.329027777778</v>
      </c>
      <c r="K2767">
        <v>1351432428</v>
      </c>
      <c r="L2767" t="str">
        <f t="shared" si="87"/>
        <v>Oct</v>
      </c>
      <c r="M2767" s="12">
        <f>(N2767/86400)+25569+(-6/24)</f>
        <v>41194.329027777778</v>
      </c>
      <c r="N2767">
        <v>1350050028</v>
      </c>
      <c r="O2767" t="b">
        <v>0</v>
      </c>
      <c r="P2767">
        <v>0</v>
      </c>
      <c r="Q2767" t="b">
        <v>0</v>
      </c>
      <c r="R2767" t="s">
        <v>8304</v>
      </c>
      <c r="S2767" s="6">
        <f>F2767/E2767</f>
        <v>0</v>
      </c>
      <c r="T2767" s="9" t="s">
        <v>7235</v>
      </c>
      <c r="U2767" t="s">
        <v>8321</v>
      </c>
      <c r="V2767" t="s">
        <v>8357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 s="3">
        <f t="shared" si="86"/>
        <v>4900</v>
      </c>
      <c r="E2768">
        <v>5000</v>
      </c>
      <c r="F2768">
        <v>100</v>
      </c>
      <c r="G2768" t="s">
        <v>8221</v>
      </c>
      <c r="H2768" t="s">
        <v>8224</v>
      </c>
      <c r="I2768" t="s">
        <v>8246</v>
      </c>
      <c r="J2768" s="12">
        <f>(K2768/86400)+25569+(-6/24)</f>
        <v>40766.418032407411</v>
      </c>
      <c r="K2768">
        <v>1313078518</v>
      </c>
      <c r="L2768" t="str">
        <f t="shared" si="87"/>
        <v>Jul</v>
      </c>
      <c r="M2768" s="12">
        <f>(N2768/86400)+25569+(-6/24)</f>
        <v>40736.418032407411</v>
      </c>
      <c r="N2768">
        <v>1310486518</v>
      </c>
      <c r="O2768" t="b">
        <v>0</v>
      </c>
      <c r="P2768">
        <v>4</v>
      </c>
      <c r="Q2768" t="b">
        <v>0</v>
      </c>
      <c r="R2768" t="s">
        <v>8304</v>
      </c>
      <c r="S2768" s="6">
        <f>F2768/E2768</f>
        <v>0.02</v>
      </c>
      <c r="T2768" s="7">
        <f>F2768/P2768</f>
        <v>25</v>
      </c>
      <c r="U2768" t="s">
        <v>8321</v>
      </c>
      <c r="V2768" t="s">
        <v>8357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 s="3">
        <f t="shared" si="86"/>
        <v>3966</v>
      </c>
      <c r="E2769">
        <v>4000</v>
      </c>
      <c r="F2769">
        <v>34</v>
      </c>
      <c r="G2769" t="s">
        <v>8221</v>
      </c>
      <c r="H2769" t="s">
        <v>8229</v>
      </c>
      <c r="I2769" t="s">
        <v>8251</v>
      </c>
      <c r="J2769" s="12">
        <f>(K2769/86400)+25569+(-6/24)</f>
        <v>42232.708912037036</v>
      </c>
      <c r="K2769">
        <v>1439766050</v>
      </c>
      <c r="L2769" t="str">
        <f t="shared" si="87"/>
        <v>Jun</v>
      </c>
      <c r="M2769" s="12">
        <f>(N2769/86400)+25569+(-6/24)</f>
        <v>42172.708912037036</v>
      </c>
      <c r="N2769">
        <v>1434582050</v>
      </c>
      <c r="O2769" t="b">
        <v>0</v>
      </c>
      <c r="P2769">
        <v>3</v>
      </c>
      <c r="Q2769" t="b">
        <v>0</v>
      </c>
      <c r="R2769" t="s">
        <v>8304</v>
      </c>
      <c r="S2769" s="6">
        <f>F2769/E2769</f>
        <v>8.5000000000000006E-3</v>
      </c>
      <c r="T2769" s="7">
        <f>F2769/P2769</f>
        <v>11.333333333333334</v>
      </c>
      <c r="U2769" t="s">
        <v>8321</v>
      </c>
      <c r="V2769" t="s">
        <v>8357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 s="3">
        <f t="shared" si="86"/>
        <v>5998</v>
      </c>
      <c r="E2770">
        <v>7000</v>
      </c>
      <c r="F2770">
        <v>1002</v>
      </c>
      <c r="G2770" t="s">
        <v>8221</v>
      </c>
      <c r="H2770" t="s">
        <v>8224</v>
      </c>
      <c r="I2770" t="s">
        <v>8246</v>
      </c>
      <c r="J2770" s="12">
        <f>(K2770/86400)+25569+(-6/24)</f>
        <v>40997.323182870372</v>
      </c>
      <c r="K2770">
        <v>1333028723</v>
      </c>
      <c r="L2770" t="str">
        <f t="shared" si="87"/>
        <v>Feb</v>
      </c>
      <c r="M2770" s="12">
        <f>(N2770/86400)+25569+(-6/24)</f>
        <v>40967.364849537036</v>
      </c>
      <c r="N2770">
        <v>1330440323</v>
      </c>
      <c r="O2770" t="b">
        <v>0</v>
      </c>
      <c r="P2770">
        <v>34</v>
      </c>
      <c r="Q2770" t="b">
        <v>0</v>
      </c>
      <c r="R2770" t="s">
        <v>8304</v>
      </c>
      <c r="S2770" s="6">
        <f>F2770/E2770</f>
        <v>0.14314285714285716</v>
      </c>
      <c r="T2770" s="7">
        <f>F2770/P2770</f>
        <v>29.470588235294116</v>
      </c>
      <c r="U2770" t="s">
        <v>8321</v>
      </c>
      <c r="V2770" t="s">
        <v>8357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 s="3">
        <f t="shared" si="86"/>
        <v>798</v>
      </c>
      <c r="E2771">
        <v>800</v>
      </c>
      <c r="F2771">
        <v>2</v>
      </c>
      <c r="G2771" t="s">
        <v>8221</v>
      </c>
      <c r="H2771" t="s">
        <v>8225</v>
      </c>
      <c r="I2771" t="s">
        <v>8247</v>
      </c>
      <c r="J2771" s="12">
        <f>(K2771/86400)+25569+(-6/24)</f>
        <v>41795.576273148152</v>
      </c>
      <c r="K2771">
        <v>1401997790</v>
      </c>
      <c r="L2771" t="str">
        <f t="shared" si="87"/>
        <v>Apr</v>
      </c>
      <c r="M2771" s="12">
        <f>(N2771/86400)+25569+(-6/24)</f>
        <v>41745.576273148152</v>
      </c>
      <c r="N2771">
        <v>1397677790</v>
      </c>
      <c r="O2771" t="b">
        <v>0</v>
      </c>
      <c r="P2771">
        <v>2</v>
      </c>
      <c r="Q2771" t="b">
        <v>0</v>
      </c>
      <c r="R2771" t="s">
        <v>8304</v>
      </c>
      <c r="S2771" s="6">
        <f>F2771/E2771</f>
        <v>2.5000000000000001E-3</v>
      </c>
      <c r="T2771" s="7">
        <f>F2771/P2771</f>
        <v>1</v>
      </c>
      <c r="U2771" t="s">
        <v>8321</v>
      </c>
      <c r="V2771" t="s">
        <v>8357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 s="3">
        <f t="shared" si="86"/>
        <v>17917.75</v>
      </c>
      <c r="E2772">
        <v>20000</v>
      </c>
      <c r="F2772">
        <v>2082.25</v>
      </c>
      <c r="G2772" t="s">
        <v>8221</v>
      </c>
      <c r="H2772" t="s">
        <v>8224</v>
      </c>
      <c r="I2772" t="s">
        <v>8246</v>
      </c>
      <c r="J2772" s="12">
        <f>(K2772/86400)+25569+(-6/24)</f>
        <v>41716.413541666669</v>
      </c>
      <c r="K2772">
        <v>1395158130</v>
      </c>
      <c r="L2772" t="str">
        <f t="shared" si="87"/>
        <v>Feb</v>
      </c>
      <c r="M2772" s="12">
        <f>(N2772/86400)+25569+(-6/24)</f>
        <v>41686.455208333333</v>
      </c>
      <c r="N2772">
        <v>1392569730</v>
      </c>
      <c r="O2772" t="b">
        <v>0</v>
      </c>
      <c r="P2772">
        <v>33</v>
      </c>
      <c r="Q2772" t="b">
        <v>0</v>
      </c>
      <c r="R2772" t="s">
        <v>8304</v>
      </c>
      <c r="S2772" s="6">
        <f>F2772/E2772</f>
        <v>0.1041125</v>
      </c>
      <c r="T2772" s="7">
        <f>F2772/P2772</f>
        <v>63.098484848484851</v>
      </c>
      <c r="U2772" t="s">
        <v>8321</v>
      </c>
      <c r="V2772" t="s">
        <v>8357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 s="3">
        <f t="shared" si="86"/>
        <v>19980</v>
      </c>
      <c r="E2773">
        <v>19980</v>
      </c>
      <c r="F2773">
        <v>0</v>
      </c>
      <c r="G2773" t="s">
        <v>8221</v>
      </c>
      <c r="H2773" t="s">
        <v>8224</v>
      </c>
      <c r="I2773" t="s">
        <v>8246</v>
      </c>
      <c r="J2773" s="12">
        <f>(K2773/86400)+25569+(-6/24)</f>
        <v>41306.458333333336</v>
      </c>
      <c r="K2773">
        <v>1359738000</v>
      </c>
      <c r="L2773" t="str">
        <f t="shared" si="87"/>
        <v>Dec</v>
      </c>
      <c r="M2773" s="12">
        <f>(N2773/86400)+25569+(-6/24)</f>
        <v>41257.281712962962</v>
      </c>
      <c r="N2773">
        <v>1355489140</v>
      </c>
      <c r="O2773" t="b">
        <v>0</v>
      </c>
      <c r="P2773">
        <v>0</v>
      </c>
      <c r="Q2773" t="b">
        <v>0</v>
      </c>
      <c r="R2773" t="s">
        <v>8304</v>
      </c>
      <c r="S2773" s="6">
        <f>F2773/E2773</f>
        <v>0</v>
      </c>
      <c r="T2773" s="9" t="s">
        <v>7235</v>
      </c>
      <c r="U2773" t="s">
        <v>8321</v>
      </c>
      <c r="V2773" t="s">
        <v>8357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 s="3">
        <f t="shared" si="86"/>
        <v>8000</v>
      </c>
      <c r="E2774">
        <v>8000</v>
      </c>
      <c r="F2774">
        <v>0</v>
      </c>
      <c r="G2774" t="s">
        <v>8221</v>
      </c>
      <c r="H2774" t="s">
        <v>8224</v>
      </c>
      <c r="I2774" t="s">
        <v>8246</v>
      </c>
      <c r="J2774" s="12">
        <f>(K2774/86400)+25569+(-6/24)</f>
        <v>41552.619143518517</v>
      </c>
      <c r="K2774">
        <v>1381006294</v>
      </c>
      <c r="L2774" t="str">
        <f t="shared" si="87"/>
        <v>Sep</v>
      </c>
      <c r="M2774" s="12">
        <f>(N2774/86400)+25569+(-6/24)</f>
        <v>41537.619143518517</v>
      </c>
      <c r="N2774">
        <v>1379710294</v>
      </c>
      <c r="O2774" t="b">
        <v>0</v>
      </c>
      <c r="P2774">
        <v>0</v>
      </c>
      <c r="Q2774" t="b">
        <v>0</v>
      </c>
      <c r="R2774" t="s">
        <v>8304</v>
      </c>
      <c r="S2774" s="6">
        <f>F2774/E2774</f>
        <v>0</v>
      </c>
      <c r="T2774" s="9" t="s">
        <v>7235</v>
      </c>
      <c r="U2774" t="s">
        <v>8321</v>
      </c>
      <c r="V2774" t="s">
        <v>8357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 s="3">
        <f t="shared" si="86"/>
        <v>529</v>
      </c>
      <c r="E2775">
        <v>530</v>
      </c>
      <c r="F2775">
        <v>1</v>
      </c>
      <c r="G2775" t="s">
        <v>8221</v>
      </c>
      <c r="H2775" t="s">
        <v>8229</v>
      </c>
      <c r="I2775" t="s">
        <v>8251</v>
      </c>
      <c r="J2775" s="12">
        <f>(K2775/86400)+25569+(-6/24)</f>
        <v>42484.61482638889</v>
      </c>
      <c r="K2775">
        <v>1461530721</v>
      </c>
      <c r="L2775" t="str">
        <f t="shared" si="87"/>
        <v>Apr</v>
      </c>
      <c r="M2775" s="12">
        <f>(N2775/86400)+25569+(-6/24)</f>
        <v>42474.61482638889</v>
      </c>
      <c r="N2775">
        <v>1460666721</v>
      </c>
      <c r="O2775" t="b">
        <v>0</v>
      </c>
      <c r="P2775">
        <v>1</v>
      </c>
      <c r="Q2775" t="b">
        <v>0</v>
      </c>
      <c r="R2775" t="s">
        <v>8304</v>
      </c>
      <c r="S2775" s="6">
        <f>F2775/E2775</f>
        <v>1.8867924528301887E-3</v>
      </c>
      <c r="T2775" s="7">
        <f>F2775/P2775</f>
        <v>1</v>
      </c>
      <c r="U2775" t="s">
        <v>8321</v>
      </c>
      <c r="V2775" t="s">
        <v>8357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 s="3">
        <f t="shared" si="86"/>
        <v>3430</v>
      </c>
      <c r="E2776">
        <v>4000</v>
      </c>
      <c r="F2776">
        <v>570</v>
      </c>
      <c r="G2776" t="s">
        <v>8221</v>
      </c>
      <c r="H2776" t="s">
        <v>8224</v>
      </c>
      <c r="I2776" t="s">
        <v>8246</v>
      </c>
      <c r="J2776" s="12">
        <f>(K2776/86400)+25569+(-6/24)</f>
        <v>41340.876481481479</v>
      </c>
      <c r="K2776">
        <v>1362711728</v>
      </c>
      <c r="L2776" t="str">
        <f t="shared" si="87"/>
        <v>Feb</v>
      </c>
      <c r="M2776" s="12">
        <f>(N2776/86400)+25569+(-6/24)</f>
        <v>41310.876481481479</v>
      </c>
      <c r="N2776">
        <v>1360119728</v>
      </c>
      <c r="O2776" t="b">
        <v>0</v>
      </c>
      <c r="P2776">
        <v>13</v>
      </c>
      <c r="Q2776" t="b">
        <v>0</v>
      </c>
      <c r="R2776" t="s">
        <v>8304</v>
      </c>
      <c r="S2776" s="6">
        <f>F2776/E2776</f>
        <v>0.14249999999999999</v>
      </c>
      <c r="T2776" s="7">
        <f>F2776/P2776</f>
        <v>43.846153846153847</v>
      </c>
      <c r="U2776" t="s">
        <v>8321</v>
      </c>
      <c r="V2776" t="s">
        <v>8357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 s="3">
        <f t="shared" si="86"/>
        <v>4850</v>
      </c>
      <c r="E2777">
        <v>5000</v>
      </c>
      <c r="F2777">
        <v>150</v>
      </c>
      <c r="G2777" t="s">
        <v>8221</v>
      </c>
      <c r="H2777" t="s">
        <v>8224</v>
      </c>
      <c r="I2777" t="s">
        <v>8246</v>
      </c>
      <c r="J2777" s="12">
        <f>(K2777/86400)+25569+(-6/24)</f>
        <v>40892.763356481482</v>
      </c>
      <c r="K2777">
        <v>1323994754</v>
      </c>
      <c r="L2777" t="str">
        <f t="shared" si="87"/>
        <v>Nov</v>
      </c>
      <c r="M2777" s="12">
        <f>(N2777/86400)+25569+(-6/24)</f>
        <v>40862.763356481482</v>
      </c>
      <c r="N2777">
        <v>1321402754</v>
      </c>
      <c r="O2777" t="b">
        <v>0</v>
      </c>
      <c r="P2777">
        <v>2</v>
      </c>
      <c r="Q2777" t="b">
        <v>0</v>
      </c>
      <c r="R2777" t="s">
        <v>8304</v>
      </c>
      <c r="S2777" s="6">
        <f>F2777/E2777</f>
        <v>0.03</v>
      </c>
      <c r="T2777" s="7">
        <f>F2777/P2777</f>
        <v>75</v>
      </c>
      <c r="U2777" t="s">
        <v>8321</v>
      </c>
      <c r="V2777" t="s">
        <v>8357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 s="3">
        <f t="shared" si="86"/>
        <v>19345</v>
      </c>
      <c r="E2778">
        <v>21000</v>
      </c>
      <c r="F2778">
        <v>1655</v>
      </c>
      <c r="G2778" t="s">
        <v>8221</v>
      </c>
      <c r="H2778" t="s">
        <v>8224</v>
      </c>
      <c r="I2778" t="s">
        <v>8246</v>
      </c>
      <c r="J2778" s="12">
        <f>(K2778/86400)+25569+(-6/24)</f>
        <v>42167.047175925924</v>
      </c>
      <c r="K2778">
        <v>1434092876</v>
      </c>
      <c r="L2778" t="str">
        <f t="shared" si="87"/>
        <v>May</v>
      </c>
      <c r="M2778" s="12">
        <f>(N2778/86400)+25569+(-6/24)</f>
        <v>42136.047175925924</v>
      </c>
      <c r="N2778">
        <v>1431414476</v>
      </c>
      <c r="O2778" t="b">
        <v>0</v>
      </c>
      <c r="P2778">
        <v>36</v>
      </c>
      <c r="Q2778" t="b">
        <v>0</v>
      </c>
      <c r="R2778" t="s">
        <v>8304</v>
      </c>
      <c r="S2778" s="6">
        <f>F2778/E2778</f>
        <v>7.8809523809523815E-2</v>
      </c>
      <c r="T2778" s="7">
        <f>F2778/P2778</f>
        <v>45.972222222222221</v>
      </c>
      <c r="U2778" t="s">
        <v>8321</v>
      </c>
      <c r="V2778" t="s">
        <v>8357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 s="3">
        <f t="shared" si="86"/>
        <v>2990</v>
      </c>
      <c r="E2779">
        <v>3000</v>
      </c>
      <c r="F2779">
        <v>10</v>
      </c>
      <c r="G2779" t="s">
        <v>8221</v>
      </c>
      <c r="H2779" t="s">
        <v>8224</v>
      </c>
      <c r="I2779" t="s">
        <v>8246</v>
      </c>
      <c r="J2779" s="12">
        <f>(K2779/86400)+25569+(-6/24)</f>
        <v>42202.419027777782</v>
      </c>
      <c r="K2779">
        <v>1437149004</v>
      </c>
      <c r="L2779" t="str">
        <f t="shared" si="87"/>
        <v>Jun</v>
      </c>
      <c r="M2779" s="12">
        <f>(N2779/86400)+25569+(-6/24)</f>
        <v>42172.419027777782</v>
      </c>
      <c r="N2779">
        <v>1434557004</v>
      </c>
      <c r="O2779" t="b">
        <v>0</v>
      </c>
      <c r="P2779">
        <v>1</v>
      </c>
      <c r="Q2779" t="b">
        <v>0</v>
      </c>
      <c r="R2779" t="s">
        <v>8304</v>
      </c>
      <c r="S2779" s="6">
        <f>F2779/E2779</f>
        <v>3.3333333333333335E-3</v>
      </c>
      <c r="T2779" s="7">
        <f>F2779/P2779</f>
        <v>10</v>
      </c>
      <c r="U2779" t="s">
        <v>8321</v>
      </c>
      <c r="V2779" t="s">
        <v>8357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 s="3">
        <f t="shared" si="86"/>
        <v>4095</v>
      </c>
      <c r="E2780">
        <v>5500</v>
      </c>
      <c r="F2780">
        <v>1405</v>
      </c>
      <c r="G2780" t="s">
        <v>8221</v>
      </c>
      <c r="H2780" t="s">
        <v>8224</v>
      </c>
      <c r="I2780" t="s">
        <v>8246</v>
      </c>
      <c r="J2780" s="12">
        <f>(K2780/86400)+25569+(-6/24)</f>
        <v>41876.728078703702</v>
      </c>
      <c r="K2780">
        <v>1409009306</v>
      </c>
      <c r="L2780" t="str">
        <f t="shared" si="87"/>
        <v>Jul</v>
      </c>
      <c r="M2780" s="12">
        <f>(N2780/86400)+25569+(-6/24)</f>
        <v>41846.728078703702</v>
      </c>
      <c r="N2780">
        <v>1406417306</v>
      </c>
      <c r="O2780" t="b">
        <v>0</v>
      </c>
      <c r="P2780">
        <v>15</v>
      </c>
      <c r="Q2780" t="b">
        <v>0</v>
      </c>
      <c r="R2780" t="s">
        <v>8304</v>
      </c>
      <c r="S2780" s="6">
        <f>F2780/E2780</f>
        <v>0.25545454545454543</v>
      </c>
      <c r="T2780" s="7">
        <f>F2780/P2780</f>
        <v>93.666666666666671</v>
      </c>
      <c r="U2780" t="s">
        <v>8321</v>
      </c>
      <c r="V2780" t="s">
        <v>8357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 s="3">
        <f t="shared" si="86"/>
        <v>2447</v>
      </c>
      <c r="E2781">
        <v>2500</v>
      </c>
      <c r="F2781">
        <v>53</v>
      </c>
      <c r="G2781" t="s">
        <v>8221</v>
      </c>
      <c r="H2781" t="s">
        <v>8224</v>
      </c>
      <c r="I2781" t="s">
        <v>8246</v>
      </c>
      <c r="J2781" s="12">
        <f>(K2781/86400)+25569+(-6/24)</f>
        <v>42330.377557870372</v>
      </c>
      <c r="K2781">
        <v>1448204621</v>
      </c>
      <c r="L2781" t="str">
        <f t="shared" si="87"/>
        <v>Oct</v>
      </c>
      <c r="M2781" s="12">
        <f>(N2781/86400)+25569+(-6/24)</f>
        <v>42300.335891203707</v>
      </c>
      <c r="N2781">
        <v>1445609021</v>
      </c>
      <c r="O2781" t="b">
        <v>0</v>
      </c>
      <c r="P2781">
        <v>1</v>
      </c>
      <c r="Q2781" t="b">
        <v>0</v>
      </c>
      <c r="R2781" t="s">
        <v>8304</v>
      </c>
      <c r="S2781" s="6">
        <f>F2781/E2781</f>
        <v>2.12E-2</v>
      </c>
      <c r="T2781" s="7">
        <f>F2781/P2781</f>
        <v>53</v>
      </c>
      <c r="U2781" t="s">
        <v>8321</v>
      </c>
      <c r="V2781" t="s">
        <v>8357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 s="3">
        <f t="shared" si="86"/>
        <v>100000</v>
      </c>
      <c r="E2782">
        <v>100000</v>
      </c>
      <c r="F2782">
        <v>0</v>
      </c>
      <c r="G2782" t="s">
        <v>8221</v>
      </c>
      <c r="H2782" t="s">
        <v>8237</v>
      </c>
      <c r="I2782" t="s">
        <v>8249</v>
      </c>
      <c r="J2782" s="12">
        <f>(K2782/86400)+25569+(-6/24)</f>
        <v>42804.197777777779</v>
      </c>
      <c r="K2782">
        <v>1489142688</v>
      </c>
      <c r="L2782" t="str">
        <f t="shared" si="87"/>
        <v>Feb</v>
      </c>
      <c r="M2782" s="12">
        <f>(N2782/86400)+25569+(-6/24)</f>
        <v>42774.197777777779</v>
      </c>
      <c r="N2782">
        <v>1486550688</v>
      </c>
      <c r="O2782" t="b">
        <v>0</v>
      </c>
      <c r="P2782">
        <v>0</v>
      </c>
      <c r="Q2782" t="b">
        <v>0</v>
      </c>
      <c r="R2782" t="s">
        <v>8304</v>
      </c>
      <c r="S2782" s="6">
        <f>F2782/E2782</f>
        <v>0</v>
      </c>
      <c r="T2782" s="9" t="s">
        <v>7235</v>
      </c>
      <c r="U2782" t="s">
        <v>8321</v>
      </c>
      <c r="V2782" t="s">
        <v>8357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 s="3">
        <f t="shared" si="86"/>
        <v>-66</v>
      </c>
      <c r="E2783">
        <v>1250</v>
      </c>
      <c r="F2783">
        <v>1316</v>
      </c>
      <c r="G2783" t="s">
        <v>8219</v>
      </c>
      <c r="H2783" t="s">
        <v>8224</v>
      </c>
      <c r="I2783" t="s">
        <v>8246</v>
      </c>
      <c r="J2783" s="12">
        <f>(K2783/86400)+25569+(-6/24)</f>
        <v>42047.041666666672</v>
      </c>
      <c r="K2783">
        <v>1423724400</v>
      </c>
      <c r="L2783" t="str">
        <f t="shared" si="87"/>
        <v>Jan</v>
      </c>
      <c r="M2783" s="12">
        <f>(N2783/86400)+25569+(-6/24)</f>
        <v>42018.69159722222</v>
      </c>
      <c r="N2783">
        <v>1421274954</v>
      </c>
      <c r="O2783" t="b">
        <v>0</v>
      </c>
      <c r="P2783">
        <v>28</v>
      </c>
      <c r="Q2783" t="b">
        <v>1</v>
      </c>
      <c r="R2783" t="s">
        <v>8271</v>
      </c>
      <c r="S2783" s="6">
        <f>F2783/E2783</f>
        <v>1.0528</v>
      </c>
      <c r="T2783" s="7">
        <f>F2783/P2783</f>
        <v>47</v>
      </c>
      <c r="U2783" t="s">
        <v>8316</v>
      </c>
      <c r="V2783" t="s">
        <v>8317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 s="3">
        <f t="shared" si="86"/>
        <v>-200</v>
      </c>
      <c r="E2784">
        <v>1000</v>
      </c>
      <c r="F2784">
        <v>1200</v>
      </c>
      <c r="G2784" t="s">
        <v>8219</v>
      </c>
      <c r="H2784" t="s">
        <v>8224</v>
      </c>
      <c r="I2784" t="s">
        <v>8246</v>
      </c>
      <c r="J2784" s="12">
        <f>(K2784/86400)+25569+(-6/24)</f>
        <v>42051.957638888889</v>
      </c>
      <c r="K2784">
        <v>1424149140</v>
      </c>
      <c r="L2784" t="str">
        <f t="shared" si="87"/>
        <v>Jan</v>
      </c>
      <c r="M2784" s="12">
        <f>(N2784/86400)+25569+(-6/24)</f>
        <v>42026.674976851849</v>
      </c>
      <c r="N2784">
        <v>1421964718</v>
      </c>
      <c r="O2784" t="b">
        <v>0</v>
      </c>
      <c r="P2784">
        <v>18</v>
      </c>
      <c r="Q2784" t="b">
        <v>1</v>
      </c>
      <c r="R2784" t="s">
        <v>8271</v>
      </c>
      <c r="S2784" s="6">
        <f>F2784/E2784</f>
        <v>1.2</v>
      </c>
      <c r="T2784" s="7">
        <f>F2784/P2784</f>
        <v>66.666666666666671</v>
      </c>
      <c r="U2784" t="s">
        <v>8316</v>
      </c>
      <c r="V2784" t="s">
        <v>8317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 s="3">
        <f t="shared" si="86"/>
        <v>-145</v>
      </c>
      <c r="E2785">
        <v>1000</v>
      </c>
      <c r="F2785">
        <v>1145</v>
      </c>
      <c r="G2785" t="s">
        <v>8219</v>
      </c>
      <c r="H2785" t="s">
        <v>8225</v>
      </c>
      <c r="I2785" t="s">
        <v>8247</v>
      </c>
      <c r="J2785" s="12">
        <f>(K2785/86400)+25569+(-6/24)</f>
        <v>42117.285254629634</v>
      </c>
      <c r="K2785">
        <v>1429793446</v>
      </c>
      <c r="L2785" t="str">
        <f t="shared" si="87"/>
        <v>Apr</v>
      </c>
      <c r="M2785" s="12">
        <f>(N2785/86400)+25569+(-6/24)</f>
        <v>42103.285254629634</v>
      </c>
      <c r="N2785">
        <v>1428583846</v>
      </c>
      <c r="O2785" t="b">
        <v>0</v>
      </c>
      <c r="P2785">
        <v>61</v>
      </c>
      <c r="Q2785" t="b">
        <v>1</v>
      </c>
      <c r="R2785" t="s">
        <v>8271</v>
      </c>
      <c r="S2785" s="6">
        <f>F2785/E2785</f>
        <v>1.145</v>
      </c>
      <c r="T2785" s="7">
        <f>F2785/P2785</f>
        <v>18.770491803278688</v>
      </c>
      <c r="U2785" t="s">
        <v>8316</v>
      </c>
      <c r="V2785" t="s">
        <v>8317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 s="3">
        <f t="shared" si="86"/>
        <v>-1140</v>
      </c>
      <c r="E2786">
        <v>6000</v>
      </c>
      <c r="F2786">
        <v>7140</v>
      </c>
      <c r="G2786" t="s">
        <v>8219</v>
      </c>
      <c r="H2786" t="s">
        <v>8224</v>
      </c>
      <c r="I2786" t="s">
        <v>8246</v>
      </c>
      <c r="J2786" s="12">
        <f>(K2786/86400)+25569+(-6/24)</f>
        <v>41941.537534722222</v>
      </c>
      <c r="K2786">
        <v>1414608843</v>
      </c>
      <c r="L2786" t="str">
        <f t="shared" si="87"/>
        <v>Oct</v>
      </c>
      <c r="M2786" s="12">
        <f>(N2786/86400)+25569+(-6/24)</f>
        <v>41920.537534722222</v>
      </c>
      <c r="N2786">
        <v>1412794443</v>
      </c>
      <c r="O2786" t="b">
        <v>0</v>
      </c>
      <c r="P2786">
        <v>108</v>
      </c>
      <c r="Q2786" t="b">
        <v>1</v>
      </c>
      <c r="R2786" t="s">
        <v>8271</v>
      </c>
      <c r="S2786" s="6">
        <f>F2786/E2786</f>
        <v>1.19</v>
      </c>
      <c r="T2786" s="7">
        <f>F2786/P2786</f>
        <v>66.111111111111114</v>
      </c>
      <c r="U2786" t="s">
        <v>8316</v>
      </c>
      <c r="V2786" t="s">
        <v>8317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 s="3">
        <f t="shared" si="86"/>
        <v>-234</v>
      </c>
      <c r="E2787">
        <v>5000</v>
      </c>
      <c r="F2787">
        <v>5234</v>
      </c>
      <c r="G2787" t="s">
        <v>8219</v>
      </c>
      <c r="H2787" t="s">
        <v>8224</v>
      </c>
      <c r="I2787" t="s">
        <v>8246</v>
      </c>
      <c r="J2787" s="12">
        <f>(K2787/86400)+25569+(-6/24)</f>
        <v>42587.625</v>
      </c>
      <c r="K2787">
        <v>1470430800</v>
      </c>
      <c r="L2787" t="str">
        <f t="shared" si="87"/>
        <v>Jul</v>
      </c>
      <c r="M2787" s="12">
        <f>(N2787/86400)+25569+(-6/24)</f>
        <v>42557.939432870371</v>
      </c>
      <c r="N2787">
        <v>1467865967</v>
      </c>
      <c r="O2787" t="b">
        <v>0</v>
      </c>
      <c r="P2787">
        <v>142</v>
      </c>
      <c r="Q2787" t="b">
        <v>1</v>
      </c>
      <c r="R2787" t="s">
        <v>8271</v>
      </c>
      <c r="S2787" s="6">
        <f>F2787/E2787</f>
        <v>1.0468</v>
      </c>
      <c r="T2787" s="7">
        <f>F2787/P2787</f>
        <v>36.859154929577464</v>
      </c>
      <c r="U2787" t="s">
        <v>8316</v>
      </c>
      <c r="V2787" t="s">
        <v>8317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 s="3">
        <f t="shared" si="86"/>
        <v>-446</v>
      </c>
      <c r="E2788">
        <v>2500</v>
      </c>
      <c r="F2788">
        <v>2946</v>
      </c>
      <c r="G2788" t="s">
        <v>8219</v>
      </c>
      <c r="H2788" t="s">
        <v>8225</v>
      </c>
      <c r="I2788" t="s">
        <v>8247</v>
      </c>
      <c r="J2788" s="12">
        <f>(K2788/86400)+25569+(-6/24)</f>
        <v>41829.319212962961</v>
      </c>
      <c r="K2788">
        <v>1404913180</v>
      </c>
      <c r="L2788" t="str">
        <f t="shared" si="87"/>
        <v>Jun</v>
      </c>
      <c r="M2788" s="12">
        <f>(N2788/86400)+25569+(-6/24)</f>
        <v>41815.319212962961</v>
      </c>
      <c r="N2788">
        <v>1403703580</v>
      </c>
      <c r="O2788" t="b">
        <v>0</v>
      </c>
      <c r="P2788">
        <v>74</v>
      </c>
      <c r="Q2788" t="b">
        <v>1</v>
      </c>
      <c r="R2788" t="s">
        <v>8271</v>
      </c>
      <c r="S2788" s="6">
        <f>F2788/E2788</f>
        <v>1.1783999999999999</v>
      </c>
      <c r="T2788" s="7">
        <f>F2788/P2788</f>
        <v>39.810810810810814</v>
      </c>
      <c r="U2788" t="s">
        <v>8316</v>
      </c>
      <c r="V2788" t="s">
        <v>8317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 s="3">
        <f t="shared" si="86"/>
        <v>-197</v>
      </c>
      <c r="E2789">
        <v>1000</v>
      </c>
      <c r="F2789">
        <v>1197</v>
      </c>
      <c r="G2789" t="s">
        <v>8219</v>
      </c>
      <c r="H2789" t="s">
        <v>8224</v>
      </c>
      <c r="I2789" t="s">
        <v>8246</v>
      </c>
      <c r="J2789" s="12">
        <f>(K2789/86400)+25569+(-6/24)</f>
        <v>41837.948518518519</v>
      </c>
      <c r="K2789">
        <v>1405658752</v>
      </c>
      <c r="L2789" t="str">
        <f t="shared" si="87"/>
        <v>Jun</v>
      </c>
      <c r="M2789" s="12">
        <f>(N2789/86400)+25569+(-6/24)</f>
        <v>41807.948518518519</v>
      </c>
      <c r="N2789">
        <v>1403066752</v>
      </c>
      <c r="O2789" t="b">
        <v>0</v>
      </c>
      <c r="P2789">
        <v>38</v>
      </c>
      <c r="Q2789" t="b">
        <v>1</v>
      </c>
      <c r="R2789" t="s">
        <v>8271</v>
      </c>
      <c r="S2789" s="6">
        <f>F2789/E2789</f>
        <v>1.1970000000000001</v>
      </c>
      <c r="T2789" s="7">
        <f>F2789/P2789</f>
        <v>31.5</v>
      </c>
      <c r="U2789" t="s">
        <v>8316</v>
      </c>
      <c r="V2789" t="s">
        <v>8317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 s="3">
        <f t="shared" si="86"/>
        <v>-50</v>
      </c>
      <c r="E2790">
        <v>2000</v>
      </c>
      <c r="F2790">
        <v>2050</v>
      </c>
      <c r="G2790" t="s">
        <v>8219</v>
      </c>
      <c r="H2790" t="s">
        <v>8224</v>
      </c>
      <c r="I2790" t="s">
        <v>8246</v>
      </c>
      <c r="J2790" s="12">
        <f>(K2790/86400)+25569+(-6/24)</f>
        <v>42580.451886574076</v>
      </c>
      <c r="K2790">
        <v>1469811043</v>
      </c>
      <c r="L2790" t="str">
        <f t="shared" si="87"/>
        <v>Jun</v>
      </c>
      <c r="M2790" s="12">
        <f>(N2790/86400)+25569+(-6/24)</f>
        <v>42550.451886574076</v>
      </c>
      <c r="N2790">
        <v>1467219043</v>
      </c>
      <c r="O2790" t="b">
        <v>0</v>
      </c>
      <c r="P2790">
        <v>20</v>
      </c>
      <c r="Q2790" t="b">
        <v>1</v>
      </c>
      <c r="R2790" t="s">
        <v>8271</v>
      </c>
      <c r="S2790" s="6">
        <f>F2790/E2790</f>
        <v>1.0249999999999999</v>
      </c>
      <c r="T2790" s="7">
        <f>F2790/P2790</f>
        <v>102.5</v>
      </c>
      <c r="U2790" t="s">
        <v>8316</v>
      </c>
      <c r="V2790" t="s">
        <v>8317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 s="3">
        <f t="shared" si="86"/>
        <v>-35</v>
      </c>
      <c r="E2791">
        <v>3000</v>
      </c>
      <c r="F2791">
        <v>3035</v>
      </c>
      <c r="G2791" t="s">
        <v>8219</v>
      </c>
      <c r="H2791" t="s">
        <v>8224</v>
      </c>
      <c r="I2791" t="s">
        <v>8246</v>
      </c>
      <c r="J2791" s="12">
        <f>(K2791/86400)+25569+(-6/24)</f>
        <v>42074.916666666672</v>
      </c>
      <c r="K2791">
        <v>1426132800</v>
      </c>
      <c r="L2791" t="str">
        <f t="shared" si="87"/>
        <v>Feb</v>
      </c>
      <c r="M2791" s="12">
        <f>(N2791/86400)+25569+(-6/24)</f>
        <v>42055.763124999998</v>
      </c>
      <c r="N2791">
        <v>1424477934</v>
      </c>
      <c r="O2791" t="b">
        <v>0</v>
      </c>
      <c r="P2791">
        <v>24</v>
      </c>
      <c r="Q2791" t="b">
        <v>1</v>
      </c>
      <c r="R2791" t="s">
        <v>8271</v>
      </c>
      <c r="S2791" s="6">
        <f>F2791/E2791</f>
        <v>1.0116666666666667</v>
      </c>
      <c r="T2791" s="7">
        <f>F2791/P2791</f>
        <v>126.45833333333333</v>
      </c>
      <c r="U2791" t="s">
        <v>8316</v>
      </c>
      <c r="V2791" t="s">
        <v>8317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 s="3">
        <f t="shared" si="86"/>
        <v>-160</v>
      </c>
      <c r="E2792">
        <v>3000</v>
      </c>
      <c r="F2792">
        <v>3160</v>
      </c>
      <c r="G2792" t="s">
        <v>8219</v>
      </c>
      <c r="H2792" t="s">
        <v>8224</v>
      </c>
      <c r="I2792" t="s">
        <v>8246</v>
      </c>
      <c r="J2792" s="12">
        <f>(K2792/86400)+25569+(-6/24)</f>
        <v>42046.688692129625</v>
      </c>
      <c r="K2792">
        <v>1423693903</v>
      </c>
      <c r="L2792" t="str">
        <f t="shared" si="87"/>
        <v>Jan</v>
      </c>
      <c r="M2792" s="12">
        <f>(N2792/86400)+25569+(-6/24)</f>
        <v>42016.688692129625</v>
      </c>
      <c r="N2792">
        <v>1421101903</v>
      </c>
      <c r="O2792" t="b">
        <v>0</v>
      </c>
      <c r="P2792">
        <v>66</v>
      </c>
      <c r="Q2792" t="b">
        <v>1</v>
      </c>
      <c r="R2792" t="s">
        <v>8271</v>
      </c>
      <c r="S2792" s="6">
        <f>F2792/E2792</f>
        <v>1.0533333333333332</v>
      </c>
      <c r="T2792" s="7">
        <f>F2792/P2792</f>
        <v>47.878787878787875</v>
      </c>
      <c r="U2792" t="s">
        <v>8316</v>
      </c>
      <c r="V2792" t="s">
        <v>8317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 s="3">
        <f t="shared" si="86"/>
        <v>-50</v>
      </c>
      <c r="E2793">
        <v>2000</v>
      </c>
      <c r="F2793">
        <v>2050</v>
      </c>
      <c r="G2793" t="s">
        <v>8219</v>
      </c>
      <c r="H2793" t="s">
        <v>8224</v>
      </c>
      <c r="I2793" t="s">
        <v>8246</v>
      </c>
      <c r="J2793" s="12">
        <f>(K2793/86400)+25569+(-6/24)</f>
        <v>42621.916666666672</v>
      </c>
      <c r="K2793">
        <v>1473393600</v>
      </c>
      <c r="L2793" t="str">
        <f t="shared" si="87"/>
        <v>Aug</v>
      </c>
      <c r="M2793" s="12">
        <f>(N2793/86400)+25569+(-6/24)</f>
        <v>42591.649988425925</v>
      </c>
      <c r="N2793">
        <v>1470778559</v>
      </c>
      <c r="O2793" t="b">
        <v>0</v>
      </c>
      <c r="P2793">
        <v>28</v>
      </c>
      <c r="Q2793" t="b">
        <v>1</v>
      </c>
      <c r="R2793" t="s">
        <v>8271</v>
      </c>
      <c r="S2793" s="6">
        <f>F2793/E2793</f>
        <v>1.0249999999999999</v>
      </c>
      <c r="T2793" s="7">
        <f>F2793/P2793</f>
        <v>73.214285714285708</v>
      </c>
      <c r="U2793" t="s">
        <v>8316</v>
      </c>
      <c r="V2793" t="s">
        <v>8317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 s="3">
        <f t="shared" si="86"/>
        <v>-152</v>
      </c>
      <c r="E2794">
        <v>2000</v>
      </c>
      <c r="F2794">
        <v>2152</v>
      </c>
      <c r="G2794" t="s">
        <v>8219</v>
      </c>
      <c r="H2794" t="s">
        <v>8224</v>
      </c>
      <c r="I2794" t="s">
        <v>8246</v>
      </c>
      <c r="J2794" s="12">
        <f>(K2794/86400)+25569+(-6/24)</f>
        <v>42227.981006944443</v>
      </c>
      <c r="K2794">
        <v>1439357559</v>
      </c>
      <c r="L2794" t="str">
        <f t="shared" si="87"/>
        <v>Jun</v>
      </c>
      <c r="M2794" s="12">
        <f>(N2794/86400)+25569+(-6/24)</f>
        <v>42182.981006944443</v>
      </c>
      <c r="N2794">
        <v>1435469559</v>
      </c>
      <c r="O2794" t="b">
        <v>0</v>
      </c>
      <c r="P2794">
        <v>24</v>
      </c>
      <c r="Q2794" t="b">
        <v>1</v>
      </c>
      <c r="R2794" t="s">
        <v>8271</v>
      </c>
      <c r="S2794" s="6">
        <f>F2794/E2794</f>
        <v>1.0760000000000001</v>
      </c>
      <c r="T2794" s="7">
        <f>F2794/P2794</f>
        <v>89.666666666666671</v>
      </c>
      <c r="U2794" t="s">
        <v>8316</v>
      </c>
      <c r="V2794" t="s">
        <v>8317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 s="3">
        <f t="shared" si="86"/>
        <v>-1056.75</v>
      </c>
      <c r="E2795">
        <v>10000</v>
      </c>
      <c r="F2795">
        <v>11056.75</v>
      </c>
      <c r="G2795" t="s">
        <v>8219</v>
      </c>
      <c r="H2795" t="s">
        <v>8226</v>
      </c>
      <c r="I2795" t="s">
        <v>8248</v>
      </c>
      <c r="J2795" s="12">
        <f>(K2795/86400)+25569+(-6/24)</f>
        <v>42206.169039351851</v>
      </c>
      <c r="K2795">
        <v>1437473005</v>
      </c>
      <c r="L2795" t="str">
        <f t="shared" si="87"/>
        <v>Jun</v>
      </c>
      <c r="M2795" s="12">
        <f>(N2795/86400)+25569+(-6/24)</f>
        <v>42176.169039351851</v>
      </c>
      <c r="N2795">
        <v>1434881005</v>
      </c>
      <c r="O2795" t="b">
        <v>0</v>
      </c>
      <c r="P2795">
        <v>73</v>
      </c>
      <c r="Q2795" t="b">
        <v>1</v>
      </c>
      <c r="R2795" t="s">
        <v>8271</v>
      </c>
      <c r="S2795" s="6">
        <f>F2795/E2795</f>
        <v>1.105675</v>
      </c>
      <c r="T2795" s="7">
        <f>F2795/P2795</f>
        <v>151.4623287671233</v>
      </c>
      <c r="U2795" t="s">
        <v>8316</v>
      </c>
      <c r="V2795" t="s">
        <v>8317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 s="3">
        <f t="shared" si="86"/>
        <v>-25</v>
      </c>
      <c r="E2796">
        <v>50</v>
      </c>
      <c r="F2796">
        <v>75</v>
      </c>
      <c r="G2796" t="s">
        <v>8219</v>
      </c>
      <c r="H2796" t="s">
        <v>8225</v>
      </c>
      <c r="I2796" t="s">
        <v>8247</v>
      </c>
      <c r="J2796" s="12">
        <f>(K2796/86400)+25569+(-6/24)</f>
        <v>42432.541666666672</v>
      </c>
      <c r="K2796">
        <v>1457031600</v>
      </c>
      <c r="L2796" t="str">
        <f t="shared" si="87"/>
        <v>Feb</v>
      </c>
      <c r="M2796" s="12">
        <f>(N2796/86400)+25569+(-6/24)</f>
        <v>42416.441655092596</v>
      </c>
      <c r="N2796">
        <v>1455640559</v>
      </c>
      <c r="O2796" t="b">
        <v>0</v>
      </c>
      <c r="P2796">
        <v>3</v>
      </c>
      <c r="Q2796" t="b">
        <v>1</v>
      </c>
      <c r="R2796" t="s">
        <v>8271</v>
      </c>
      <c r="S2796" s="6">
        <f>F2796/E2796</f>
        <v>1.5</v>
      </c>
      <c r="T2796" s="7">
        <f>F2796/P2796</f>
        <v>25</v>
      </c>
      <c r="U2796" t="s">
        <v>8316</v>
      </c>
      <c r="V2796" t="s">
        <v>8317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 s="3">
        <f t="shared" si="86"/>
        <v>-30</v>
      </c>
      <c r="E2797">
        <v>700</v>
      </c>
      <c r="F2797">
        <v>730</v>
      </c>
      <c r="G2797" t="s">
        <v>8219</v>
      </c>
      <c r="H2797" t="s">
        <v>8224</v>
      </c>
      <c r="I2797" t="s">
        <v>8246</v>
      </c>
      <c r="J2797" s="12">
        <f>(K2797/86400)+25569+(-6/24)</f>
        <v>41796.708333333336</v>
      </c>
      <c r="K2797">
        <v>1402095600</v>
      </c>
      <c r="L2797" t="str">
        <f t="shared" si="87"/>
        <v>May</v>
      </c>
      <c r="M2797" s="12">
        <f>(N2797/86400)+25569+(-6/24)</f>
        <v>41780.275937500002</v>
      </c>
      <c r="N2797">
        <v>1400675841</v>
      </c>
      <c r="O2797" t="b">
        <v>0</v>
      </c>
      <c r="P2797">
        <v>20</v>
      </c>
      <c r="Q2797" t="b">
        <v>1</v>
      </c>
      <c r="R2797" t="s">
        <v>8271</v>
      </c>
      <c r="S2797" s="6">
        <f>F2797/E2797</f>
        <v>1.0428571428571429</v>
      </c>
      <c r="T2797" s="7">
        <f>F2797/P2797</f>
        <v>36.5</v>
      </c>
      <c r="U2797" t="s">
        <v>8316</v>
      </c>
      <c r="V2797" t="s">
        <v>8317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 s="3">
        <f t="shared" si="86"/>
        <v>-124</v>
      </c>
      <c r="E2798">
        <v>800</v>
      </c>
      <c r="F2798">
        <v>924</v>
      </c>
      <c r="G2798" t="s">
        <v>8219</v>
      </c>
      <c r="H2798" t="s">
        <v>8225</v>
      </c>
      <c r="I2798" t="s">
        <v>8247</v>
      </c>
      <c r="J2798" s="12">
        <f>(K2798/86400)+25569+(-6/24)</f>
        <v>41825.278101851851</v>
      </c>
      <c r="K2798">
        <v>1404564028</v>
      </c>
      <c r="L2798" t="str">
        <f t="shared" si="87"/>
        <v>Jun</v>
      </c>
      <c r="M2798" s="12">
        <f>(N2798/86400)+25569+(-6/24)</f>
        <v>41795.278101851851</v>
      </c>
      <c r="N2798">
        <v>1401972028</v>
      </c>
      <c r="O2798" t="b">
        <v>0</v>
      </c>
      <c r="P2798">
        <v>21</v>
      </c>
      <c r="Q2798" t="b">
        <v>1</v>
      </c>
      <c r="R2798" t="s">
        <v>8271</v>
      </c>
      <c r="S2798" s="6">
        <f>F2798/E2798</f>
        <v>1.155</v>
      </c>
      <c r="T2798" s="7">
        <f>F2798/P2798</f>
        <v>44</v>
      </c>
      <c r="U2798" t="s">
        <v>8316</v>
      </c>
      <c r="V2798" t="s">
        <v>8317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 s="3">
        <f t="shared" si="86"/>
        <v>-211.61000000000058</v>
      </c>
      <c r="E2799">
        <v>8000</v>
      </c>
      <c r="F2799">
        <v>8211.61</v>
      </c>
      <c r="G2799" t="s">
        <v>8219</v>
      </c>
      <c r="H2799" t="s">
        <v>8225</v>
      </c>
      <c r="I2799" t="s">
        <v>8247</v>
      </c>
      <c r="J2799" s="12">
        <f>(K2799/86400)+25569+(-6/24)</f>
        <v>41828.69027777778</v>
      </c>
      <c r="K2799">
        <v>1404858840</v>
      </c>
      <c r="L2799" t="str">
        <f t="shared" si="87"/>
        <v>Jun</v>
      </c>
      <c r="M2799" s="12">
        <f>(N2799/86400)+25569+(-6/24)</f>
        <v>41798.69027777778</v>
      </c>
      <c r="N2799">
        <v>1402266840</v>
      </c>
      <c r="O2799" t="b">
        <v>0</v>
      </c>
      <c r="P2799">
        <v>94</v>
      </c>
      <c r="Q2799" t="b">
        <v>1</v>
      </c>
      <c r="R2799" t="s">
        <v>8271</v>
      </c>
      <c r="S2799" s="6">
        <f>F2799/E2799</f>
        <v>1.02645125</v>
      </c>
      <c r="T2799" s="7">
        <f>F2799/P2799</f>
        <v>87.357553191489373</v>
      </c>
      <c r="U2799" t="s">
        <v>8316</v>
      </c>
      <c r="V2799" t="s">
        <v>8317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 s="3">
        <f t="shared" si="86"/>
        <v>-70</v>
      </c>
      <c r="E2800">
        <v>5000</v>
      </c>
      <c r="F2800">
        <v>5070</v>
      </c>
      <c r="G2800" t="s">
        <v>8219</v>
      </c>
      <c r="H2800" t="s">
        <v>8225</v>
      </c>
      <c r="I2800" t="s">
        <v>8247</v>
      </c>
      <c r="J2800" s="12">
        <f>(K2800/86400)+25569+(-6/24)</f>
        <v>42216.416666666672</v>
      </c>
      <c r="K2800">
        <v>1438358400</v>
      </c>
      <c r="L2800" t="str">
        <f t="shared" si="87"/>
        <v>Jul</v>
      </c>
      <c r="M2800" s="12">
        <f>(N2800/86400)+25569+(-6/24)</f>
        <v>42201.425011574072</v>
      </c>
      <c r="N2800">
        <v>1437063121</v>
      </c>
      <c r="O2800" t="b">
        <v>0</v>
      </c>
      <c r="P2800">
        <v>139</v>
      </c>
      <c r="Q2800" t="b">
        <v>1</v>
      </c>
      <c r="R2800" t="s">
        <v>8271</v>
      </c>
      <c r="S2800" s="6">
        <f>F2800/E2800</f>
        <v>1.014</v>
      </c>
      <c r="T2800" s="7">
        <f>F2800/P2800</f>
        <v>36.474820143884891</v>
      </c>
      <c r="U2800" t="s">
        <v>8316</v>
      </c>
      <c r="V2800" t="s">
        <v>8317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 s="3">
        <f t="shared" si="86"/>
        <v>-831.73999999999978</v>
      </c>
      <c r="E2801">
        <v>5000</v>
      </c>
      <c r="F2801">
        <v>5831.74</v>
      </c>
      <c r="G2801" t="s">
        <v>8219</v>
      </c>
      <c r="H2801" t="s">
        <v>8225</v>
      </c>
      <c r="I2801" t="s">
        <v>8247</v>
      </c>
      <c r="J2801" s="12">
        <f>(K2801/86400)+25569+(-6/24)</f>
        <v>42538.416666666672</v>
      </c>
      <c r="K2801">
        <v>1466179200</v>
      </c>
      <c r="L2801" t="str">
        <f t="shared" si="87"/>
        <v>May</v>
      </c>
      <c r="M2801" s="12">
        <f>(N2801/86400)+25569+(-6/24)</f>
        <v>42507.014699074076</v>
      </c>
      <c r="N2801">
        <v>1463466070</v>
      </c>
      <c r="O2801" t="b">
        <v>0</v>
      </c>
      <c r="P2801">
        <v>130</v>
      </c>
      <c r="Q2801" t="b">
        <v>1</v>
      </c>
      <c r="R2801" t="s">
        <v>8271</v>
      </c>
      <c r="S2801" s="6">
        <f>F2801/E2801</f>
        <v>1.1663479999999999</v>
      </c>
      <c r="T2801" s="7">
        <f>F2801/P2801</f>
        <v>44.859538461538463</v>
      </c>
      <c r="U2801" t="s">
        <v>8316</v>
      </c>
      <c r="V2801" t="s">
        <v>8317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 s="3">
        <f t="shared" si="86"/>
        <v>-330</v>
      </c>
      <c r="E2802">
        <v>1000</v>
      </c>
      <c r="F2802">
        <v>1330</v>
      </c>
      <c r="G2802" t="s">
        <v>8219</v>
      </c>
      <c r="H2802" t="s">
        <v>8225</v>
      </c>
      <c r="I2802" t="s">
        <v>8247</v>
      </c>
      <c r="J2802" s="12">
        <f>(K2802/86400)+25569+(-6/24)</f>
        <v>42008.302847222221</v>
      </c>
      <c r="K2802">
        <v>1420377366</v>
      </c>
      <c r="L2802" t="str">
        <f t="shared" si="87"/>
        <v>Nov</v>
      </c>
      <c r="M2802" s="12">
        <f>(N2802/86400)+25569+(-6/24)</f>
        <v>41948.302847222221</v>
      </c>
      <c r="N2802">
        <v>1415193366</v>
      </c>
      <c r="O2802" t="b">
        <v>0</v>
      </c>
      <c r="P2802">
        <v>31</v>
      </c>
      <c r="Q2802" t="b">
        <v>1</v>
      </c>
      <c r="R2802" t="s">
        <v>8271</v>
      </c>
      <c r="S2802" s="6">
        <f>F2802/E2802</f>
        <v>1.33</v>
      </c>
      <c r="T2802" s="7">
        <f>F2802/P2802</f>
        <v>42.903225806451616</v>
      </c>
      <c r="U2802" t="s">
        <v>8316</v>
      </c>
      <c r="V2802" t="s">
        <v>8317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 s="3">
        <f t="shared" si="86"/>
        <v>-166</v>
      </c>
      <c r="E2803">
        <v>500</v>
      </c>
      <c r="F2803">
        <v>666</v>
      </c>
      <c r="G2803" t="s">
        <v>8219</v>
      </c>
      <c r="H2803" t="s">
        <v>8226</v>
      </c>
      <c r="I2803" t="s">
        <v>8248</v>
      </c>
      <c r="J2803" s="12">
        <f>(K2803/86400)+25569+(-6/24)</f>
        <v>41922.208333333336</v>
      </c>
      <c r="K2803">
        <v>1412938800</v>
      </c>
      <c r="L2803" t="str">
        <f t="shared" si="87"/>
        <v>Sep</v>
      </c>
      <c r="M2803" s="12">
        <f>(N2803/86400)+25569+(-6/24)</f>
        <v>41899.993159722224</v>
      </c>
      <c r="N2803">
        <v>1411019409</v>
      </c>
      <c r="O2803" t="b">
        <v>0</v>
      </c>
      <c r="P2803">
        <v>13</v>
      </c>
      <c r="Q2803" t="b">
        <v>1</v>
      </c>
      <c r="R2803" t="s">
        <v>8271</v>
      </c>
      <c r="S2803" s="6">
        <f>F2803/E2803</f>
        <v>1.3320000000000001</v>
      </c>
      <c r="T2803" s="7">
        <f>F2803/P2803</f>
        <v>51.230769230769234</v>
      </c>
      <c r="U2803" t="s">
        <v>8316</v>
      </c>
      <c r="V2803" t="s">
        <v>8317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 s="3">
        <f t="shared" si="86"/>
        <v>-55</v>
      </c>
      <c r="E2804">
        <v>3000</v>
      </c>
      <c r="F2804">
        <v>3055</v>
      </c>
      <c r="G2804" t="s">
        <v>8219</v>
      </c>
      <c r="H2804" t="s">
        <v>8225</v>
      </c>
      <c r="I2804" t="s">
        <v>8247</v>
      </c>
      <c r="J2804" s="12">
        <f>(K2804/86400)+25569+(-6/24)</f>
        <v>42222.39707175926</v>
      </c>
      <c r="K2804">
        <v>1438875107</v>
      </c>
      <c r="L2804" t="str">
        <f t="shared" si="87"/>
        <v>Jul</v>
      </c>
      <c r="M2804" s="12">
        <f>(N2804/86400)+25569+(-6/24)</f>
        <v>42192.39707175926</v>
      </c>
      <c r="N2804">
        <v>1436283107</v>
      </c>
      <c r="O2804" t="b">
        <v>0</v>
      </c>
      <c r="P2804">
        <v>90</v>
      </c>
      <c r="Q2804" t="b">
        <v>1</v>
      </c>
      <c r="R2804" t="s">
        <v>8271</v>
      </c>
      <c r="S2804" s="6">
        <f>F2804/E2804</f>
        <v>1.0183333333333333</v>
      </c>
      <c r="T2804" s="7">
        <f>F2804/P2804</f>
        <v>33.944444444444443</v>
      </c>
      <c r="U2804" t="s">
        <v>8316</v>
      </c>
      <c r="V2804" t="s">
        <v>8317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 s="3">
        <f t="shared" si="86"/>
        <v>-2795</v>
      </c>
      <c r="E2805">
        <v>10000</v>
      </c>
      <c r="F2805">
        <v>12795</v>
      </c>
      <c r="G2805" t="s">
        <v>8219</v>
      </c>
      <c r="H2805" t="s">
        <v>8224</v>
      </c>
      <c r="I2805" t="s">
        <v>8246</v>
      </c>
      <c r="J2805" s="12">
        <f>(K2805/86400)+25569+(-6/24)</f>
        <v>42200.75</v>
      </c>
      <c r="K2805">
        <v>1437004800</v>
      </c>
      <c r="L2805" t="str">
        <f t="shared" si="87"/>
        <v>Jun</v>
      </c>
      <c r="M2805" s="12">
        <f>(N2805/86400)+25569+(-6/24)</f>
        <v>42157.815694444449</v>
      </c>
      <c r="N2805">
        <v>1433295276</v>
      </c>
      <c r="O2805" t="b">
        <v>0</v>
      </c>
      <c r="P2805">
        <v>141</v>
      </c>
      <c r="Q2805" t="b">
        <v>1</v>
      </c>
      <c r="R2805" t="s">
        <v>8271</v>
      </c>
      <c r="S2805" s="6">
        <f>F2805/E2805</f>
        <v>1.2795000000000001</v>
      </c>
      <c r="T2805" s="7">
        <f>F2805/P2805</f>
        <v>90.744680851063833</v>
      </c>
      <c r="U2805" t="s">
        <v>8316</v>
      </c>
      <c r="V2805" t="s">
        <v>8317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 s="3">
        <f t="shared" si="86"/>
        <v>-150</v>
      </c>
      <c r="E2806">
        <v>1000</v>
      </c>
      <c r="F2806">
        <v>1150</v>
      </c>
      <c r="G2806" t="s">
        <v>8219</v>
      </c>
      <c r="H2806" t="s">
        <v>8225</v>
      </c>
      <c r="I2806" t="s">
        <v>8247</v>
      </c>
      <c r="J2806" s="12">
        <f>(K2806/86400)+25569+(-6/24)</f>
        <v>41911.203587962962</v>
      </c>
      <c r="K2806">
        <v>1411987990</v>
      </c>
      <c r="L2806" t="str">
        <f t="shared" si="87"/>
        <v>Aug</v>
      </c>
      <c r="M2806" s="12">
        <f>(N2806/86400)+25569+(-6/24)</f>
        <v>41881.203587962962</v>
      </c>
      <c r="N2806">
        <v>1409395990</v>
      </c>
      <c r="O2806" t="b">
        <v>0</v>
      </c>
      <c r="P2806">
        <v>23</v>
      </c>
      <c r="Q2806" t="b">
        <v>1</v>
      </c>
      <c r="R2806" t="s">
        <v>8271</v>
      </c>
      <c r="S2806" s="6">
        <f>F2806/E2806</f>
        <v>1.1499999999999999</v>
      </c>
      <c r="T2806" s="7">
        <f>F2806/P2806</f>
        <v>50</v>
      </c>
      <c r="U2806" t="s">
        <v>8316</v>
      </c>
      <c r="V2806" t="s">
        <v>8317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 s="3">
        <f t="shared" si="86"/>
        <v>-40</v>
      </c>
      <c r="E2807">
        <v>400</v>
      </c>
      <c r="F2807">
        <v>440</v>
      </c>
      <c r="G2807" t="s">
        <v>8219</v>
      </c>
      <c r="H2807" t="s">
        <v>8225</v>
      </c>
      <c r="I2807" t="s">
        <v>8247</v>
      </c>
      <c r="J2807" s="12">
        <f>(K2807/86400)+25569+(-6/24)</f>
        <v>42238.255474537036</v>
      </c>
      <c r="K2807">
        <v>1440245273</v>
      </c>
      <c r="L2807" t="str">
        <f t="shared" si="87"/>
        <v>Jul</v>
      </c>
      <c r="M2807" s="12">
        <f>(N2807/86400)+25569+(-6/24)</f>
        <v>42213.255474537036</v>
      </c>
      <c r="N2807">
        <v>1438085273</v>
      </c>
      <c r="O2807" t="b">
        <v>0</v>
      </c>
      <c r="P2807">
        <v>18</v>
      </c>
      <c r="Q2807" t="b">
        <v>1</v>
      </c>
      <c r="R2807" t="s">
        <v>8271</v>
      </c>
      <c r="S2807" s="6">
        <f>F2807/E2807</f>
        <v>1.1000000000000001</v>
      </c>
      <c r="T2807" s="7">
        <f>F2807/P2807</f>
        <v>24.444444444444443</v>
      </c>
      <c r="U2807" t="s">
        <v>8316</v>
      </c>
      <c r="V2807" t="s">
        <v>8317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 s="3">
        <f t="shared" si="86"/>
        <v>-363</v>
      </c>
      <c r="E2808">
        <v>3000</v>
      </c>
      <c r="F2808">
        <v>3363</v>
      </c>
      <c r="G2808" t="s">
        <v>8219</v>
      </c>
      <c r="H2808" t="s">
        <v>8225</v>
      </c>
      <c r="I2808" t="s">
        <v>8247</v>
      </c>
      <c r="J2808" s="12">
        <f>(K2808/86400)+25569+(-6/24)</f>
        <v>42221.208333333328</v>
      </c>
      <c r="K2808">
        <v>1438772400</v>
      </c>
      <c r="L2808" t="str">
        <f t="shared" si="87"/>
        <v>Jun</v>
      </c>
      <c r="M2808" s="12">
        <f>(N2808/86400)+25569+(-6/24)</f>
        <v>42185.017245370371</v>
      </c>
      <c r="N2808">
        <v>1435645490</v>
      </c>
      <c r="O2808" t="b">
        <v>0</v>
      </c>
      <c r="P2808">
        <v>76</v>
      </c>
      <c r="Q2808" t="b">
        <v>1</v>
      </c>
      <c r="R2808" t="s">
        <v>8271</v>
      </c>
      <c r="S2808" s="6">
        <f>F2808/E2808</f>
        <v>1.121</v>
      </c>
      <c r="T2808" s="7">
        <f>F2808/P2808</f>
        <v>44.25</v>
      </c>
      <c r="U2808" t="s">
        <v>8316</v>
      </c>
      <c r="V2808" t="s">
        <v>8317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 s="3">
        <f t="shared" si="86"/>
        <v>-1300</v>
      </c>
      <c r="E2809">
        <v>5000</v>
      </c>
      <c r="F2809">
        <v>6300</v>
      </c>
      <c r="G2809" t="s">
        <v>8219</v>
      </c>
      <c r="H2809" t="s">
        <v>8224</v>
      </c>
      <c r="I2809" t="s">
        <v>8246</v>
      </c>
      <c r="J2809" s="12">
        <f>(K2809/86400)+25569+(-6/24)</f>
        <v>42184.623124999998</v>
      </c>
      <c r="K2809">
        <v>1435611438</v>
      </c>
      <c r="L2809" t="str">
        <f t="shared" si="87"/>
        <v>May</v>
      </c>
      <c r="M2809" s="12">
        <f>(N2809/86400)+25569+(-6/24)</f>
        <v>42154.623124999998</v>
      </c>
      <c r="N2809">
        <v>1433019438</v>
      </c>
      <c r="O2809" t="b">
        <v>0</v>
      </c>
      <c r="P2809">
        <v>93</v>
      </c>
      <c r="Q2809" t="b">
        <v>1</v>
      </c>
      <c r="R2809" t="s">
        <v>8271</v>
      </c>
      <c r="S2809" s="6">
        <f>F2809/E2809</f>
        <v>1.26</v>
      </c>
      <c r="T2809" s="7">
        <f>F2809/P2809</f>
        <v>67.741935483870961</v>
      </c>
      <c r="U2809" t="s">
        <v>8316</v>
      </c>
      <c r="V2809" t="s">
        <v>8317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 s="3">
        <f t="shared" si="86"/>
        <v>-11</v>
      </c>
      <c r="E2810">
        <v>4500</v>
      </c>
      <c r="F2810">
        <v>4511</v>
      </c>
      <c r="G2810" t="s">
        <v>8219</v>
      </c>
      <c r="H2810" t="s">
        <v>8224</v>
      </c>
      <c r="I2810" t="s">
        <v>8246</v>
      </c>
      <c r="J2810" s="12">
        <f>(K2810/86400)+25569+(-6/24)</f>
        <v>42238.59646990741</v>
      </c>
      <c r="K2810">
        <v>1440274735</v>
      </c>
      <c r="L2810" t="str">
        <f t="shared" si="87"/>
        <v>Jul</v>
      </c>
      <c r="M2810" s="12">
        <f>(N2810/86400)+25569+(-6/24)</f>
        <v>42208.59646990741</v>
      </c>
      <c r="N2810">
        <v>1437682735</v>
      </c>
      <c r="O2810" t="b">
        <v>0</v>
      </c>
      <c r="P2810">
        <v>69</v>
      </c>
      <c r="Q2810" t="b">
        <v>1</v>
      </c>
      <c r="R2810" t="s">
        <v>8271</v>
      </c>
      <c r="S2810" s="6">
        <f>F2810/E2810</f>
        <v>1.0024444444444445</v>
      </c>
      <c r="T2810" s="7">
        <f>F2810/P2810</f>
        <v>65.376811594202906</v>
      </c>
      <c r="U2810" t="s">
        <v>8316</v>
      </c>
      <c r="V2810" t="s">
        <v>8317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 s="3">
        <f t="shared" si="86"/>
        <v>-60</v>
      </c>
      <c r="E2811">
        <v>2500</v>
      </c>
      <c r="F2811">
        <v>2560</v>
      </c>
      <c r="G2811" t="s">
        <v>8219</v>
      </c>
      <c r="H2811" t="s">
        <v>8224</v>
      </c>
      <c r="I2811" t="s">
        <v>8246</v>
      </c>
      <c r="J2811" s="12">
        <f>(K2811/86400)+25569+(-6/24)</f>
        <v>42459.360416666663</v>
      </c>
      <c r="K2811">
        <v>1459348740</v>
      </c>
      <c r="L2811" t="str">
        <f t="shared" si="87"/>
        <v>Mar</v>
      </c>
      <c r="M2811" s="12">
        <f>(N2811/86400)+25569+(-6/24)</f>
        <v>42451.246817129635</v>
      </c>
      <c r="N2811">
        <v>1458647725</v>
      </c>
      <c r="O2811" t="b">
        <v>0</v>
      </c>
      <c r="P2811">
        <v>21</v>
      </c>
      <c r="Q2811" t="b">
        <v>1</v>
      </c>
      <c r="R2811" t="s">
        <v>8271</v>
      </c>
      <c r="S2811" s="6">
        <f>F2811/E2811</f>
        <v>1.024</v>
      </c>
      <c r="T2811" s="7">
        <f>F2811/P2811</f>
        <v>121.9047619047619</v>
      </c>
      <c r="U2811" t="s">
        <v>8316</v>
      </c>
      <c r="V2811" t="s">
        <v>8317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 s="3">
        <f t="shared" si="86"/>
        <v>-205</v>
      </c>
      <c r="E2812">
        <v>2500</v>
      </c>
      <c r="F2812">
        <v>2705</v>
      </c>
      <c r="G2812" t="s">
        <v>8219</v>
      </c>
      <c r="H2812" t="s">
        <v>8224</v>
      </c>
      <c r="I2812" t="s">
        <v>8246</v>
      </c>
      <c r="J2812" s="12">
        <f>(K2812/86400)+25569+(-6/24)</f>
        <v>41790.915972222225</v>
      </c>
      <c r="K2812">
        <v>1401595140</v>
      </c>
      <c r="L2812" t="str">
        <f t="shared" si="87"/>
        <v>Apr</v>
      </c>
      <c r="M2812" s="12">
        <f>(N2812/86400)+25569+(-6/24)</f>
        <v>41758.88962962963</v>
      </c>
      <c r="N2812">
        <v>1398828064</v>
      </c>
      <c r="O2812" t="b">
        <v>0</v>
      </c>
      <c r="P2812">
        <v>57</v>
      </c>
      <c r="Q2812" t="b">
        <v>1</v>
      </c>
      <c r="R2812" t="s">
        <v>8271</v>
      </c>
      <c r="S2812" s="6">
        <f>F2812/E2812</f>
        <v>1.0820000000000001</v>
      </c>
      <c r="T2812" s="7">
        <f>F2812/P2812</f>
        <v>47.456140350877192</v>
      </c>
      <c r="U2812" t="s">
        <v>8316</v>
      </c>
      <c r="V2812" t="s">
        <v>8317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 s="3">
        <f t="shared" si="86"/>
        <v>-27</v>
      </c>
      <c r="E2813">
        <v>10000</v>
      </c>
      <c r="F2813">
        <v>10027</v>
      </c>
      <c r="G2813" t="s">
        <v>8219</v>
      </c>
      <c r="H2813" t="s">
        <v>8225</v>
      </c>
      <c r="I2813" t="s">
        <v>8247</v>
      </c>
      <c r="J2813" s="12">
        <f>(K2813/86400)+25569+(-6/24)</f>
        <v>42058.246562500004</v>
      </c>
      <c r="K2813">
        <v>1424692503</v>
      </c>
      <c r="L2813" t="str">
        <f t="shared" si="87"/>
        <v>Jan</v>
      </c>
      <c r="M2813" s="12">
        <f>(N2813/86400)+25569+(-6/24)</f>
        <v>42028.246562500004</v>
      </c>
      <c r="N2813">
        <v>1422100503</v>
      </c>
      <c r="O2813" t="b">
        <v>0</v>
      </c>
      <c r="P2813">
        <v>108</v>
      </c>
      <c r="Q2813" t="b">
        <v>1</v>
      </c>
      <c r="R2813" t="s">
        <v>8271</v>
      </c>
      <c r="S2813" s="6">
        <f>F2813/E2813</f>
        <v>1.0026999999999999</v>
      </c>
      <c r="T2813" s="7">
        <f>F2813/P2813</f>
        <v>92.842592592592595</v>
      </c>
      <c r="U2813" t="s">
        <v>8316</v>
      </c>
      <c r="V2813" t="s">
        <v>8317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 s="3">
        <f t="shared" si="86"/>
        <v>-665</v>
      </c>
      <c r="E2814">
        <v>5000</v>
      </c>
      <c r="F2814">
        <v>5665</v>
      </c>
      <c r="G2814" t="s">
        <v>8219</v>
      </c>
      <c r="H2814" t="s">
        <v>8229</v>
      </c>
      <c r="I2814" t="s">
        <v>8251</v>
      </c>
      <c r="J2814" s="12">
        <f>(K2814/86400)+25569+(-6/24)</f>
        <v>42099.916666666672</v>
      </c>
      <c r="K2814">
        <v>1428292800</v>
      </c>
      <c r="L2814" t="str">
        <f t="shared" si="87"/>
        <v>Feb</v>
      </c>
      <c r="M2814" s="12">
        <f>(N2814/86400)+25569+(-6/24)</f>
        <v>42054.49418981481</v>
      </c>
      <c r="N2814">
        <v>1424368298</v>
      </c>
      <c r="O2814" t="b">
        <v>0</v>
      </c>
      <c r="P2814">
        <v>83</v>
      </c>
      <c r="Q2814" t="b">
        <v>1</v>
      </c>
      <c r="R2814" t="s">
        <v>8271</v>
      </c>
      <c r="S2814" s="6">
        <f>F2814/E2814</f>
        <v>1.133</v>
      </c>
      <c r="T2814" s="7">
        <f>F2814/P2814</f>
        <v>68.253012048192772</v>
      </c>
      <c r="U2814" t="s">
        <v>8316</v>
      </c>
      <c r="V2814" t="s">
        <v>8317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 s="3">
        <f t="shared" si="86"/>
        <v>-772.11999999999989</v>
      </c>
      <c r="E2815">
        <v>2800</v>
      </c>
      <c r="F2815">
        <v>3572.12</v>
      </c>
      <c r="G2815" t="s">
        <v>8219</v>
      </c>
      <c r="H2815" t="s">
        <v>8224</v>
      </c>
      <c r="I2815" t="s">
        <v>8246</v>
      </c>
      <c r="J2815" s="12">
        <f>(K2815/86400)+25569+(-6/24)</f>
        <v>42718.492604166662</v>
      </c>
      <c r="K2815">
        <v>1481737761</v>
      </c>
      <c r="L2815" t="str">
        <f t="shared" si="87"/>
        <v>Nov</v>
      </c>
      <c r="M2815" s="12">
        <f>(N2815/86400)+25569+(-6/24)</f>
        <v>42693.492604166662</v>
      </c>
      <c r="N2815">
        <v>1479577761</v>
      </c>
      <c r="O2815" t="b">
        <v>0</v>
      </c>
      <c r="P2815">
        <v>96</v>
      </c>
      <c r="Q2815" t="b">
        <v>1</v>
      </c>
      <c r="R2815" t="s">
        <v>8271</v>
      </c>
      <c r="S2815" s="6">
        <f>F2815/E2815</f>
        <v>1.2757571428571428</v>
      </c>
      <c r="T2815" s="7">
        <f>F2815/P2815</f>
        <v>37.209583333333335</v>
      </c>
      <c r="U2815" t="s">
        <v>8316</v>
      </c>
      <c r="V2815" t="s">
        <v>8317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 s="3">
        <f t="shared" si="86"/>
        <v>-116</v>
      </c>
      <c r="E2816">
        <v>1500</v>
      </c>
      <c r="F2816">
        <v>1616</v>
      </c>
      <c r="G2816" t="s">
        <v>8219</v>
      </c>
      <c r="H2816" t="s">
        <v>8225</v>
      </c>
      <c r="I2816" t="s">
        <v>8247</v>
      </c>
      <c r="J2816" s="12">
        <f>(K2816/86400)+25569+(-6/24)</f>
        <v>42133.149479166663</v>
      </c>
      <c r="K2816">
        <v>1431164115</v>
      </c>
      <c r="L2816" t="str">
        <f t="shared" si="87"/>
        <v>Apr</v>
      </c>
      <c r="M2816" s="12">
        <f>(N2816/86400)+25569+(-6/24)</f>
        <v>42103.149479166663</v>
      </c>
      <c r="N2816">
        <v>1428572115</v>
      </c>
      <c r="O2816" t="b">
        <v>0</v>
      </c>
      <c r="P2816">
        <v>64</v>
      </c>
      <c r="Q2816" t="b">
        <v>1</v>
      </c>
      <c r="R2816" t="s">
        <v>8271</v>
      </c>
      <c r="S2816" s="6">
        <f>F2816/E2816</f>
        <v>1.0773333333333333</v>
      </c>
      <c r="T2816" s="7">
        <f>F2816/P2816</f>
        <v>25.25</v>
      </c>
      <c r="U2816" t="s">
        <v>8316</v>
      </c>
      <c r="V2816" t="s">
        <v>8317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 s="3">
        <f t="shared" si="86"/>
        <v>-355</v>
      </c>
      <c r="E2817">
        <v>250</v>
      </c>
      <c r="F2817">
        <v>605</v>
      </c>
      <c r="G2817" t="s">
        <v>8219</v>
      </c>
      <c r="H2817" t="s">
        <v>8229</v>
      </c>
      <c r="I2817" t="s">
        <v>8251</v>
      </c>
      <c r="J2817" s="12">
        <f>(K2817/86400)+25569+(-6/24)</f>
        <v>42589.526724537034</v>
      </c>
      <c r="K2817">
        <v>1470595109</v>
      </c>
      <c r="L2817" t="str">
        <f t="shared" si="87"/>
        <v>Jul</v>
      </c>
      <c r="M2817" s="12">
        <f>(N2817/86400)+25569+(-6/24)</f>
        <v>42559.526724537034</v>
      </c>
      <c r="N2817">
        <v>1468003109</v>
      </c>
      <c r="O2817" t="b">
        <v>0</v>
      </c>
      <c r="P2817">
        <v>14</v>
      </c>
      <c r="Q2817" t="b">
        <v>1</v>
      </c>
      <c r="R2817" t="s">
        <v>8271</v>
      </c>
      <c r="S2817" s="6">
        <f>F2817/E2817</f>
        <v>2.42</v>
      </c>
      <c r="T2817" s="7">
        <f>F2817/P2817</f>
        <v>43.214285714285715</v>
      </c>
      <c r="U2817" t="s">
        <v>8316</v>
      </c>
      <c r="V2817" t="s">
        <v>8317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 s="3">
        <f t="shared" si="86"/>
        <v>-1247</v>
      </c>
      <c r="E2818">
        <v>3000</v>
      </c>
      <c r="F2818">
        <v>4247</v>
      </c>
      <c r="G2818" t="s">
        <v>8219</v>
      </c>
      <c r="H2818" t="s">
        <v>8225</v>
      </c>
      <c r="I2818" t="s">
        <v>8247</v>
      </c>
      <c r="J2818" s="12">
        <f>(K2818/86400)+25569+(-6/24)</f>
        <v>42218.416666666672</v>
      </c>
      <c r="K2818">
        <v>1438531200</v>
      </c>
      <c r="L2818" t="str">
        <f t="shared" si="87"/>
        <v>Jul</v>
      </c>
      <c r="M2818" s="12">
        <f>(N2818/86400)+25569+(-6/24)</f>
        <v>42188.217499999999</v>
      </c>
      <c r="N2818">
        <v>1435921992</v>
      </c>
      <c r="O2818" t="b">
        <v>0</v>
      </c>
      <c r="P2818">
        <v>169</v>
      </c>
      <c r="Q2818" t="b">
        <v>1</v>
      </c>
      <c r="R2818" t="s">
        <v>8271</v>
      </c>
      <c r="S2818" s="6">
        <f>F2818/E2818</f>
        <v>1.4156666666666666</v>
      </c>
      <c r="T2818" s="7">
        <f>F2818/P2818</f>
        <v>25.130177514792898</v>
      </c>
      <c r="U2818" t="s">
        <v>8316</v>
      </c>
      <c r="V2818" t="s">
        <v>8317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 s="3">
        <f t="shared" ref="D2819:D2882" si="88">E2819-F2819</f>
        <v>-180</v>
      </c>
      <c r="E2819">
        <v>600</v>
      </c>
      <c r="F2819">
        <v>780</v>
      </c>
      <c r="G2819" t="s">
        <v>8219</v>
      </c>
      <c r="H2819" t="s">
        <v>8225</v>
      </c>
      <c r="I2819" t="s">
        <v>8247</v>
      </c>
      <c r="J2819" s="12">
        <f>(K2819/86400)+25569+(-6/24)</f>
        <v>42063.384976851856</v>
      </c>
      <c r="K2819">
        <v>1425136462</v>
      </c>
      <c r="L2819" t="str">
        <f t="shared" ref="L2819:L2882" si="89">TEXT(M2819,"mmm")</f>
        <v>Jan</v>
      </c>
      <c r="M2819" s="12">
        <f>(N2819/86400)+25569+(-6/24)</f>
        <v>42023.384976851856</v>
      </c>
      <c r="N2819">
        <v>1421680462</v>
      </c>
      <c r="O2819" t="b">
        <v>0</v>
      </c>
      <c r="P2819">
        <v>33</v>
      </c>
      <c r="Q2819" t="b">
        <v>1</v>
      </c>
      <c r="R2819" t="s">
        <v>8271</v>
      </c>
      <c r="S2819" s="6">
        <f>F2819/E2819</f>
        <v>1.3</v>
      </c>
      <c r="T2819" s="7">
        <f>F2819/P2819</f>
        <v>23.636363636363637</v>
      </c>
      <c r="U2819" t="s">
        <v>8316</v>
      </c>
      <c r="V2819" t="s">
        <v>8317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 s="3">
        <f t="shared" si="88"/>
        <v>-603</v>
      </c>
      <c r="E2820">
        <v>10000</v>
      </c>
      <c r="F2820">
        <v>10603</v>
      </c>
      <c r="G2820" t="s">
        <v>8219</v>
      </c>
      <c r="H2820" t="s">
        <v>8224</v>
      </c>
      <c r="I2820" t="s">
        <v>8246</v>
      </c>
      <c r="J2820" s="12">
        <f>(K2820/86400)+25569+(-6/24)</f>
        <v>42270.348217592589</v>
      </c>
      <c r="K2820">
        <v>1443018086</v>
      </c>
      <c r="L2820" t="str">
        <f t="shared" si="89"/>
        <v>Sep</v>
      </c>
      <c r="M2820" s="12">
        <f>(N2820/86400)+25569+(-6/24)</f>
        <v>42250.348217592589</v>
      </c>
      <c r="N2820">
        <v>1441290086</v>
      </c>
      <c r="O2820" t="b">
        <v>0</v>
      </c>
      <c r="P2820">
        <v>102</v>
      </c>
      <c r="Q2820" t="b">
        <v>1</v>
      </c>
      <c r="R2820" t="s">
        <v>8271</v>
      </c>
      <c r="S2820" s="6">
        <f>F2820/E2820</f>
        <v>1.0603</v>
      </c>
      <c r="T2820" s="7">
        <f>F2820/P2820</f>
        <v>103.95098039215686</v>
      </c>
      <c r="U2820" t="s">
        <v>8316</v>
      </c>
      <c r="V2820" t="s">
        <v>8317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 s="3">
        <f t="shared" si="88"/>
        <v>-240</v>
      </c>
      <c r="E2821">
        <v>5000</v>
      </c>
      <c r="F2821">
        <v>5240</v>
      </c>
      <c r="G2821" t="s">
        <v>8219</v>
      </c>
      <c r="H2821" t="s">
        <v>8225</v>
      </c>
      <c r="I2821" t="s">
        <v>8247</v>
      </c>
      <c r="J2821" s="12">
        <f>(K2821/86400)+25569+(-6/24)</f>
        <v>42169.275567129633</v>
      </c>
      <c r="K2821">
        <v>1434285409</v>
      </c>
      <c r="L2821" t="str">
        <f t="shared" si="89"/>
        <v>May</v>
      </c>
      <c r="M2821" s="12">
        <f>(N2821/86400)+25569+(-6/24)</f>
        <v>42139.275567129633</v>
      </c>
      <c r="N2821">
        <v>1431693409</v>
      </c>
      <c r="O2821" t="b">
        <v>0</v>
      </c>
      <c r="P2821">
        <v>104</v>
      </c>
      <c r="Q2821" t="b">
        <v>1</v>
      </c>
      <c r="R2821" t="s">
        <v>8271</v>
      </c>
      <c r="S2821" s="6">
        <f>F2821/E2821</f>
        <v>1.048</v>
      </c>
      <c r="T2821" s="7">
        <f>F2821/P2821</f>
        <v>50.384615384615387</v>
      </c>
      <c r="U2821" t="s">
        <v>8316</v>
      </c>
      <c r="V2821" t="s">
        <v>8317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 s="3">
        <f t="shared" si="88"/>
        <v>-72</v>
      </c>
      <c r="E2822">
        <v>200</v>
      </c>
      <c r="F2822">
        <v>272</v>
      </c>
      <c r="G2822" t="s">
        <v>8219</v>
      </c>
      <c r="H2822" t="s">
        <v>8225</v>
      </c>
      <c r="I2822" t="s">
        <v>8247</v>
      </c>
      <c r="J2822" s="12">
        <f>(K2822/86400)+25569+(-6/24)</f>
        <v>42425.75</v>
      </c>
      <c r="K2822">
        <v>1456444800</v>
      </c>
      <c r="L2822" t="str">
        <f t="shared" si="89"/>
        <v>Feb</v>
      </c>
      <c r="M2822" s="12">
        <f>(N2822/86400)+25569+(-6/24)</f>
        <v>42401.360983796301</v>
      </c>
      <c r="N2822">
        <v>1454337589</v>
      </c>
      <c r="O2822" t="b">
        <v>0</v>
      </c>
      <c r="P2822">
        <v>20</v>
      </c>
      <c r="Q2822" t="b">
        <v>1</v>
      </c>
      <c r="R2822" t="s">
        <v>8271</v>
      </c>
      <c r="S2822" s="6">
        <f>F2822/E2822</f>
        <v>1.36</v>
      </c>
      <c r="T2822" s="7">
        <f>F2822/P2822</f>
        <v>13.6</v>
      </c>
      <c r="U2822" t="s">
        <v>8316</v>
      </c>
      <c r="V2822" t="s">
        <v>8317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 s="3">
        <f t="shared" si="88"/>
        <v>0</v>
      </c>
      <c r="E2823">
        <v>1000</v>
      </c>
      <c r="F2823">
        <v>1000</v>
      </c>
      <c r="G2823" t="s">
        <v>8219</v>
      </c>
      <c r="H2823" t="s">
        <v>8225</v>
      </c>
      <c r="I2823" t="s">
        <v>8247</v>
      </c>
      <c r="J2823" s="12">
        <f>(K2823/86400)+25569+(-6/24)</f>
        <v>41905.672858796301</v>
      </c>
      <c r="K2823">
        <v>1411510135</v>
      </c>
      <c r="L2823" t="str">
        <f t="shared" si="89"/>
        <v>Aug</v>
      </c>
      <c r="M2823" s="12">
        <f>(N2823/86400)+25569+(-6/24)</f>
        <v>41875.672858796301</v>
      </c>
      <c r="N2823">
        <v>1408918135</v>
      </c>
      <c r="O2823" t="b">
        <v>0</v>
      </c>
      <c r="P2823">
        <v>35</v>
      </c>
      <c r="Q2823" t="b">
        <v>1</v>
      </c>
      <c r="R2823" t="s">
        <v>8271</v>
      </c>
      <c r="S2823" s="6">
        <f>F2823/E2823</f>
        <v>1</v>
      </c>
      <c r="T2823" s="7">
        <f>F2823/P2823</f>
        <v>28.571428571428573</v>
      </c>
      <c r="U2823" t="s">
        <v>8316</v>
      </c>
      <c r="V2823" t="s">
        <v>8317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 s="3">
        <f t="shared" si="88"/>
        <v>0</v>
      </c>
      <c r="E2824">
        <v>6000</v>
      </c>
      <c r="F2824">
        <v>6000</v>
      </c>
      <c r="G2824" t="s">
        <v>8219</v>
      </c>
      <c r="H2824" t="s">
        <v>8224</v>
      </c>
      <c r="I2824" t="s">
        <v>8246</v>
      </c>
      <c r="J2824" s="12">
        <f>(K2824/86400)+25569+(-6/24)</f>
        <v>42090.392268518517</v>
      </c>
      <c r="K2824">
        <v>1427469892</v>
      </c>
      <c r="L2824" t="str">
        <f t="shared" si="89"/>
        <v>Feb</v>
      </c>
      <c r="M2824" s="12">
        <f>(N2824/86400)+25569+(-6/24)</f>
        <v>42060.433935185181</v>
      </c>
      <c r="N2824">
        <v>1424881492</v>
      </c>
      <c r="O2824" t="b">
        <v>0</v>
      </c>
      <c r="P2824">
        <v>94</v>
      </c>
      <c r="Q2824" t="b">
        <v>1</v>
      </c>
      <c r="R2824" t="s">
        <v>8271</v>
      </c>
      <c r="S2824" s="6">
        <f>F2824/E2824</f>
        <v>1</v>
      </c>
      <c r="T2824" s="7">
        <f>F2824/P2824</f>
        <v>63.829787234042556</v>
      </c>
      <c r="U2824" t="s">
        <v>8316</v>
      </c>
      <c r="V2824" t="s">
        <v>8317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 s="3">
        <f t="shared" si="88"/>
        <v>-24</v>
      </c>
      <c r="E2825">
        <v>100</v>
      </c>
      <c r="F2825">
        <v>124</v>
      </c>
      <c r="G2825" t="s">
        <v>8219</v>
      </c>
      <c r="H2825" t="s">
        <v>8225</v>
      </c>
      <c r="I2825" t="s">
        <v>8247</v>
      </c>
      <c r="J2825" s="12">
        <f>(K2825/86400)+25569+(-6/24)</f>
        <v>42094.707638888889</v>
      </c>
      <c r="K2825">
        <v>1427842740</v>
      </c>
      <c r="L2825" t="str">
        <f t="shared" si="89"/>
        <v>Mar</v>
      </c>
      <c r="M2825" s="12">
        <f>(N2825/86400)+25569+(-6/24)</f>
        <v>42066.761643518519</v>
      </c>
      <c r="N2825">
        <v>1425428206</v>
      </c>
      <c r="O2825" t="b">
        <v>0</v>
      </c>
      <c r="P2825">
        <v>14</v>
      </c>
      <c r="Q2825" t="b">
        <v>1</v>
      </c>
      <c r="R2825" t="s">
        <v>8271</v>
      </c>
      <c r="S2825" s="6">
        <f>F2825/E2825</f>
        <v>1.24</v>
      </c>
      <c r="T2825" s="7">
        <f>F2825/P2825</f>
        <v>8.8571428571428577</v>
      </c>
      <c r="U2825" t="s">
        <v>8316</v>
      </c>
      <c r="V2825" t="s">
        <v>8317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 s="3">
        <f t="shared" si="88"/>
        <v>-110</v>
      </c>
      <c r="E2826">
        <v>650</v>
      </c>
      <c r="F2826">
        <v>760</v>
      </c>
      <c r="G2826" t="s">
        <v>8219</v>
      </c>
      <c r="H2826" t="s">
        <v>8224</v>
      </c>
      <c r="I2826" t="s">
        <v>8246</v>
      </c>
      <c r="J2826" s="12">
        <f>(K2826/86400)+25569+(-6/24)</f>
        <v>42167.821527777778</v>
      </c>
      <c r="K2826">
        <v>1434159780</v>
      </c>
      <c r="L2826" t="str">
        <f t="shared" si="89"/>
        <v>May</v>
      </c>
      <c r="M2826" s="12">
        <f>(N2826/86400)+25569+(-6/24)</f>
        <v>42136.020787037036</v>
      </c>
      <c r="N2826">
        <v>1431412196</v>
      </c>
      <c r="O2826" t="b">
        <v>0</v>
      </c>
      <c r="P2826">
        <v>15</v>
      </c>
      <c r="Q2826" t="b">
        <v>1</v>
      </c>
      <c r="R2826" t="s">
        <v>8271</v>
      </c>
      <c r="S2826" s="6">
        <f>F2826/E2826</f>
        <v>1.1692307692307693</v>
      </c>
      <c r="T2826" s="7">
        <f>F2826/P2826</f>
        <v>50.666666666666664</v>
      </c>
      <c r="U2826" t="s">
        <v>8316</v>
      </c>
      <c r="V2826" t="s">
        <v>8317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 s="3">
        <f t="shared" si="88"/>
        <v>-100</v>
      </c>
      <c r="E2827">
        <v>3000</v>
      </c>
      <c r="F2827">
        <v>3100</v>
      </c>
      <c r="G2827" t="s">
        <v>8219</v>
      </c>
      <c r="H2827" t="s">
        <v>8225</v>
      </c>
      <c r="I2827" t="s">
        <v>8247</v>
      </c>
      <c r="J2827" s="12">
        <f>(K2827/86400)+25569+(-6/24)</f>
        <v>42342.542662037042</v>
      </c>
      <c r="K2827">
        <v>1449255686</v>
      </c>
      <c r="L2827" t="str">
        <f t="shared" si="89"/>
        <v>Nov</v>
      </c>
      <c r="M2827" s="12">
        <f>(N2827/86400)+25569+(-6/24)</f>
        <v>42312.542662037042</v>
      </c>
      <c r="N2827">
        <v>1446663686</v>
      </c>
      <c r="O2827" t="b">
        <v>0</v>
      </c>
      <c r="P2827">
        <v>51</v>
      </c>
      <c r="Q2827" t="b">
        <v>1</v>
      </c>
      <c r="R2827" t="s">
        <v>8271</v>
      </c>
      <c r="S2827" s="6">
        <f>F2827/E2827</f>
        <v>1.0333333333333334</v>
      </c>
      <c r="T2827" s="7">
        <f>F2827/P2827</f>
        <v>60.784313725490193</v>
      </c>
      <c r="U2827" t="s">
        <v>8316</v>
      </c>
      <c r="V2827" t="s">
        <v>8317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 s="3">
        <f t="shared" si="88"/>
        <v>-155</v>
      </c>
      <c r="E2828">
        <v>2000</v>
      </c>
      <c r="F2828">
        <v>2155</v>
      </c>
      <c r="G2828" t="s">
        <v>8219</v>
      </c>
      <c r="H2828" t="s">
        <v>8224</v>
      </c>
      <c r="I2828" t="s">
        <v>8246</v>
      </c>
      <c r="J2828" s="12">
        <f>(K2828/86400)+25569+(-6/24)</f>
        <v>42195.041666666672</v>
      </c>
      <c r="K2828">
        <v>1436511600</v>
      </c>
      <c r="L2828" t="str">
        <f t="shared" si="89"/>
        <v>Jun</v>
      </c>
      <c r="M2828" s="12">
        <f>(N2828/86400)+25569+(-6/24)</f>
        <v>42170.784861111111</v>
      </c>
      <c r="N2828">
        <v>1434415812</v>
      </c>
      <c r="O2828" t="b">
        <v>0</v>
      </c>
      <c r="P2828">
        <v>19</v>
      </c>
      <c r="Q2828" t="b">
        <v>1</v>
      </c>
      <c r="R2828" t="s">
        <v>8271</v>
      </c>
      <c r="S2828" s="6">
        <f>F2828/E2828</f>
        <v>1.0774999999999999</v>
      </c>
      <c r="T2828" s="7">
        <f>F2828/P2828</f>
        <v>113.42105263157895</v>
      </c>
      <c r="U2828" t="s">
        <v>8316</v>
      </c>
      <c r="V2828" t="s">
        <v>8317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 s="3">
        <f t="shared" si="88"/>
        <v>-405</v>
      </c>
      <c r="E2829">
        <v>2000</v>
      </c>
      <c r="F2829">
        <v>2405</v>
      </c>
      <c r="G2829" t="s">
        <v>8219</v>
      </c>
      <c r="H2829" t="s">
        <v>8224</v>
      </c>
      <c r="I2829" t="s">
        <v>8246</v>
      </c>
      <c r="J2829" s="12">
        <f>(K2829/86400)+25569+(-6/24)</f>
        <v>42524.4375</v>
      </c>
      <c r="K2829">
        <v>1464971400</v>
      </c>
      <c r="L2829" t="str">
        <f t="shared" si="89"/>
        <v>May</v>
      </c>
      <c r="M2829" s="12">
        <f>(N2829/86400)+25569+(-6/24)</f>
        <v>42494.433634259258</v>
      </c>
      <c r="N2829">
        <v>1462379066</v>
      </c>
      <c r="O2829" t="b">
        <v>0</v>
      </c>
      <c r="P2829">
        <v>23</v>
      </c>
      <c r="Q2829" t="b">
        <v>1</v>
      </c>
      <c r="R2829" t="s">
        <v>8271</v>
      </c>
      <c r="S2829" s="6">
        <f>F2829/E2829</f>
        <v>1.2024999999999999</v>
      </c>
      <c r="T2829" s="7">
        <f>F2829/P2829</f>
        <v>104.56521739130434</v>
      </c>
      <c r="U2829" t="s">
        <v>8316</v>
      </c>
      <c r="V2829" t="s">
        <v>8317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 s="3">
        <f t="shared" si="88"/>
        <v>-36</v>
      </c>
      <c r="E2830">
        <v>9500</v>
      </c>
      <c r="F2830">
        <v>9536</v>
      </c>
      <c r="G2830" t="s">
        <v>8219</v>
      </c>
      <c r="H2830" t="s">
        <v>8225</v>
      </c>
      <c r="I2830" t="s">
        <v>8247</v>
      </c>
      <c r="J2830" s="12">
        <f>(K2830/86400)+25569+(-6/24)</f>
        <v>42279.708333333328</v>
      </c>
      <c r="K2830">
        <v>1443826800</v>
      </c>
      <c r="L2830" t="str">
        <f t="shared" si="89"/>
        <v>Sep</v>
      </c>
      <c r="M2830" s="12">
        <f>(N2830/86400)+25569+(-6/24)</f>
        <v>42254.014687499999</v>
      </c>
      <c r="N2830">
        <v>1441606869</v>
      </c>
      <c r="O2830" t="b">
        <v>0</v>
      </c>
      <c r="P2830">
        <v>97</v>
      </c>
      <c r="Q2830" t="b">
        <v>1</v>
      </c>
      <c r="R2830" t="s">
        <v>8271</v>
      </c>
      <c r="S2830" s="6">
        <f>F2830/E2830</f>
        <v>1.0037894736842106</v>
      </c>
      <c r="T2830" s="7">
        <f>F2830/P2830</f>
        <v>98.30927835051547</v>
      </c>
      <c r="U2830" t="s">
        <v>8316</v>
      </c>
      <c r="V2830" t="s">
        <v>8317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 s="3">
        <f t="shared" si="88"/>
        <v>-163</v>
      </c>
      <c r="E2831">
        <v>2500</v>
      </c>
      <c r="F2831">
        <v>2663</v>
      </c>
      <c r="G2831" t="s">
        <v>8219</v>
      </c>
      <c r="H2831" t="s">
        <v>8225</v>
      </c>
      <c r="I2831" t="s">
        <v>8247</v>
      </c>
      <c r="J2831" s="12">
        <f>(K2831/86400)+25569+(-6/24)</f>
        <v>42523.184236111112</v>
      </c>
      <c r="K2831">
        <v>1464863118</v>
      </c>
      <c r="L2831" t="str">
        <f t="shared" si="89"/>
        <v>May</v>
      </c>
      <c r="M2831" s="12">
        <f>(N2831/86400)+25569+(-6/24)</f>
        <v>42495.184236111112</v>
      </c>
      <c r="N2831">
        <v>1462443918</v>
      </c>
      <c r="O2831" t="b">
        <v>0</v>
      </c>
      <c r="P2831">
        <v>76</v>
      </c>
      <c r="Q2831" t="b">
        <v>1</v>
      </c>
      <c r="R2831" t="s">
        <v>8271</v>
      </c>
      <c r="S2831" s="6">
        <f>F2831/E2831</f>
        <v>1.0651999999999999</v>
      </c>
      <c r="T2831" s="7">
        <f>F2831/P2831</f>
        <v>35.039473684210527</v>
      </c>
      <c r="U2831" t="s">
        <v>8316</v>
      </c>
      <c r="V2831" t="s">
        <v>8317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 s="3">
        <f t="shared" si="88"/>
        <v>0</v>
      </c>
      <c r="E2832">
        <v>3000</v>
      </c>
      <c r="F2832">
        <v>3000</v>
      </c>
      <c r="G2832" t="s">
        <v>8219</v>
      </c>
      <c r="H2832" t="s">
        <v>8224</v>
      </c>
      <c r="I2832" t="s">
        <v>8246</v>
      </c>
      <c r="J2832" s="12">
        <f>(K2832/86400)+25569+(-6/24)</f>
        <v>41770.915972222225</v>
      </c>
      <c r="K2832">
        <v>1399867140</v>
      </c>
      <c r="L2832" t="str">
        <f t="shared" si="89"/>
        <v>Apr</v>
      </c>
      <c r="M2832" s="12">
        <f>(N2832/86400)+25569+(-6/24)</f>
        <v>41758.589675925927</v>
      </c>
      <c r="N2832">
        <v>1398802148</v>
      </c>
      <c r="O2832" t="b">
        <v>0</v>
      </c>
      <c r="P2832">
        <v>11</v>
      </c>
      <c r="Q2832" t="b">
        <v>1</v>
      </c>
      <c r="R2832" t="s">
        <v>8271</v>
      </c>
      <c r="S2832" s="6">
        <f>F2832/E2832</f>
        <v>1</v>
      </c>
      <c r="T2832" s="7">
        <f>F2832/P2832</f>
        <v>272.72727272727275</v>
      </c>
      <c r="U2832" t="s">
        <v>8316</v>
      </c>
      <c r="V2832" t="s">
        <v>8317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 s="3">
        <f t="shared" si="88"/>
        <v>-320</v>
      </c>
      <c r="E2833">
        <v>3000</v>
      </c>
      <c r="F2833">
        <v>3320</v>
      </c>
      <c r="G2833" t="s">
        <v>8219</v>
      </c>
      <c r="H2833" t="s">
        <v>8224</v>
      </c>
      <c r="I2833" t="s">
        <v>8246</v>
      </c>
      <c r="J2833" s="12">
        <f>(K2833/86400)+25569+(-6/24)</f>
        <v>42201.574884259258</v>
      </c>
      <c r="K2833">
        <v>1437076070</v>
      </c>
      <c r="L2833" t="str">
        <f t="shared" si="89"/>
        <v>Jun</v>
      </c>
      <c r="M2833" s="12">
        <f>(N2833/86400)+25569+(-6/24)</f>
        <v>42171.574884259258</v>
      </c>
      <c r="N2833">
        <v>1434484070</v>
      </c>
      <c r="O2833" t="b">
        <v>0</v>
      </c>
      <c r="P2833">
        <v>52</v>
      </c>
      <c r="Q2833" t="b">
        <v>1</v>
      </c>
      <c r="R2833" t="s">
        <v>8271</v>
      </c>
      <c r="S2833" s="6">
        <f>F2833/E2833</f>
        <v>1.1066666666666667</v>
      </c>
      <c r="T2833" s="7">
        <f>F2833/P2833</f>
        <v>63.846153846153847</v>
      </c>
      <c r="U2833" t="s">
        <v>8316</v>
      </c>
      <c r="V2833" t="s">
        <v>8317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 s="3">
        <f t="shared" si="88"/>
        <v>-367.98999999999978</v>
      </c>
      <c r="E2834">
        <v>2500</v>
      </c>
      <c r="F2834">
        <v>2867.99</v>
      </c>
      <c r="G2834" t="s">
        <v>8219</v>
      </c>
      <c r="H2834" t="s">
        <v>8225</v>
      </c>
      <c r="I2834" t="s">
        <v>8247</v>
      </c>
      <c r="J2834" s="12">
        <f>(K2834/86400)+25569+(-6/24)</f>
        <v>41966.666666666672</v>
      </c>
      <c r="K2834">
        <v>1416780000</v>
      </c>
      <c r="L2834" t="str">
        <f t="shared" si="89"/>
        <v>Oct</v>
      </c>
      <c r="M2834" s="12">
        <f>(N2834/86400)+25569+(-6/24)</f>
        <v>41938.459421296298</v>
      </c>
      <c r="N2834">
        <v>1414342894</v>
      </c>
      <c r="O2834" t="b">
        <v>0</v>
      </c>
      <c r="P2834">
        <v>95</v>
      </c>
      <c r="Q2834" t="b">
        <v>1</v>
      </c>
      <c r="R2834" t="s">
        <v>8271</v>
      </c>
      <c r="S2834" s="6">
        <f>F2834/E2834</f>
        <v>1.1471959999999999</v>
      </c>
      <c r="T2834" s="7">
        <f>F2834/P2834</f>
        <v>30.189368421052631</v>
      </c>
      <c r="U2834" t="s">
        <v>8316</v>
      </c>
      <c r="V2834" t="s">
        <v>8317</v>
      </c>
    </row>
    <row r="2835" spans="1:22" x14ac:dyDescent="0.25">
      <c r="A2835">
        <v>2833</v>
      </c>
      <c r="B2835" s="3" t="s">
        <v>2833</v>
      </c>
      <c r="C2835" s="3" t="s">
        <v>6943</v>
      </c>
      <c r="D2835" s="3">
        <f t="shared" si="88"/>
        <v>-223</v>
      </c>
      <c r="E2835">
        <v>2700</v>
      </c>
      <c r="F2835">
        <v>2923</v>
      </c>
      <c r="G2835" t="s">
        <v>8219</v>
      </c>
      <c r="H2835" t="s">
        <v>8224</v>
      </c>
      <c r="I2835" t="s">
        <v>8246</v>
      </c>
      <c r="J2835" s="12">
        <f>(K2835/86400)+25569+(-6/24)</f>
        <v>42287.833333333328</v>
      </c>
      <c r="K2835">
        <v>1444528800</v>
      </c>
      <c r="L2835" t="str">
        <f t="shared" si="89"/>
        <v>Sep</v>
      </c>
      <c r="M2835" s="12">
        <f>(N2835/86400)+25569+(-6/24)</f>
        <v>42267.877696759257</v>
      </c>
      <c r="N2835">
        <v>1442804633</v>
      </c>
      <c r="O2835" t="b">
        <v>0</v>
      </c>
      <c r="P2835">
        <v>35</v>
      </c>
      <c r="Q2835" t="b">
        <v>1</v>
      </c>
      <c r="R2835" t="s">
        <v>8271</v>
      </c>
      <c r="S2835" s="6">
        <f>F2835/E2835</f>
        <v>1.0825925925925926</v>
      </c>
      <c r="T2835" s="7">
        <f>F2835/P2835</f>
        <v>83.51428571428572</v>
      </c>
      <c r="U2835" t="s">
        <v>8316</v>
      </c>
      <c r="V2835" t="s">
        <v>8317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 s="3">
        <f t="shared" si="88"/>
        <v>-560</v>
      </c>
      <c r="E2836">
        <v>800</v>
      </c>
      <c r="F2836">
        <v>1360</v>
      </c>
      <c r="G2836" t="s">
        <v>8219</v>
      </c>
      <c r="H2836" t="s">
        <v>8225</v>
      </c>
      <c r="I2836" t="s">
        <v>8247</v>
      </c>
      <c r="J2836" s="12">
        <f>(K2836/86400)+25569+(-6/24)</f>
        <v>42034.709837962961</v>
      </c>
      <c r="K2836">
        <v>1422658930</v>
      </c>
      <c r="L2836" t="str">
        <f t="shared" si="89"/>
        <v>Jan</v>
      </c>
      <c r="M2836" s="12">
        <f>(N2836/86400)+25569+(-6/24)</f>
        <v>42019.709837962961</v>
      </c>
      <c r="N2836">
        <v>1421362930</v>
      </c>
      <c r="O2836" t="b">
        <v>0</v>
      </c>
      <c r="P2836">
        <v>21</v>
      </c>
      <c r="Q2836" t="b">
        <v>1</v>
      </c>
      <c r="R2836" t="s">
        <v>8271</v>
      </c>
      <c r="S2836" s="6">
        <f>F2836/E2836</f>
        <v>1.7</v>
      </c>
      <c r="T2836" s="7">
        <f>F2836/P2836</f>
        <v>64.761904761904759</v>
      </c>
      <c r="U2836" t="s">
        <v>8316</v>
      </c>
      <c r="V2836" t="s">
        <v>8317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 s="3">
        <f t="shared" si="88"/>
        <v>-870.99</v>
      </c>
      <c r="E2837">
        <v>1000</v>
      </c>
      <c r="F2837">
        <v>1870.99</v>
      </c>
      <c r="G2837" t="s">
        <v>8219</v>
      </c>
      <c r="H2837" t="s">
        <v>8225</v>
      </c>
      <c r="I2837" t="s">
        <v>8247</v>
      </c>
      <c r="J2837" s="12">
        <f>(K2837/86400)+25569+(-6/24)</f>
        <v>42342.75</v>
      </c>
      <c r="K2837">
        <v>1449273600</v>
      </c>
      <c r="L2837" t="str">
        <f t="shared" si="89"/>
        <v>Nov</v>
      </c>
      <c r="M2837" s="12">
        <f>(N2837/86400)+25569+(-6/24)</f>
        <v>42313.453900462962</v>
      </c>
      <c r="N2837">
        <v>1446742417</v>
      </c>
      <c r="O2837" t="b">
        <v>0</v>
      </c>
      <c r="P2837">
        <v>93</v>
      </c>
      <c r="Q2837" t="b">
        <v>1</v>
      </c>
      <c r="R2837" t="s">
        <v>8271</v>
      </c>
      <c r="S2837" s="6">
        <f>F2837/E2837</f>
        <v>1.8709899999999999</v>
      </c>
      <c r="T2837" s="7">
        <f>F2837/P2837</f>
        <v>20.118172043010752</v>
      </c>
      <c r="U2837" t="s">
        <v>8316</v>
      </c>
      <c r="V2837" t="s">
        <v>8317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 s="3">
        <f t="shared" si="88"/>
        <v>-35</v>
      </c>
      <c r="E2838">
        <v>450</v>
      </c>
      <c r="F2838">
        <v>485</v>
      </c>
      <c r="G2838" t="s">
        <v>8219</v>
      </c>
      <c r="H2838" t="s">
        <v>8224</v>
      </c>
      <c r="I2838" t="s">
        <v>8246</v>
      </c>
      <c r="J2838" s="12">
        <f>(K2838/86400)+25569+(-6/24)</f>
        <v>42783.957638888889</v>
      </c>
      <c r="K2838">
        <v>1487393940</v>
      </c>
      <c r="L2838" t="str">
        <f t="shared" si="89"/>
        <v>Jan</v>
      </c>
      <c r="M2838" s="12">
        <f>(N2838/86400)+25569+(-6/24)</f>
        <v>42746.011782407411</v>
      </c>
      <c r="N2838">
        <v>1484115418</v>
      </c>
      <c r="O2838" t="b">
        <v>0</v>
      </c>
      <c r="P2838">
        <v>11</v>
      </c>
      <c r="Q2838" t="b">
        <v>1</v>
      </c>
      <c r="R2838" t="s">
        <v>8271</v>
      </c>
      <c r="S2838" s="6">
        <f>F2838/E2838</f>
        <v>1.0777777777777777</v>
      </c>
      <c r="T2838" s="7">
        <f>F2838/P2838</f>
        <v>44.090909090909093</v>
      </c>
      <c r="U2838" t="s">
        <v>8316</v>
      </c>
      <c r="V2838" t="s">
        <v>8317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 s="3">
        <f t="shared" si="88"/>
        <v>0</v>
      </c>
      <c r="E2839">
        <v>850</v>
      </c>
      <c r="F2839">
        <v>850</v>
      </c>
      <c r="G2839" t="s">
        <v>8219</v>
      </c>
      <c r="H2839" t="s">
        <v>8229</v>
      </c>
      <c r="I2839" t="s">
        <v>8251</v>
      </c>
      <c r="J2839" s="12">
        <f>(K2839/86400)+25569+(-6/24)</f>
        <v>42347.700046296297</v>
      </c>
      <c r="K2839">
        <v>1449701284</v>
      </c>
      <c r="L2839" t="str">
        <f t="shared" si="89"/>
        <v>Oct</v>
      </c>
      <c r="M2839" s="12">
        <f>(N2839/86400)+25569+(-6/24)</f>
        <v>42307.658379629633</v>
      </c>
      <c r="N2839">
        <v>1446241684</v>
      </c>
      <c r="O2839" t="b">
        <v>0</v>
      </c>
      <c r="P2839">
        <v>21</v>
      </c>
      <c r="Q2839" t="b">
        <v>1</v>
      </c>
      <c r="R2839" t="s">
        <v>8271</v>
      </c>
      <c r="S2839" s="6">
        <f>F2839/E2839</f>
        <v>1</v>
      </c>
      <c r="T2839" s="7">
        <f>F2839/P2839</f>
        <v>40.476190476190474</v>
      </c>
      <c r="U2839" t="s">
        <v>8316</v>
      </c>
      <c r="V2839" t="s">
        <v>8317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 s="3">
        <f t="shared" si="88"/>
        <v>-405</v>
      </c>
      <c r="E2840">
        <v>2000</v>
      </c>
      <c r="F2840">
        <v>2405</v>
      </c>
      <c r="G2840" t="s">
        <v>8219</v>
      </c>
      <c r="H2840" t="s">
        <v>8224</v>
      </c>
      <c r="I2840" t="s">
        <v>8246</v>
      </c>
      <c r="J2840" s="12">
        <f>(K2840/86400)+25569+(-6/24)</f>
        <v>41864.666666666664</v>
      </c>
      <c r="K2840">
        <v>1407967200</v>
      </c>
      <c r="L2840" t="str">
        <f t="shared" si="89"/>
        <v>Jul</v>
      </c>
      <c r="M2840" s="12">
        <f>(N2840/86400)+25569+(-6/24)</f>
        <v>41842.357592592591</v>
      </c>
      <c r="N2840">
        <v>1406039696</v>
      </c>
      <c r="O2840" t="b">
        <v>0</v>
      </c>
      <c r="P2840">
        <v>54</v>
      </c>
      <c r="Q2840" t="b">
        <v>1</v>
      </c>
      <c r="R2840" t="s">
        <v>8271</v>
      </c>
      <c r="S2840" s="6">
        <f>F2840/E2840</f>
        <v>1.2024999999999999</v>
      </c>
      <c r="T2840" s="7">
        <f>F2840/P2840</f>
        <v>44.537037037037038</v>
      </c>
      <c r="U2840" t="s">
        <v>8316</v>
      </c>
      <c r="V2840" t="s">
        <v>8317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 s="3">
        <f t="shared" si="88"/>
        <v>-400</v>
      </c>
      <c r="E2841">
        <v>3500</v>
      </c>
      <c r="F2841">
        <v>3900</v>
      </c>
      <c r="G2841" t="s">
        <v>8219</v>
      </c>
      <c r="H2841" t="s">
        <v>8224</v>
      </c>
      <c r="I2841" t="s">
        <v>8246</v>
      </c>
      <c r="J2841" s="12">
        <f>(K2841/86400)+25569+(-6/24)</f>
        <v>41875.957638888889</v>
      </c>
      <c r="K2841">
        <v>1408942740</v>
      </c>
      <c r="L2841" t="str">
        <f t="shared" si="89"/>
        <v>Aug</v>
      </c>
      <c r="M2841" s="12">
        <f>(N2841/86400)+25569+(-6/24)</f>
        <v>41852.990208333329</v>
      </c>
      <c r="N2841">
        <v>1406958354</v>
      </c>
      <c r="O2841" t="b">
        <v>0</v>
      </c>
      <c r="P2841">
        <v>31</v>
      </c>
      <c r="Q2841" t="b">
        <v>1</v>
      </c>
      <c r="R2841" t="s">
        <v>8271</v>
      </c>
      <c r="S2841" s="6">
        <f>F2841/E2841</f>
        <v>1.1142857142857143</v>
      </c>
      <c r="T2841" s="7">
        <f>F2841/P2841</f>
        <v>125.80645161290323</v>
      </c>
      <c r="U2841" t="s">
        <v>8316</v>
      </c>
      <c r="V2841" t="s">
        <v>8317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 s="3">
        <f t="shared" si="88"/>
        <v>-100</v>
      </c>
      <c r="E2842">
        <v>2500</v>
      </c>
      <c r="F2842">
        <v>2600</v>
      </c>
      <c r="G2842" t="s">
        <v>8219</v>
      </c>
      <c r="H2842" t="s">
        <v>8225</v>
      </c>
      <c r="I2842" t="s">
        <v>8247</v>
      </c>
      <c r="J2842" s="12">
        <f>(K2842/86400)+25569+(-6/24)</f>
        <v>42081.458333333328</v>
      </c>
      <c r="K2842">
        <v>1426698000</v>
      </c>
      <c r="L2842" t="str">
        <f t="shared" si="89"/>
        <v>Feb</v>
      </c>
      <c r="M2842" s="12">
        <f>(N2842/86400)+25569+(-6/24)</f>
        <v>42059.785636574074</v>
      </c>
      <c r="N2842">
        <v>1424825479</v>
      </c>
      <c r="O2842" t="b">
        <v>0</v>
      </c>
      <c r="P2842">
        <v>132</v>
      </c>
      <c r="Q2842" t="b">
        <v>1</v>
      </c>
      <c r="R2842" t="s">
        <v>8271</v>
      </c>
      <c r="S2842" s="6">
        <f>F2842/E2842</f>
        <v>1.04</v>
      </c>
      <c r="T2842" s="7">
        <f>F2842/P2842</f>
        <v>19.696969696969695</v>
      </c>
      <c r="U2842" t="s">
        <v>8316</v>
      </c>
      <c r="V2842" t="s">
        <v>8317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 s="3">
        <f t="shared" si="88"/>
        <v>990</v>
      </c>
      <c r="E2843">
        <v>1000</v>
      </c>
      <c r="F2843">
        <v>10</v>
      </c>
      <c r="G2843" t="s">
        <v>8221</v>
      </c>
      <c r="H2843" t="s">
        <v>8225</v>
      </c>
      <c r="I2843" t="s">
        <v>8247</v>
      </c>
      <c r="J2843" s="12">
        <f>(K2843/86400)+25569+(-6/24)</f>
        <v>42351.531215277777</v>
      </c>
      <c r="K2843">
        <v>1450032297</v>
      </c>
      <c r="L2843" t="str">
        <f t="shared" si="89"/>
        <v>Oct</v>
      </c>
      <c r="M2843" s="12">
        <f>(N2843/86400)+25569+(-6/24)</f>
        <v>42291.489548611113</v>
      </c>
      <c r="N2843">
        <v>1444844697</v>
      </c>
      <c r="O2843" t="b">
        <v>0</v>
      </c>
      <c r="P2843">
        <v>1</v>
      </c>
      <c r="Q2843" t="b">
        <v>0</v>
      </c>
      <c r="R2843" t="s">
        <v>8271</v>
      </c>
      <c r="S2843" s="6">
        <f>F2843/E2843</f>
        <v>0.01</v>
      </c>
      <c r="T2843" s="7">
        <f>F2843/P2843</f>
        <v>10</v>
      </c>
      <c r="U2843" t="s">
        <v>8316</v>
      </c>
      <c r="V2843" t="s">
        <v>8317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 s="3">
        <f t="shared" si="88"/>
        <v>1500</v>
      </c>
      <c r="E2844">
        <v>1500</v>
      </c>
      <c r="F2844">
        <v>0</v>
      </c>
      <c r="G2844" t="s">
        <v>8221</v>
      </c>
      <c r="H2844" t="s">
        <v>8225</v>
      </c>
      <c r="I2844" t="s">
        <v>8247</v>
      </c>
      <c r="J2844" s="12">
        <f>(K2844/86400)+25569+(-6/24)</f>
        <v>41811.208333333336</v>
      </c>
      <c r="K2844">
        <v>1403348400</v>
      </c>
      <c r="L2844" t="str">
        <f t="shared" si="89"/>
        <v>May</v>
      </c>
      <c r="M2844" s="12">
        <f>(N2844/86400)+25569+(-6/24)</f>
        <v>41784.70248842593</v>
      </c>
      <c r="N2844">
        <v>1401058295</v>
      </c>
      <c r="O2844" t="b">
        <v>0</v>
      </c>
      <c r="P2844">
        <v>0</v>
      </c>
      <c r="Q2844" t="b">
        <v>0</v>
      </c>
      <c r="R2844" t="s">
        <v>8271</v>
      </c>
      <c r="S2844" s="6">
        <f>F2844/E2844</f>
        <v>0</v>
      </c>
      <c r="T2844" s="9" t="s">
        <v>7235</v>
      </c>
      <c r="U2844" t="s">
        <v>8316</v>
      </c>
      <c r="V2844" t="s">
        <v>8317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 s="3">
        <f t="shared" si="88"/>
        <v>1200</v>
      </c>
      <c r="E2845">
        <v>1200</v>
      </c>
      <c r="F2845">
        <v>0</v>
      </c>
      <c r="G2845" t="s">
        <v>8221</v>
      </c>
      <c r="H2845" t="s">
        <v>8224</v>
      </c>
      <c r="I2845" t="s">
        <v>8246</v>
      </c>
      <c r="J2845" s="12">
        <f>(K2845/86400)+25569+(-6/24)</f>
        <v>42533.916666666672</v>
      </c>
      <c r="K2845">
        <v>1465790400</v>
      </c>
      <c r="L2845" t="str">
        <f t="shared" si="89"/>
        <v>May</v>
      </c>
      <c r="M2845" s="12">
        <f>(N2845/86400)+25569+(-6/24)</f>
        <v>42492.487847222219</v>
      </c>
      <c r="N2845">
        <v>1462210950</v>
      </c>
      <c r="O2845" t="b">
        <v>0</v>
      </c>
      <c r="P2845">
        <v>0</v>
      </c>
      <c r="Q2845" t="b">
        <v>0</v>
      </c>
      <c r="R2845" t="s">
        <v>8271</v>
      </c>
      <c r="S2845" s="6">
        <f>F2845/E2845</f>
        <v>0</v>
      </c>
      <c r="T2845" s="9" t="s">
        <v>7235</v>
      </c>
      <c r="U2845" t="s">
        <v>8316</v>
      </c>
      <c r="V2845" t="s">
        <v>8317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 s="3">
        <f t="shared" si="88"/>
        <v>520</v>
      </c>
      <c r="E2846">
        <v>550</v>
      </c>
      <c r="F2846">
        <v>30</v>
      </c>
      <c r="G2846" t="s">
        <v>8221</v>
      </c>
      <c r="H2846" t="s">
        <v>8239</v>
      </c>
      <c r="I2846" t="s">
        <v>8249</v>
      </c>
      <c r="J2846" s="12">
        <f>(K2846/86400)+25569+(-6/24)</f>
        <v>42739.296064814815</v>
      </c>
      <c r="K2846">
        <v>1483535180</v>
      </c>
      <c r="L2846" t="str">
        <f t="shared" si="89"/>
        <v>Dec</v>
      </c>
      <c r="M2846" s="12">
        <f>(N2846/86400)+25569+(-6/24)</f>
        <v>42709.296064814815</v>
      </c>
      <c r="N2846">
        <v>1480943180</v>
      </c>
      <c r="O2846" t="b">
        <v>0</v>
      </c>
      <c r="P2846">
        <v>1</v>
      </c>
      <c r="Q2846" t="b">
        <v>0</v>
      </c>
      <c r="R2846" t="s">
        <v>8271</v>
      </c>
      <c r="S2846" s="6">
        <f>F2846/E2846</f>
        <v>5.4545454545454543E-2</v>
      </c>
      <c r="T2846" s="7">
        <f>F2846/P2846</f>
        <v>30</v>
      </c>
      <c r="U2846" t="s">
        <v>8316</v>
      </c>
      <c r="V2846" t="s">
        <v>8317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 s="3">
        <f t="shared" si="88"/>
        <v>5134</v>
      </c>
      <c r="E2847">
        <v>7500</v>
      </c>
      <c r="F2847">
        <v>2366</v>
      </c>
      <c r="G2847" t="s">
        <v>8221</v>
      </c>
      <c r="H2847" t="s">
        <v>8224</v>
      </c>
      <c r="I2847" t="s">
        <v>8246</v>
      </c>
      <c r="J2847" s="12">
        <f>(K2847/86400)+25569+(-6/24)</f>
        <v>42162.766585648147</v>
      </c>
      <c r="K2847">
        <v>1433723033</v>
      </c>
      <c r="L2847" t="str">
        <f t="shared" si="89"/>
        <v>Apr</v>
      </c>
      <c r="M2847" s="12">
        <f>(N2847/86400)+25569+(-6/24)</f>
        <v>42102.766585648147</v>
      </c>
      <c r="N2847">
        <v>1428539033</v>
      </c>
      <c r="O2847" t="b">
        <v>0</v>
      </c>
      <c r="P2847">
        <v>39</v>
      </c>
      <c r="Q2847" t="b">
        <v>0</v>
      </c>
      <c r="R2847" t="s">
        <v>8271</v>
      </c>
      <c r="S2847" s="6">
        <f>F2847/E2847</f>
        <v>0.31546666666666667</v>
      </c>
      <c r="T2847" s="7">
        <f>F2847/P2847</f>
        <v>60.666666666666664</v>
      </c>
      <c r="U2847" t="s">
        <v>8316</v>
      </c>
      <c r="V2847" t="s">
        <v>8317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 s="3">
        <f t="shared" si="88"/>
        <v>8000</v>
      </c>
      <c r="E2848">
        <v>8000</v>
      </c>
      <c r="F2848">
        <v>0</v>
      </c>
      <c r="G2848" t="s">
        <v>8221</v>
      </c>
      <c r="H2848" t="s">
        <v>8224</v>
      </c>
      <c r="I2848" t="s">
        <v>8246</v>
      </c>
      <c r="J2848" s="12">
        <f>(K2848/86400)+25569+(-6/24)</f>
        <v>42153.442060185189</v>
      </c>
      <c r="K2848">
        <v>1432917394</v>
      </c>
      <c r="L2848" t="str">
        <f t="shared" si="89"/>
        <v>Apr</v>
      </c>
      <c r="M2848" s="12">
        <f>(N2848/86400)+25569+(-6/24)</f>
        <v>42108.442060185189</v>
      </c>
      <c r="N2848">
        <v>1429029394</v>
      </c>
      <c r="O2848" t="b">
        <v>0</v>
      </c>
      <c r="P2848">
        <v>0</v>
      </c>
      <c r="Q2848" t="b">
        <v>0</v>
      </c>
      <c r="R2848" t="s">
        <v>8271</v>
      </c>
      <c r="S2848" s="6">
        <f>F2848/E2848</f>
        <v>0</v>
      </c>
      <c r="T2848" s="9" t="s">
        <v>7235</v>
      </c>
      <c r="U2848" t="s">
        <v>8316</v>
      </c>
      <c r="V2848" t="s">
        <v>8317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 s="3">
        <f t="shared" si="88"/>
        <v>2000</v>
      </c>
      <c r="E2849">
        <v>2000</v>
      </c>
      <c r="F2849">
        <v>0</v>
      </c>
      <c r="G2849" t="s">
        <v>8221</v>
      </c>
      <c r="H2849" t="s">
        <v>8224</v>
      </c>
      <c r="I2849" t="s">
        <v>8246</v>
      </c>
      <c r="J2849" s="12">
        <f>(K2849/86400)+25569+(-6/24)</f>
        <v>42513.556307870371</v>
      </c>
      <c r="K2849">
        <v>1464031265</v>
      </c>
      <c r="L2849" t="str">
        <f t="shared" si="89"/>
        <v>Mar</v>
      </c>
      <c r="M2849" s="12">
        <f>(N2849/86400)+25569+(-6/24)</f>
        <v>42453.556307870371</v>
      </c>
      <c r="N2849">
        <v>1458847265</v>
      </c>
      <c r="O2849" t="b">
        <v>0</v>
      </c>
      <c r="P2849">
        <v>0</v>
      </c>
      <c r="Q2849" t="b">
        <v>0</v>
      </c>
      <c r="R2849" t="s">
        <v>8271</v>
      </c>
      <c r="S2849" s="6">
        <f>F2849/E2849</f>
        <v>0</v>
      </c>
      <c r="T2849" s="9" t="s">
        <v>7235</v>
      </c>
      <c r="U2849" t="s">
        <v>8316</v>
      </c>
      <c r="V2849" t="s">
        <v>8317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 s="3">
        <f t="shared" si="88"/>
        <v>34930</v>
      </c>
      <c r="E2850">
        <v>35000</v>
      </c>
      <c r="F2850">
        <v>70</v>
      </c>
      <c r="G2850" t="s">
        <v>8221</v>
      </c>
      <c r="H2850" t="s">
        <v>8224</v>
      </c>
      <c r="I2850" t="s">
        <v>8246</v>
      </c>
      <c r="J2850" s="12">
        <f>(K2850/86400)+25569+(-6/24)</f>
        <v>42153.398831018523</v>
      </c>
      <c r="K2850">
        <v>1432913659</v>
      </c>
      <c r="L2850" t="str">
        <f t="shared" si="89"/>
        <v>Apr</v>
      </c>
      <c r="M2850" s="12">
        <f>(N2850/86400)+25569+(-6/24)</f>
        <v>42123.398831018523</v>
      </c>
      <c r="N2850">
        <v>1430321659</v>
      </c>
      <c r="O2850" t="b">
        <v>0</v>
      </c>
      <c r="P2850">
        <v>3</v>
      </c>
      <c r="Q2850" t="b">
        <v>0</v>
      </c>
      <c r="R2850" t="s">
        <v>8271</v>
      </c>
      <c r="S2850" s="6">
        <f>F2850/E2850</f>
        <v>2E-3</v>
      </c>
      <c r="T2850" s="7">
        <f>F2850/P2850</f>
        <v>23.333333333333332</v>
      </c>
      <c r="U2850" t="s">
        <v>8316</v>
      </c>
      <c r="V2850" t="s">
        <v>8317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 s="3">
        <f t="shared" si="88"/>
        <v>495</v>
      </c>
      <c r="E2851">
        <v>500</v>
      </c>
      <c r="F2851">
        <v>5</v>
      </c>
      <c r="G2851" t="s">
        <v>8221</v>
      </c>
      <c r="H2851" t="s">
        <v>8225</v>
      </c>
      <c r="I2851" t="s">
        <v>8247</v>
      </c>
      <c r="J2851" s="12">
        <f>(K2851/86400)+25569+(-6/24)</f>
        <v>42483.178240740745</v>
      </c>
      <c r="K2851">
        <v>1461406600</v>
      </c>
      <c r="L2851" t="str">
        <f t="shared" si="89"/>
        <v>Mar</v>
      </c>
      <c r="M2851" s="12">
        <f>(N2851/86400)+25569+(-6/24)</f>
        <v>42453.178240740745</v>
      </c>
      <c r="N2851">
        <v>1458814600</v>
      </c>
      <c r="O2851" t="b">
        <v>0</v>
      </c>
      <c r="P2851">
        <v>1</v>
      </c>
      <c r="Q2851" t="b">
        <v>0</v>
      </c>
      <c r="R2851" t="s">
        <v>8271</v>
      </c>
      <c r="S2851" s="6">
        <f>F2851/E2851</f>
        <v>0.01</v>
      </c>
      <c r="T2851" s="7">
        <f>F2851/P2851</f>
        <v>5</v>
      </c>
      <c r="U2851" t="s">
        <v>8316</v>
      </c>
      <c r="V2851" t="s">
        <v>8317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 s="3">
        <f t="shared" si="88"/>
        <v>7689</v>
      </c>
      <c r="E2852">
        <v>8000</v>
      </c>
      <c r="F2852">
        <v>311</v>
      </c>
      <c r="G2852" t="s">
        <v>8221</v>
      </c>
      <c r="H2852" t="s">
        <v>8224</v>
      </c>
      <c r="I2852" t="s">
        <v>8246</v>
      </c>
      <c r="J2852" s="12">
        <f>(K2852/86400)+25569+(-6/24)</f>
        <v>41887.757071759261</v>
      </c>
      <c r="K2852">
        <v>1409962211</v>
      </c>
      <c r="L2852" t="str">
        <f t="shared" si="89"/>
        <v>Aug</v>
      </c>
      <c r="M2852" s="12">
        <f>(N2852/86400)+25569+(-6/24)</f>
        <v>41857.757071759261</v>
      </c>
      <c r="N2852">
        <v>1407370211</v>
      </c>
      <c r="O2852" t="b">
        <v>0</v>
      </c>
      <c r="P2852">
        <v>13</v>
      </c>
      <c r="Q2852" t="b">
        <v>0</v>
      </c>
      <c r="R2852" t="s">
        <v>8271</v>
      </c>
      <c r="S2852" s="6">
        <f>F2852/E2852</f>
        <v>3.8875E-2</v>
      </c>
      <c r="T2852" s="7">
        <f>F2852/P2852</f>
        <v>23.923076923076923</v>
      </c>
      <c r="U2852" t="s">
        <v>8316</v>
      </c>
      <c r="V2852" t="s">
        <v>8317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 s="3">
        <f t="shared" si="88"/>
        <v>4500</v>
      </c>
      <c r="E2853">
        <v>4500</v>
      </c>
      <c r="F2853">
        <v>0</v>
      </c>
      <c r="G2853" t="s">
        <v>8221</v>
      </c>
      <c r="H2853" t="s">
        <v>8241</v>
      </c>
      <c r="I2853" t="s">
        <v>8249</v>
      </c>
      <c r="J2853" s="12">
        <f>(K2853/86400)+25569+(-6/24)</f>
        <v>42398.720138888893</v>
      </c>
      <c r="K2853">
        <v>1454109420</v>
      </c>
      <c r="L2853" t="str">
        <f t="shared" si="89"/>
        <v>Jan</v>
      </c>
      <c r="M2853" s="12">
        <f>(N2853/86400)+25569+(-6/24)</f>
        <v>42389.752650462964</v>
      </c>
      <c r="N2853">
        <v>1453334629</v>
      </c>
      <c r="O2853" t="b">
        <v>0</v>
      </c>
      <c r="P2853">
        <v>0</v>
      </c>
      <c r="Q2853" t="b">
        <v>0</v>
      </c>
      <c r="R2853" t="s">
        <v>8271</v>
      </c>
      <c r="S2853" s="6">
        <f>F2853/E2853</f>
        <v>0</v>
      </c>
      <c r="T2853" s="9" t="s">
        <v>7235</v>
      </c>
      <c r="U2853" t="s">
        <v>8316</v>
      </c>
      <c r="V2853" t="s">
        <v>8317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 s="3">
        <f t="shared" si="88"/>
        <v>4905</v>
      </c>
      <c r="E2854">
        <v>5000</v>
      </c>
      <c r="F2854">
        <v>95</v>
      </c>
      <c r="G2854" t="s">
        <v>8221</v>
      </c>
      <c r="H2854" t="s">
        <v>8224</v>
      </c>
      <c r="I2854" t="s">
        <v>8246</v>
      </c>
      <c r="J2854" s="12">
        <f>(K2854/86400)+25569+(-6/24)</f>
        <v>41810.795173611114</v>
      </c>
      <c r="K2854">
        <v>1403312703</v>
      </c>
      <c r="L2854" t="str">
        <f t="shared" si="89"/>
        <v>May</v>
      </c>
      <c r="M2854" s="12">
        <f>(N2854/86400)+25569+(-6/24)</f>
        <v>41780.795173611114</v>
      </c>
      <c r="N2854">
        <v>1400720703</v>
      </c>
      <c r="O2854" t="b">
        <v>0</v>
      </c>
      <c r="P2854">
        <v>6</v>
      </c>
      <c r="Q2854" t="b">
        <v>0</v>
      </c>
      <c r="R2854" t="s">
        <v>8271</v>
      </c>
      <c r="S2854" s="6">
        <f>F2854/E2854</f>
        <v>1.9E-2</v>
      </c>
      <c r="T2854" s="7">
        <f>F2854/P2854</f>
        <v>15.833333333333334</v>
      </c>
      <c r="U2854" t="s">
        <v>8316</v>
      </c>
      <c r="V2854" t="s">
        <v>8317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 s="3">
        <f t="shared" si="88"/>
        <v>9500</v>
      </c>
      <c r="E2855">
        <v>9500</v>
      </c>
      <c r="F2855">
        <v>0</v>
      </c>
      <c r="G2855" t="s">
        <v>8221</v>
      </c>
      <c r="H2855" t="s">
        <v>8229</v>
      </c>
      <c r="I2855" t="s">
        <v>8251</v>
      </c>
      <c r="J2855" s="12">
        <f>(K2855/86400)+25569+(-6/24)</f>
        <v>41895.940937499996</v>
      </c>
      <c r="K2855">
        <v>1410669297</v>
      </c>
      <c r="L2855" t="str">
        <f t="shared" si="89"/>
        <v>Jul</v>
      </c>
      <c r="M2855" s="12">
        <f>(N2855/86400)+25569+(-6/24)</f>
        <v>41835.940937499996</v>
      </c>
      <c r="N2855">
        <v>1405485297</v>
      </c>
      <c r="O2855" t="b">
        <v>0</v>
      </c>
      <c r="P2855">
        <v>0</v>
      </c>
      <c r="Q2855" t="b">
        <v>0</v>
      </c>
      <c r="R2855" t="s">
        <v>8271</v>
      </c>
      <c r="S2855" s="6">
        <f>F2855/E2855</f>
        <v>0</v>
      </c>
      <c r="T2855" s="9" t="s">
        <v>7235</v>
      </c>
      <c r="U2855" t="s">
        <v>8316</v>
      </c>
      <c r="V2855" t="s">
        <v>8317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 s="3">
        <f t="shared" si="88"/>
        <v>583</v>
      </c>
      <c r="E2856">
        <v>1000</v>
      </c>
      <c r="F2856">
        <v>417</v>
      </c>
      <c r="G2856" t="s">
        <v>8221</v>
      </c>
      <c r="H2856" t="s">
        <v>8225</v>
      </c>
      <c r="I2856" t="s">
        <v>8247</v>
      </c>
      <c r="J2856" s="12">
        <f>(K2856/86400)+25569+(-6/24)</f>
        <v>42131.46665509259</v>
      </c>
      <c r="K2856">
        <v>1431018719</v>
      </c>
      <c r="L2856" t="str">
        <f t="shared" si="89"/>
        <v>Apr</v>
      </c>
      <c r="M2856" s="12">
        <f>(N2856/86400)+25569+(-6/24)</f>
        <v>42111.46665509259</v>
      </c>
      <c r="N2856">
        <v>1429290719</v>
      </c>
      <c r="O2856" t="b">
        <v>0</v>
      </c>
      <c r="P2856">
        <v>14</v>
      </c>
      <c r="Q2856" t="b">
        <v>0</v>
      </c>
      <c r="R2856" t="s">
        <v>8271</v>
      </c>
      <c r="S2856" s="6">
        <f>F2856/E2856</f>
        <v>0.41699999999999998</v>
      </c>
      <c r="T2856" s="7">
        <f>F2856/P2856</f>
        <v>29.785714285714285</v>
      </c>
      <c r="U2856" t="s">
        <v>8316</v>
      </c>
      <c r="V2856" t="s">
        <v>8317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 s="3">
        <f t="shared" si="88"/>
        <v>300</v>
      </c>
      <c r="E2857">
        <v>600</v>
      </c>
      <c r="F2857">
        <v>300</v>
      </c>
      <c r="G2857" t="s">
        <v>8221</v>
      </c>
      <c r="H2857" t="s">
        <v>8224</v>
      </c>
      <c r="I2857" t="s">
        <v>8246</v>
      </c>
      <c r="J2857" s="12">
        <f>(K2857/86400)+25569+(-6/24)</f>
        <v>42398.731944444444</v>
      </c>
      <c r="K2857">
        <v>1454110440</v>
      </c>
      <c r="L2857" t="str">
        <f t="shared" si="89"/>
        <v>Dec</v>
      </c>
      <c r="M2857" s="12">
        <f>(N2857/86400)+25569+(-6/24)</f>
        <v>42369.757766203707</v>
      </c>
      <c r="N2857">
        <v>1451607071</v>
      </c>
      <c r="O2857" t="b">
        <v>0</v>
      </c>
      <c r="P2857">
        <v>5</v>
      </c>
      <c r="Q2857" t="b">
        <v>0</v>
      </c>
      <c r="R2857" t="s">
        <v>8271</v>
      </c>
      <c r="S2857" s="6">
        <f>F2857/E2857</f>
        <v>0.5</v>
      </c>
      <c r="T2857" s="7">
        <f>F2857/P2857</f>
        <v>60</v>
      </c>
      <c r="U2857" t="s">
        <v>8316</v>
      </c>
      <c r="V2857" t="s">
        <v>8317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 s="3">
        <f t="shared" si="88"/>
        <v>2854</v>
      </c>
      <c r="E2858">
        <v>3000</v>
      </c>
      <c r="F2858">
        <v>146</v>
      </c>
      <c r="G2858" t="s">
        <v>8221</v>
      </c>
      <c r="H2858" t="s">
        <v>8224</v>
      </c>
      <c r="I2858" t="s">
        <v>8246</v>
      </c>
      <c r="J2858" s="12">
        <f>(K2858/86400)+25569+(-6/24)</f>
        <v>42224.648611111115</v>
      </c>
      <c r="K2858">
        <v>1439069640</v>
      </c>
      <c r="L2858" t="str">
        <f t="shared" si="89"/>
        <v>Jun</v>
      </c>
      <c r="M2858" s="12">
        <f>(N2858/86400)+25569+(-6/24)</f>
        <v>42164.787581018521</v>
      </c>
      <c r="N2858">
        <v>1433897647</v>
      </c>
      <c r="O2858" t="b">
        <v>0</v>
      </c>
      <c r="P2858">
        <v>6</v>
      </c>
      <c r="Q2858" t="b">
        <v>0</v>
      </c>
      <c r="R2858" t="s">
        <v>8271</v>
      </c>
      <c r="S2858" s="6">
        <f>F2858/E2858</f>
        <v>4.8666666666666664E-2</v>
      </c>
      <c r="T2858" s="7">
        <f>F2858/P2858</f>
        <v>24.333333333333332</v>
      </c>
      <c r="U2858" t="s">
        <v>8316</v>
      </c>
      <c r="V2858" t="s">
        <v>8317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 s="3">
        <f t="shared" si="88"/>
        <v>30500</v>
      </c>
      <c r="E2859">
        <v>38000</v>
      </c>
      <c r="F2859">
        <v>7500</v>
      </c>
      <c r="G2859" t="s">
        <v>8221</v>
      </c>
      <c r="H2859" t="s">
        <v>8238</v>
      </c>
      <c r="I2859" t="s">
        <v>8256</v>
      </c>
      <c r="J2859" s="12">
        <f>(K2859/86400)+25569+(-6/24)</f>
        <v>42786.5</v>
      </c>
      <c r="K2859">
        <v>1487613600</v>
      </c>
      <c r="L2859" t="str">
        <f t="shared" si="89"/>
        <v>Dec</v>
      </c>
      <c r="M2859" s="12">
        <f>(N2859/86400)+25569+(-6/24)</f>
        <v>42726.670081018514</v>
      </c>
      <c r="N2859">
        <v>1482444295</v>
      </c>
      <c r="O2859" t="b">
        <v>0</v>
      </c>
      <c r="P2859">
        <v>15</v>
      </c>
      <c r="Q2859" t="b">
        <v>0</v>
      </c>
      <c r="R2859" t="s">
        <v>8271</v>
      </c>
      <c r="S2859" s="6">
        <f>F2859/E2859</f>
        <v>0.19736842105263158</v>
      </c>
      <c r="T2859" s="7">
        <f>F2859/P2859</f>
        <v>500</v>
      </c>
      <c r="U2859" t="s">
        <v>8316</v>
      </c>
      <c r="V2859" t="s">
        <v>8317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 s="3">
        <f t="shared" si="88"/>
        <v>1000</v>
      </c>
      <c r="E2860">
        <v>1000</v>
      </c>
      <c r="F2860">
        <v>0</v>
      </c>
      <c r="G2860" t="s">
        <v>8221</v>
      </c>
      <c r="H2860" t="s">
        <v>8233</v>
      </c>
      <c r="I2860" t="s">
        <v>8249</v>
      </c>
      <c r="J2860" s="12">
        <f>(K2860/86400)+25569+(-6/24)</f>
        <v>41978.227777777778</v>
      </c>
      <c r="K2860">
        <v>1417778880</v>
      </c>
      <c r="L2860" t="str">
        <f t="shared" si="89"/>
        <v>Nov</v>
      </c>
      <c r="M2860" s="12">
        <f>(N2860/86400)+25569+(-6/24)</f>
        <v>41954.295081018514</v>
      </c>
      <c r="N2860">
        <v>1415711095</v>
      </c>
      <c r="O2860" t="b">
        <v>0</v>
      </c>
      <c r="P2860">
        <v>0</v>
      </c>
      <c r="Q2860" t="b">
        <v>0</v>
      </c>
      <c r="R2860" t="s">
        <v>8271</v>
      </c>
      <c r="S2860" s="6">
        <f>F2860/E2860</f>
        <v>0</v>
      </c>
      <c r="T2860" s="9" t="s">
        <v>7235</v>
      </c>
      <c r="U2860" t="s">
        <v>8316</v>
      </c>
      <c r="V2860" t="s">
        <v>8317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 s="3">
        <f t="shared" si="88"/>
        <v>1965</v>
      </c>
      <c r="E2861">
        <v>2000</v>
      </c>
      <c r="F2861">
        <v>35</v>
      </c>
      <c r="G2861" t="s">
        <v>8221</v>
      </c>
      <c r="H2861" t="s">
        <v>8226</v>
      </c>
      <c r="I2861" t="s">
        <v>8248</v>
      </c>
      <c r="J2861" s="12">
        <f>(K2861/86400)+25569+(-6/24)</f>
        <v>42293.112314814818</v>
      </c>
      <c r="K2861">
        <v>1444984904</v>
      </c>
      <c r="L2861" t="str">
        <f t="shared" si="89"/>
        <v>Aug</v>
      </c>
      <c r="M2861" s="12">
        <f>(N2861/86400)+25569+(-6/24)</f>
        <v>42233.112314814818</v>
      </c>
      <c r="N2861">
        <v>1439800904</v>
      </c>
      <c r="O2861" t="b">
        <v>0</v>
      </c>
      <c r="P2861">
        <v>1</v>
      </c>
      <c r="Q2861" t="b">
        <v>0</v>
      </c>
      <c r="R2861" t="s">
        <v>8271</v>
      </c>
      <c r="S2861" s="6">
        <f>F2861/E2861</f>
        <v>1.7500000000000002E-2</v>
      </c>
      <c r="T2861" s="7">
        <f>F2861/P2861</f>
        <v>35</v>
      </c>
      <c r="U2861" t="s">
        <v>8316</v>
      </c>
      <c r="V2861" t="s">
        <v>8317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 s="3">
        <f t="shared" si="88"/>
        <v>3734</v>
      </c>
      <c r="E2862">
        <v>4000</v>
      </c>
      <c r="F2862">
        <v>266</v>
      </c>
      <c r="G2862" t="s">
        <v>8221</v>
      </c>
      <c r="H2862" t="s">
        <v>8224</v>
      </c>
      <c r="I2862" t="s">
        <v>8246</v>
      </c>
      <c r="J2862" s="12">
        <f>(K2862/86400)+25569+(-6/24)</f>
        <v>42540.55064814815</v>
      </c>
      <c r="K2862">
        <v>1466363576</v>
      </c>
      <c r="L2862" t="str">
        <f t="shared" si="89"/>
        <v>Apr</v>
      </c>
      <c r="M2862" s="12">
        <f>(N2862/86400)+25569+(-6/24)</f>
        <v>42480.55064814815</v>
      </c>
      <c r="N2862">
        <v>1461179576</v>
      </c>
      <c r="O2862" t="b">
        <v>0</v>
      </c>
      <c r="P2862">
        <v>9</v>
      </c>
      <c r="Q2862" t="b">
        <v>0</v>
      </c>
      <c r="R2862" t="s">
        <v>8271</v>
      </c>
      <c r="S2862" s="6">
        <f>F2862/E2862</f>
        <v>6.6500000000000004E-2</v>
      </c>
      <c r="T2862" s="7">
        <f>F2862/P2862</f>
        <v>29.555555555555557</v>
      </c>
      <c r="U2862" t="s">
        <v>8316</v>
      </c>
      <c r="V2862" t="s">
        <v>8317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 s="3">
        <f t="shared" si="88"/>
        <v>170</v>
      </c>
      <c r="E2863">
        <v>250</v>
      </c>
      <c r="F2863">
        <v>80</v>
      </c>
      <c r="G2863" t="s">
        <v>8221</v>
      </c>
      <c r="H2863" t="s">
        <v>8226</v>
      </c>
      <c r="I2863" t="s">
        <v>8248</v>
      </c>
      <c r="J2863" s="12">
        <f>(K2863/86400)+25569+(-6/24)</f>
        <v>42271.340833333335</v>
      </c>
      <c r="K2863">
        <v>1443103848</v>
      </c>
      <c r="L2863" t="str">
        <f t="shared" si="89"/>
        <v>Sep</v>
      </c>
      <c r="M2863" s="12">
        <f>(N2863/86400)+25569+(-6/24)</f>
        <v>42257.340833333335</v>
      </c>
      <c r="N2863">
        <v>1441894248</v>
      </c>
      <c r="O2863" t="b">
        <v>0</v>
      </c>
      <c r="P2863">
        <v>3</v>
      </c>
      <c r="Q2863" t="b">
        <v>0</v>
      </c>
      <c r="R2863" t="s">
        <v>8271</v>
      </c>
      <c r="S2863" s="6">
        <f>F2863/E2863</f>
        <v>0.32</v>
      </c>
      <c r="T2863" s="7">
        <f>F2863/P2863</f>
        <v>26.666666666666668</v>
      </c>
      <c r="U2863" t="s">
        <v>8316</v>
      </c>
      <c r="V2863" t="s">
        <v>8317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 s="3">
        <f t="shared" si="88"/>
        <v>12645</v>
      </c>
      <c r="E2864">
        <v>12700</v>
      </c>
      <c r="F2864">
        <v>55</v>
      </c>
      <c r="G2864" t="s">
        <v>8221</v>
      </c>
      <c r="H2864" t="s">
        <v>8224</v>
      </c>
      <c r="I2864" t="s">
        <v>8246</v>
      </c>
      <c r="J2864" s="12">
        <f>(K2864/86400)+25569+(-6/24)</f>
        <v>41814.539687500001</v>
      </c>
      <c r="K2864">
        <v>1403636229</v>
      </c>
      <c r="L2864" t="str">
        <f t="shared" si="89"/>
        <v>May</v>
      </c>
      <c r="M2864" s="12">
        <f>(N2864/86400)+25569+(-6/24)</f>
        <v>41784.539687500001</v>
      </c>
      <c r="N2864">
        <v>1401044229</v>
      </c>
      <c r="O2864" t="b">
        <v>0</v>
      </c>
      <c r="P2864">
        <v>3</v>
      </c>
      <c r="Q2864" t="b">
        <v>0</v>
      </c>
      <c r="R2864" t="s">
        <v>8271</v>
      </c>
      <c r="S2864" s="6">
        <f>F2864/E2864</f>
        <v>4.3307086614173228E-3</v>
      </c>
      <c r="T2864" s="7">
        <f>F2864/P2864</f>
        <v>18.333333333333332</v>
      </c>
      <c r="U2864" t="s">
        <v>8316</v>
      </c>
      <c r="V2864" t="s">
        <v>8317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 s="3">
        <f t="shared" si="88"/>
        <v>49980</v>
      </c>
      <c r="E2865">
        <v>50000</v>
      </c>
      <c r="F2865">
        <v>20</v>
      </c>
      <c r="G2865" t="s">
        <v>8221</v>
      </c>
      <c r="H2865" t="s">
        <v>8224</v>
      </c>
      <c r="I2865" t="s">
        <v>8246</v>
      </c>
      <c r="J2865" s="12">
        <f>(K2865/86400)+25569+(-6/24)</f>
        <v>41891.425034722226</v>
      </c>
      <c r="K2865">
        <v>1410279123</v>
      </c>
      <c r="L2865" t="str">
        <f t="shared" si="89"/>
        <v>Jul</v>
      </c>
      <c r="M2865" s="12">
        <f>(N2865/86400)+25569+(-6/24)</f>
        <v>41831.425034722226</v>
      </c>
      <c r="N2865">
        <v>1405095123</v>
      </c>
      <c r="O2865" t="b">
        <v>0</v>
      </c>
      <c r="P2865">
        <v>1</v>
      </c>
      <c r="Q2865" t="b">
        <v>0</v>
      </c>
      <c r="R2865" t="s">
        <v>8271</v>
      </c>
      <c r="S2865" s="6">
        <f>F2865/E2865</f>
        <v>4.0000000000000002E-4</v>
      </c>
      <c r="T2865" s="7">
        <f>F2865/P2865</f>
        <v>20</v>
      </c>
      <c r="U2865" t="s">
        <v>8316</v>
      </c>
      <c r="V2865" t="s">
        <v>8317</v>
      </c>
    </row>
    <row r="2866" spans="1:22" x14ac:dyDescent="0.25">
      <c r="A2866">
        <v>2864</v>
      </c>
      <c r="B2866" s="3" t="s">
        <v>2864</v>
      </c>
      <c r="C2866" s="3" t="s">
        <v>6974</v>
      </c>
      <c r="D2866" s="3">
        <f t="shared" si="88"/>
        <v>2460</v>
      </c>
      <c r="E2866">
        <v>2500</v>
      </c>
      <c r="F2866">
        <v>40</v>
      </c>
      <c r="G2866" t="s">
        <v>8221</v>
      </c>
      <c r="H2866" t="s">
        <v>8225</v>
      </c>
      <c r="I2866" t="s">
        <v>8247</v>
      </c>
      <c r="J2866" s="12">
        <f>(K2866/86400)+25569+(-6/24)</f>
        <v>42202.304166666669</v>
      </c>
      <c r="K2866">
        <v>1437139080</v>
      </c>
      <c r="L2866" t="str">
        <f t="shared" si="89"/>
        <v>Jun</v>
      </c>
      <c r="M2866" s="12">
        <f>(N2866/86400)+25569+(-6/24)</f>
        <v>42172.363506944443</v>
      </c>
      <c r="N2866">
        <v>1434552207</v>
      </c>
      <c r="O2866" t="b">
        <v>0</v>
      </c>
      <c r="P2866">
        <v>3</v>
      </c>
      <c r="Q2866" t="b">
        <v>0</v>
      </c>
      <c r="R2866" t="s">
        <v>8271</v>
      </c>
      <c r="S2866" s="6">
        <f>F2866/E2866</f>
        <v>1.6E-2</v>
      </c>
      <c r="T2866" s="7">
        <f>F2866/P2866</f>
        <v>13.333333333333334</v>
      </c>
      <c r="U2866" t="s">
        <v>8316</v>
      </c>
      <c r="V2866" t="s">
        <v>8317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 s="3">
        <f t="shared" si="88"/>
        <v>2888</v>
      </c>
      <c r="E2867">
        <v>2888</v>
      </c>
      <c r="F2867">
        <v>0</v>
      </c>
      <c r="G2867" t="s">
        <v>8221</v>
      </c>
      <c r="H2867" t="s">
        <v>8224</v>
      </c>
      <c r="I2867" t="s">
        <v>8246</v>
      </c>
      <c r="J2867" s="12">
        <f>(K2867/86400)+25569+(-6/24)</f>
        <v>42009.864108796297</v>
      </c>
      <c r="K2867">
        <v>1420512259</v>
      </c>
      <c r="L2867" t="str">
        <f t="shared" si="89"/>
        <v>Nov</v>
      </c>
      <c r="M2867" s="12">
        <f>(N2867/86400)+25569+(-6/24)</f>
        <v>41949.864108796297</v>
      </c>
      <c r="N2867">
        <v>1415328259</v>
      </c>
      <c r="O2867" t="b">
        <v>0</v>
      </c>
      <c r="P2867">
        <v>0</v>
      </c>
      <c r="Q2867" t="b">
        <v>0</v>
      </c>
      <c r="R2867" t="s">
        <v>8271</v>
      </c>
      <c r="S2867" s="6">
        <f>F2867/E2867</f>
        <v>0</v>
      </c>
      <c r="T2867" s="9" t="s">
        <v>7235</v>
      </c>
      <c r="U2867" t="s">
        <v>8316</v>
      </c>
      <c r="V2867" t="s">
        <v>8317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 s="3">
        <f t="shared" si="88"/>
        <v>4955</v>
      </c>
      <c r="E2868">
        <v>5000</v>
      </c>
      <c r="F2868">
        <v>45</v>
      </c>
      <c r="G2868" t="s">
        <v>8221</v>
      </c>
      <c r="H2868" t="s">
        <v>8224</v>
      </c>
      <c r="I2868" t="s">
        <v>8246</v>
      </c>
      <c r="J2868" s="12">
        <f>(K2868/86400)+25569+(-6/24)</f>
        <v>42657.666666666672</v>
      </c>
      <c r="K2868">
        <v>1476482400</v>
      </c>
      <c r="L2868" t="str">
        <f t="shared" si="89"/>
        <v>Sep</v>
      </c>
      <c r="M2868" s="12">
        <f>(N2868/86400)+25569+(-6/24)</f>
        <v>42627.705104166671</v>
      </c>
      <c r="N2868">
        <v>1473893721</v>
      </c>
      <c r="O2868" t="b">
        <v>0</v>
      </c>
      <c r="P2868">
        <v>2</v>
      </c>
      <c r="Q2868" t="b">
        <v>0</v>
      </c>
      <c r="R2868" t="s">
        <v>8271</v>
      </c>
      <c r="S2868" s="6">
        <f>F2868/E2868</f>
        <v>8.9999999999999993E-3</v>
      </c>
      <c r="T2868" s="7">
        <f>F2868/P2868</f>
        <v>22.5</v>
      </c>
      <c r="U2868" t="s">
        <v>8316</v>
      </c>
      <c r="V2868" t="s">
        <v>8317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 s="3">
        <f t="shared" si="88"/>
        <v>1996</v>
      </c>
      <c r="E2869">
        <v>2500</v>
      </c>
      <c r="F2869">
        <v>504</v>
      </c>
      <c r="G2869" t="s">
        <v>8221</v>
      </c>
      <c r="H2869" t="s">
        <v>8224</v>
      </c>
      <c r="I2869" t="s">
        <v>8246</v>
      </c>
      <c r="J2869" s="12">
        <f>(K2869/86400)+25569+(-6/24)</f>
        <v>42554.916666666672</v>
      </c>
      <c r="K2869">
        <v>1467604800</v>
      </c>
      <c r="L2869" t="str">
        <f t="shared" si="89"/>
        <v>Jun</v>
      </c>
      <c r="M2869" s="12">
        <f>(N2869/86400)+25569+(-6/24)</f>
        <v>42530.945277777777</v>
      </c>
      <c r="N2869">
        <v>1465533672</v>
      </c>
      <c r="O2869" t="b">
        <v>0</v>
      </c>
      <c r="P2869">
        <v>10</v>
      </c>
      <c r="Q2869" t="b">
        <v>0</v>
      </c>
      <c r="R2869" t="s">
        <v>8271</v>
      </c>
      <c r="S2869" s="6">
        <f>F2869/E2869</f>
        <v>0.2016</v>
      </c>
      <c r="T2869" s="7">
        <f>F2869/P2869</f>
        <v>50.4</v>
      </c>
      <c r="U2869" t="s">
        <v>8316</v>
      </c>
      <c r="V2869" t="s">
        <v>8317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 s="3">
        <f t="shared" si="88"/>
        <v>8698.24</v>
      </c>
      <c r="E2870">
        <v>15000</v>
      </c>
      <c r="F2870">
        <v>6301.76</v>
      </c>
      <c r="G2870" t="s">
        <v>8221</v>
      </c>
      <c r="H2870" t="s">
        <v>8224</v>
      </c>
      <c r="I2870" t="s">
        <v>8246</v>
      </c>
      <c r="J2870" s="12">
        <f>(K2870/86400)+25569+(-6/24)</f>
        <v>42648.577013888891</v>
      </c>
      <c r="K2870">
        <v>1475697054</v>
      </c>
      <c r="L2870" t="str">
        <f t="shared" si="89"/>
        <v>Sep</v>
      </c>
      <c r="M2870" s="12">
        <f>(N2870/86400)+25569+(-6/24)</f>
        <v>42618.577013888891</v>
      </c>
      <c r="N2870">
        <v>1473105054</v>
      </c>
      <c r="O2870" t="b">
        <v>0</v>
      </c>
      <c r="P2870">
        <v>60</v>
      </c>
      <c r="Q2870" t="b">
        <v>0</v>
      </c>
      <c r="R2870" t="s">
        <v>8271</v>
      </c>
      <c r="S2870" s="6">
        <f>F2870/E2870</f>
        <v>0.42011733333333334</v>
      </c>
      <c r="T2870" s="7">
        <f>F2870/P2870</f>
        <v>105.02933333333334</v>
      </c>
      <c r="U2870" t="s">
        <v>8316</v>
      </c>
      <c r="V2870" t="s">
        <v>8317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 s="3">
        <f t="shared" si="88"/>
        <v>19823</v>
      </c>
      <c r="E2871">
        <v>20000</v>
      </c>
      <c r="F2871">
        <v>177</v>
      </c>
      <c r="G2871" t="s">
        <v>8221</v>
      </c>
      <c r="H2871" t="s">
        <v>8224</v>
      </c>
      <c r="I2871" t="s">
        <v>8246</v>
      </c>
      <c r="J2871" s="12">
        <f>(K2871/86400)+25569+(-6/24)</f>
        <v>42570.343530092592</v>
      </c>
      <c r="K2871">
        <v>1468937681</v>
      </c>
      <c r="L2871" t="str">
        <f t="shared" si="89"/>
        <v>Jun</v>
      </c>
      <c r="M2871" s="12">
        <f>(N2871/86400)+25569+(-6/24)</f>
        <v>42540.343530092592</v>
      </c>
      <c r="N2871">
        <v>1466345681</v>
      </c>
      <c r="O2871" t="b">
        <v>0</v>
      </c>
      <c r="P2871">
        <v>5</v>
      </c>
      <c r="Q2871" t="b">
        <v>0</v>
      </c>
      <c r="R2871" t="s">
        <v>8271</v>
      </c>
      <c r="S2871" s="6">
        <f>F2871/E2871</f>
        <v>8.8500000000000002E-3</v>
      </c>
      <c r="T2871" s="7">
        <f>F2871/P2871</f>
        <v>35.4</v>
      </c>
      <c r="U2871" t="s">
        <v>8316</v>
      </c>
      <c r="V2871" t="s">
        <v>8317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 s="3">
        <f t="shared" si="88"/>
        <v>4250</v>
      </c>
      <c r="E2872">
        <v>5000</v>
      </c>
      <c r="F2872">
        <v>750</v>
      </c>
      <c r="G2872" t="s">
        <v>8221</v>
      </c>
      <c r="H2872" t="s">
        <v>8224</v>
      </c>
      <c r="I2872" t="s">
        <v>8246</v>
      </c>
      <c r="J2872" s="12">
        <f>(K2872/86400)+25569+(-6/24)</f>
        <v>41775.939409722225</v>
      </c>
      <c r="K2872">
        <v>1400301165</v>
      </c>
      <c r="L2872" t="str">
        <f t="shared" si="89"/>
        <v>Apr</v>
      </c>
      <c r="M2872" s="12">
        <f>(N2872/86400)+25569+(-6/24)</f>
        <v>41745.939409722225</v>
      </c>
      <c r="N2872">
        <v>1397709165</v>
      </c>
      <c r="O2872" t="b">
        <v>0</v>
      </c>
      <c r="P2872">
        <v>9</v>
      </c>
      <c r="Q2872" t="b">
        <v>0</v>
      </c>
      <c r="R2872" t="s">
        <v>8271</v>
      </c>
      <c r="S2872" s="6">
        <f>F2872/E2872</f>
        <v>0.15</v>
      </c>
      <c r="T2872" s="7">
        <f>F2872/P2872</f>
        <v>83.333333333333329</v>
      </c>
      <c r="U2872" t="s">
        <v>8316</v>
      </c>
      <c r="V2872" t="s">
        <v>8317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 s="3">
        <f t="shared" si="88"/>
        <v>9533</v>
      </c>
      <c r="E2873">
        <v>10000</v>
      </c>
      <c r="F2873">
        <v>467</v>
      </c>
      <c r="G2873" t="s">
        <v>8221</v>
      </c>
      <c r="H2873" t="s">
        <v>8224</v>
      </c>
      <c r="I2873" t="s">
        <v>8246</v>
      </c>
      <c r="J2873" s="12">
        <f>(K2873/86400)+25569+(-6/24)</f>
        <v>41994.488576388889</v>
      </c>
      <c r="K2873">
        <v>1419183813</v>
      </c>
      <c r="L2873" t="str">
        <f t="shared" si="89"/>
        <v>Dec</v>
      </c>
      <c r="M2873" s="12">
        <f>(N2873/86400)+25569+(-6/24)</f>
        <v>41974.488576388889</v>
      </c>
      <c r="N2873">
        <v>1417455813</v>
      </c>
      <c r="O2873" t="b">
        <v>0</v>
      </c>
      <c r="P2873">
        <v>13</v>
      </c>
      <c r="Q2873" t="b">
        <v>0</v>
      </c>
      <c r="R2873" t="s">
        <v>8271</v>
      </c>
      <c r="S2873" s="6">
        <f>F2873/E2873</f>
        <v>4.6699999999999998E-2</v>
      </c>
      <c r="T2873" s="7">
        <f>F2873/P2873</f>
        <v>35.92307692307692</v>
      </c>
      <c r="U2873" t="s">
        <v>8316</v>
      </c>
      <c r="V2873" t="s">
        <v>8317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 s="3">
        <f t="shared" si="88"/>
        <v>3000</v>
      </c>
      <c r="E2874">
        <v>3000</v>
      </c>
      <c r="F2874">
        <v>0</v>
      </c>
      <c r="G2874" t="s">
        <v>8221</v>
      </c>
      <c r="H2874" t="s">
        <v>8224</v>
      </c>
      <c r="I2874" t="s">
        <v>8246</v>
      </c>
      <c r="J2874" s="12">
        <f>(K2874/86400)+25569+(-6/24)</f>
        <v>42174.86618055556</v>
      </c>
      <c r="K2874">
        <v>1434768438</v>
      </c>
      <c r="L2874" t="str">
        <f t="shared" si="89"/>
        <v>Apr</v>
      </c>
      <c r="M2874" s="12">
        <f>(N2874/86400)+25569+(-6/24)</f>
        <v>42114.86618055556</v>
      </c>
      <c r="N2874">
        <v>1429584438</v>
      </c>
      <c r="O2874" t="b">
        <v>0</v>
      </c>
      <c r="P2874">
        <v>0</v>
      </c>
      <c r="Q2874" t="b">
        <v>0</v>
      </c>
      <c r="R2874" t="s">
        <v>8271</v>
      </c>
      <c r="S2874" s="6">
        <f>F2874/E2874</f>
        <v>0</v>
      </c>
      <c r="T2874" s="9" t="s">
        <v>7235</v>
      </c>
      <c r="U2874" t="s">
        <v>8316</v>
      </c>
      <c r="V2874" t="s">
        <v>8317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 s="3">
        <f t="shared" si="88"/>
        <v>1547</v>
      </c>
      <c r="E2875">
        <v>2500</v>
      </c>
      <c r="F2875">
        <v>953</v>
      </c>
      <c r="G2875" t="s">
        <v>8221</v>
      </c>
      <c r="H2875" t="s">
        <v>8224</v>
      </c>
      <c r="I2875" t="s">
        <v>8246</v>
      </c>
      <c r="J2875" s="12">
        <f>(K2875/86400)+25569+(-6/24)</f>
        <v>42032.567488425921</v>
      </c>
      <c r="K2875">
        <v>1422473831</v>
      </c>
      <c r="L2875" t="str">
        <f t="shared" si="89"/>
        <v>Dec</v>
      </c>
      <c r="M2875" s="12">
        <f>(N2875/86400)+25569+(-6/24)</f>
        <v>42002.567488425921</v>
      </c>
      <c r="N2875">
        <v>1419881831</v>
      </c>
      <c r="O2875" t="b">
        <v>0</v>
      </c>
      <c r="P2875">
        <v>8</v>
      </c>
      <c r="Q2875" t="b">
        <v>0</v>
      </c>
      <c r="R2875" t="s">
        <v>8271</v>
      </c>
      <c r="S2875" s="6">
        <f>F2875/E2875</f>
        <v>0.38119999999999998</v>
      </c>
      <c r="T2875" s="7">
        <f>F2875/P2875</f>
        <v>119.125</v>
      </c>
      <c r="U2875" t="s">
        <v>8316</v>
      </c>
      <c r="V2875" t="s">
        <v>8317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 s="3">
        <f t="shared" si="88"/>
        <v>4729</v>
      </c>
      <c r="E2876">
        <v>5000</v>
      </c>
      <c r="F2876">
        <v>271</v>
      </c>
      <c r="G2876" t="s">
        <v>8221</v>
      </c>
      <c r="H2876" t="s">
        <v>8224</v>
      </c>
      <c r="I2876" t="s">
        <v>8246</v>
      </c>
      <c r="J2876" s="12">
        <f>(K2876/86400)+25569+(-6/24)</f>
        <v>42752.59474537037</v>
      </c>
      <c r="K2876">
        <v>1484684186</v>
      </c>
      <c r="L2876" t="str">
        <f t="shared" si="89"/>
        <v>Dec</v>
      </c>
      <c r="M2876" s="12">
        <f>(N2876/86400)+25569+(-6/24)</f>
        <v>42722.59474537037</v>
      </c>
      <c r="N2876">
        <v>1482092186</v>
      </c>
      <c r="O2876" t="b">
        <v>0</v>
      </c>
      <c r="P2876">
        <v>3</v>
      </c>
      <c r="Q2876" t="b">
        <v>0</v>
      </c>
      <c r="R2876" t="s">
        <v>8271</v>
      </c>
      <c r="S2876" s="6">
        <f>F2876/E2876</f>
        <v>5.4199999999999998E-2</v>
      </c>
      <c r="T2876" s="7">
        <f>F2876/P2876</f>
        <v>90.333333333333329</v>
      </c>
      <c r="U2876" t="s">
        <v>8316</v>
      </c>
      <c r="V2876" t="s">
        <v>8317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 s="3">
        <f t="shared" si="88"/>
        <v>19993</v>
      </c>
      <c r="E2877">
        <v>20000</v>
      </c>
      <c r="F2877">
        <v>7</v>
      </c>
      <c r="G2877" t="s">
        <v>8221</v>
      </c>
      <c r="H2877" t="s">
        <v>8224</v>
      </c>
      <c r="I2877" t="s">
        <v>8246</v>
      </c>
      <c r="J2877" s="12">
        <f>(K2877/86400)+25569+(-6/24)</f>
        <v>42494.878391203703</v>
      </c>
      <c r="K2877">
        <v>1462417493</v>
      </c>
      <c r="L2877" t="str">
        <f t="shared" si="89"/>
        <v>Apr</v>
      </c>
      <c r="M2877" s="12">
        <f>(N2877/86400)+25569+(-6/24)</f>
        <v>42464.878391203703</v>
      </c>
      <c r="N2877">
        <v>1459825493</v>
      </c>
      <c r="O2877" t="b">
        <v>0</v>
      </c>
      <c r="P2877">
        <v>3</v>
      </c>
      <c r="Q2877" t="b">
        <v>0</v>
      </c>
      <c r="R2877" t="s">
        <v>8271</v>
      </c>
      <c r="S2877" s="6">
        <f>F2877/E2877</f>
        <v>3.5E-4</v>
      </c>
      <c r="T2877" s="7">
        <f>F2877/P2877</f>
        <v>2.3333333333333335</v>
      </c>
      <c r="U2877" t="s">
        <v>8316</v>
      </c>
      <c r="V2877" t="s">
        <v>8317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 s="3">
        <f t="shared" si="88"/>
        <v>150000</v>
      </c>
      <c r="E2878">
        <v>150000</v>
      </c>
      <c r="F2878">
        <v>0</v>
      </c>
      <c r="G2878" t="s">
        <v>8221</v>
      </c>
      <c r="H2878" t="s">
        <v>8224</v>
      </c>
      <c r="I2878" t="s">
        <v>8246</v>
      </c>
      <c r="J2878" s="12">
        <f>(K2878/86400)+25569+(-6/24)</f>
        <v>42201.493969907402</v>
      </c>
      <c r="K2878">
        <v>1437069079</v>
      </c>
      <c r="L2878" t="str">
        <f t="shared" si="89"/>
        <v>Jun</v>
      </c>
      <c r="M2878" s="12">
        <f>(N2878/86400)+25569+(-6/24)</f>
        <v>42171.493969907402</v>
      </c>
      <c r="N2878">
        <v>1434477079</v>
      </c>
      <c r="O2878" t="b">
        <v>0</v>
      </c>
      <c r="P2878">
        <v>0</v>
      </c>
      <c r="Q2878" t="b">
        <v>0</v>
      </c>
      <c r="R2878" t="s">
        <v>8271</v>
      </c>
      <c r="S2878" s="6">
        <f>F2878/E2878</f>
        <v>0</v>
      </c>
      <c r="T2878" s="9" t="s">
        <v>7235</v>
      </c>
      <c r="U2878" t="s">
        <v>8316</v>
      </c>
      <c r="V2878" t="s">
        <v>8317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 s="3">
        <f t="shared" si="88"/>
        <v>5350</v>
      </c>
      <c r="E2879">
        <v>6000</v>
      </c>
      <c r="F2879">
        <v>650</v>
      </c>
      <c r="G2879" t="s">
        <v>8221</v>
      </c>
      <c r="H2879" t="s">
        <v>8224</v>
      </c>
      <c r="I2879" t="s">
        <v>8246</v>
      </c>
      <c r="J2879" s="12">
        <f>(K2879/86400)+25569+(-6/24)</f>
        <v>42704.458333333328</v>
      </c>
      <c r="K2879">
        <v>1480525200</v>
      </c>
      <c r="L2879" t="str">
        <f t="shared" si="89"/>
        <v>Oct</v>
      </c>
      <c r="M2879" s="12">
        <f>(N2879/86400)+25569+(-6/24)</f>
        <v>42672.705138888894</v>
      </c>
      <c r="N2879">
        <v>1477781724</v>
      </c>
      <c r="O2879" t="b">
        <v>0</v>
      </c>
      <c r="P2879">
        <v>6</v>
      </c>
      <c r="Q2879" t="b">
        <v>0</v>
      </c>
      <c r="R2879" t="s">
        <v>8271</v>
      </c>
      <c r="S2879" s="6">
        <f>F2879/E2879</f>
        <v>0.10833333333333334</v>
      </c>
      <c r="T2879" s="7">
        <f>F2879/P2879</f>
        <v>108.33333333333333</v>
      </c>
      <c r="U2879" t="s">
        <v>8316</v>
      </c>
      <c r="V2879" t="s">
        <v>8317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 s="3">
        <f t="shared" si="88"/>
        <v>2937</v>
      </c>
      <c r="E2880">
        <v>3000</v>
      </c>
      <c r="F2880">
        <v>63</v>
      </c>
      <c r="G2880" t="s">
        <v>8221</v>
      </c>
      <c r="H2880" t="s">
        <v>8225</v>
      </c>
      <c r="I2880" t="s">
        <v>8247</v>
      </c>
      <c r="J2880" s="12">
        <f>(K2880/86400)+25569+(-6/24)</f>
        <v>42188.365682870368</v>
      </c>
      <c r="K2880">
        <v>1435934795</v>
      </c>
      <c r="L2880" t="str">
        <f t="shared" si="89"/>
        <v>May</v>
      </c>
      <c r="M2880" s="12">
        <f>(N2880/86400)+25569+(-6/24)</f>
        <v>42128.365682870368</v>
      </c>
      <c r="N2880">
        <v>1430750795</v>
      </c>
      <c r="O2880" t="b">
        <v>0</v>
      </c>
      <c r="P2880">
        <v>4</v>
      </c>
      <c r="Q2880" t="b">
        <v>0</v>
      </c>
      <c r="R2880" t="s">
        <v>8271</v>
      </c>
      <c r="S2880" s="6">
        <f>F2880/E2880</f>
        <v>2.1000000000000001E-2</v>
      </c>
      <c r="T2880" s="7">
        <f>F2880/P2880</f>
        <v>15.75</v>
      </c>
      <c r="U2880" t="s">
        <v>8316</v>
      </c>
      <c r="V2880" t="s">
        <v>8317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 s="3">
        <f t="shared" si="88"/>
        <v>11171</v>
      </c>
      <c r="E2881">
        <v>11200</v>
      </c>
      <c r="F2881">
        <v>29</v>
      </c>
      <c r="G2881" t="s">
        <v>8221</v>
      </c>
      <c r="H2881" t="s">
        <v>8224</v>
      </c>
      <c r="I2881" t="s">
        <v>8246</v>
      </c>
      <c r="J2881" s="12">
        <f>(K2881/86400)+25569+(-6/24)</f>
        <v>42389.475243055553</v>
      </c>
      <c r="K2881">
        <v>1453310661</v>
      </c>
      <c r="L2881" t="str">
        <f t="shared" si="89"/>
        <v>Dec</v>
      </c>
      <c r="M2881" s="12">
        <f>(N2881/86400)+25569+(-6/24)</f>
        <v>42359.475243055553</v>
      </c>
      <c r="N2881">
        <v>1450718661</v>
      </c>
      <c r="O2881" t="b">
        <v>0</v>
      </c>
      <c r="P2881">
        <v>1</v>
      </c>
      <c r="Q2881" t="b">
        <v>0</v>
      </c>
      <c r="R2881" t="s">
        <v>8271</v>
      </c>
      <c r="S2881" s="6">
        <f>F2881/E2881</f>
        <v>2.5892857142857141E-3</v>
      </c>
      <c r="T2881" s="7">
        <f>F2881/P2881</f>
        <v>29</v>
      </c>
      <c r="U2881" t="s">
        <v>8316</v>
      </c>
      <c r="V2881" t="s">
        <v>8317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 s="3">
        <f t="shared" si="88"/>
        <v>9200</v>
      </c>
      <c r="E2882">
        <v>12000</v>
      </c>
      <c r="F2882">
        <v>2800</v>
      </c>
      <c r="G2882" t="s">
        <v>8221</v>
      </c>
      <c r="H2882" t="s">
        <v>8224</v>
      </c>
      <c r="I2882" t="s">
        <v>8246</v>
      </c>
      <c r="J2882" s="12">
        <f>(K2882/86400)+25569+(-6/24)</f>
        <v>42236.461805555555</v>
      </c>
      <c r="K2882">
        <v>1440090300</v>
      </c>
      <c r="L2882" t="str">
        <f t="shared" si="89"/>
        <v>Jul</v>
      </c>
      <c r="M2882" s="12">
        <f>(N2882/86400)+25569+(-6/24)</f>
        <v>42192.655694444446</v>
      </c>
      <c r="N2882">
        <v>1436305452</v>
      </c>
      <c r="O2882" t="b">
        <v>0</v>
      </c>
      <c r="P2882">
        <v>29</v>
      </c>
      <c r="Q2882" t="b">
        <v>0</v>
      </c>
      <c r="R2882" t="s">
        <v>8271</v>
      </c>
      <c r="S2882" s="6">
        <f>F2882/E2882</f>
        <v>0.23333333333333334</v>
      </c>
      <c r="T2882" s="7">
        <f>F2882/P2882</f>
        <v>96.551724137931032</v>
      </c>
      <c r="U2882" t="s">
        <v>8316</v>
      </c>
      <c r="V2882" t="s">
        <v>8317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 s="3">
        <f t="shared" ref="D2883:D2946" si="90">E2883-F2883</f>
        <v>5500</v>
      </c>
      <c r="E2883">
        <v>5500</v>
      </c>
      <c r="F2883">
        <v>0</v>
      </c>
      <c r="G2883" t="s">
        <v>8221</v>
      </c>
      <c r="H2883" t="s">
        <v>8224</v>
      </c>
      <c r="I2883" t="s">
        <v>8246</v>
      </c>
      <c r="J2883" s="12">
        <f>(K2883/86400)+25569+(-6/24)</f>
        <v>41976.389305555553</v>
      </c>
      <c r="K2883">
        <v>1417620036</v>
      </c>
      <c r="L2883" t="str">
        <f t="shared" ref="L2883:L2946" si="91">TEXT(M2883,"mmm")</f>
        <v>Oct</v>
      </c>
      <c r="M2883" s="12">
        <f>(N2883/86400)+25569+(-6/24)</f>
        <v>41916.347638888888</v>
      </c>
      <c r="N2883">
        <v>1412432436</v>
      </c>
      <c r="O2883" t="b">
        <v>0</v>
      </c>
      <c r="P2883">
        <v>0</v>
      </c>
      <c r="Q2883" t="b">
        <v>0</v>
      </c>
      <c r="R2883" t="s">
        <v>8271</v>
      </c>
      <c r="S2883" s="6">
        <f>F2883/E2883</f>
        <v>0</v>
      </c>
      <c r="T2883" s="9" t="s">
        <v>7235</v>
      </c>
      <c r="U2883" t="s">
        <v>8316</v>
      </c>
      <c r="V2883" t="s">
        <v>8317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 s="3">
        <f t="shared" si="90"/>
        <v>498</v>
      </c>
      <c r="E2884">
        <v>750</v>
      </c>
      <c r="F2884">
        <v>252</v>
      </c>
      <c r="G2884" t="s">
        <v>8221</v>
      </c>
      <c r="H2884" t="s">
        <v>8224</v>
      </c>
      <c r="I2884" t="s">
        <v>8246</v>
      </c>
      <c r="J2884" s="12">
        <f>(K2884/86400)+25569+(-6/24)</f>
        <v>42491.346273148149</v>
      </c>
      <c r="K2884">
        <v>1462112318</v>
      </c>
      <c r="L2884" t="str">
        <f t="shared" si="91"/>
        <v>Apr</v>
      </c>
      <c r="M2884" s="12">
        <f>(N2884/86400)+25569+(-6/24)</f>
        <v>42461.346273148149</v>
      </c>
      <c r="N2884">
        <v>1459520318</v>
      </c>
      <c r="O2884" t="b">
        <v>0</v>
      </c>
      <c r="P2884">
        <v>4</v>
      </c>
      <c r="Q2884" t="b">
        <v>0</v>
      </c>
      <c r="R2884" t="s">
        <v>8271</v>
      </c>
      <c r="S2884" s="6">
        <f>F2884/E2884</f>
        <v>0.33600000000000002</v>
      </c>
      <c r="T2884" s="7">
        <f>F2884/P2884</f>
        <v>63</v>
      </c>
      <c r="U2884" t="s">
        <v>8316</v>
      </c>
      <c r="V2884" t="s">
        <v>8317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 s="3">
        <f t="shared" si="90"/>
        <v>8092</v>
      </c>
      <c r="E2885">
        <v>10000</v>
      </c>
      <c r="F2885">
        <v>1908</v>
      </c>
      <c r="G2885" t="s">
        <v>8221</v>
      </c>
      <c r="H2885" t="s">
        <v>8224</v>
      </c>
      <c r="I2885" t="s">
        <v>8246</v>
      </c>
      <c r="J2885" s="12">
        <f>(K2885/86400)+25569+(-6/24)</f>
        <v>42405.957638888889</v>
      </c>
      <c r="K2885">
        <v>1454734740</v>
      </c>
      <c r="L2885" t="str">
        <f t="shared" si="91"/>
        <v>Jan</v>
      </c>
      <c r="M2885" s="12">
        <f>(N2885/86400)+25569+(-6/24)</f>
        <v>42370.65320601852</v>
      </c>
      <c r="N2885">
        <v>1451684437</v>
      </c>
      <c r="O2885" t="b">
        <v>0</v>
      </c>
      <c r="P2885">
        <v>5</v>
      </c>
      <c r="Q2885" t="b">
        <v>0</v>
      </c>
      <c r="R2885" t="s">
        <v>8271</v>
      </c>
      <c r="S2885" s="6">
        <f>F2885/E2885</f>
        <v>0.1908</v>
      </c>
      <c r="T2885" s="7">
        <f>F2885/P2885</f>
        <v>381.6</v>
      </c>
      <c r="U2885" t="s">
        <v>8316</v>
      </c>
      <c r="V2885" t="s">
        <v>8317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 s="3">
        <f t="shared" si="90"/>
        <v>44815</v>
      </c>
      <c r="E2886">
        <v>45000</v>
      </c>
      <c r="F2886">
        <v>185</v>
      </c>
      <c r="G2886" t="s">
        <v>8221</v>
      </c>
      <c r="H2886" t="s">
        <v>8224</v>
      </c>
      <c r="I2886" t="s">
        <v>8246</v>
      </c>
      <c r="J2886" s="12">
        <f>(K2886/86400)+25569+(-6/24)</f>
        <v>41978.477256944447</v>
      </c>
      <c r="K2886">
        <v>1417800435</v>
      </c>
      <c r="L2886" t="str">
        <f t="shared" si="91"/>
        <v>Nov</v>
      </c>
      <c r="M2886" s="12">
        <f>(N2886/86400)+25569+(-6/24)</f>
        <v>41948.477256944447</v>
      </c>
      <c r="N2886">
        <v>1415208435</v>
      </c>
      <c r="O2886" t="b">
        <v>0</v>
      </c>
      <c r="P2886">
        <v>4</v>
      </c>
      <c r="Q2886" t="b">
        <v>0</v>
      </c>
      <c r="R2886" t="s">
        <v>8271</v>
      </c>
      <c r="S2886" s="6">
        <f>F2886/E2886</f>
        <v>4.1111111111111114E-3</v>
      </c>
      <c r="T2886" s="7">
        <f>F2886/P2886</f>
        <v>46.25</v>
      </c>
      <c r="U2886" t="s">
        <v>8316</v>
      </c>
      <c r="V2886" t="s">
        <v>8317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 s="3">
        <f t="shared" si="90"/>
        <v>270</v>
      </c>
      <c r="E2887">
        <v>400</v>
      </c>
      <c r="F2887">
        <v>130</v>
      </c>
      <c r="G2887" t="s">
        <v>8221</v>
      </c>
      <c r="H2887" t="s">
        <v>8224</v>
      </c>
      <c r="I2887" t="s">
        <v>8246</v>
      </c>
      <c r="J2887" s="12">
        <f>(K2887/86400)+25569+(-6/24)</f>
        <v>42076.784733796296</v>
      </c>
      <c r="K2887">
        <v>1426294201</v>
      </c>
      <c r="L2887" t="str">
        <f t="shared" si="91"/>
        <v>Feb</v>
      </c>
      <c r="M2887" s="12">
        <f>(N2887/86400)+25569+(-6/24)</f>
        <v>42046.82640046296</v>
      </c>
      <c r="N2887">
        <v>1423705801</v>
      </c>
      <c r="O2887" t="b">
        <v>0</v>
      </c>
      <c r="P2887">
        <v>5</v>
      </c>
      <c r="Q2887" t="b">
        <v>0</v>
      </c>
      <c r="R2887" t="s">
        <v>8271</v>
      </c>
      <c r="S2887" s="6">
        <f>F2887/E2887</f>
        <v>0.32500000000000001</v>
      </c>
      <c r="T2887" s="7">
        <f>F2887/P2887</f>
        <v>26</v>
      </c>
      <c r="U2887" t="s">
        <v>8316</v>
      </c>
      <c r="V2887" t="s">
        <v>8317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 s="3">
        <f t="shared" si="90"/>
        <v>190</v>
      </c>
      <c r="E2888">
        <v>200</v>
      </c>
      <c r="F2888">
        <v>10</v>
      </c>
      <c r="G2888" t="s">
        <v>8221</v>
      </c>
      <c r="H2888" t="s">
        <v>8224</v>
      </c>
      <c r="I2888" t="s">
        <v>8246</v>
      </c>
      <c r="J2888" s="12">
        <f>(K2888/86400)+25569+(-6/24)</f>
        <v>42265.915972222225</v>
      </c>
      <c r="K2888">
        <v>1442635140</v>
      </c>
      <c r="L2888" t="str">
        <f t="shared" si="91"/>
        <v>Sep</v>
      </c>
      <c r="M2888" s="12">
        <f>(N2888/86400)+25569+(-6/24)</f>
        <v>42261.382916666669</v>
      </c>
      <c r="N2888">
        <v>1442243484</v>
      </c>
      <c r="O2888" t="b">
        <v>0</v>
      </c>
      <c r="P2888">
        <v>1</v>
      </c>
      <c r="Q2888" t="b">
        <v>0</v>
      </c>
      <c r="R2888" t="s">
        <v>8271</v>
      </c>
      <c r="S2888" s="6">
        <f>F2888/E2888</f>
        <v>0.05</v>
      </c>
      <c r="T2888" s="7">
        <f>F2888/P2888</f>
        <v>10</v>
      </c>
      <c r="U2888" t="s">
        <v>8316</v>
      </c>
      <c r="V2888" t="s">
        <v>8317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 s="3">
        <f t="shared" si="90"/>
        <v>2995</v>
      </c>
      <c r="E2889">
        <v>3000</v>
      </c>
      <c r="F2889">
        <v>5</v>
      </c>
      <c r="G2889" t="s">
        <v>8221</v>
      </c>
      <c r="H2889" t="s">
        <v>8224</v>
      </c>
      <c r="I2889" t="s">
        <v>8246</v>
      </c>
      <c r="J2889" s="12">
        <f>(K2889/86400)+25569+(-6/24)</f>
        <v>42015.177361111113</v>
      </c>
      <c r="K2889">
        <v>1420971324</v>
      </c>
      <c r="L2889" t="str">
        <f t="shared" si="91"/>
        <v>Dec</v>
      </c>
      <c r="M2889" s="12">
        <f>(N2889/86400)+25569+(-6/24)</f>
        <v>41985.177361111113</v>
      </c>
      <c r="N2889">
        <v>1418379324</v>
      </c>
      <c r="O2889" t="b">
        <v>0</v>
      </c>
      <c r="P2889">
        <v>1</v>
      </c>
      <c r="Q2889" t="b">
        <v>0</v>
      </c>
      <c r="R2889" t="s">
        <v>8271</v>
      </c>
      <c r="S2889" s="6">
        <f>F2889/E2889</f>
        <v>1.6666666666666668E-3</v>
      </c>
      <c r="T2889" s="7">
        <f>F2889/P2889</f>
        <v>5</v>
      </c>
      <c r="U2889" t="s">
        <v>8316</v>
      </c>
      <c r="V2889" t="s">
        <v>8317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 s="3">
        <f t="shared" si="90"/>
        <v>30000</v>
      </c>
      <c r="E2890">
        <v>30000</v>
      </c>
      <c r="F2890">
        <v>0</v>
      </c>
      <c r="G2890" t="s">
        <v>8221</v>
      </c>
      <c r="H2890" t="s">
        <v>8224</v>
      </c>
      <c r="I2890" t="s">
        <v>8246</v>
      </c>
      <c r="J2890" s="12">
        <f>(K2890/86400)+25569+(-6/24)</f>
        <v>41929.957638888889</v>
      </c>
      <c r="K2890">
        <v>1413608340</v>
      </c>
      <c r="L2890" t="str">
        <f t="shared" si="91"/>
        <v>Oct</v>
      </c>
      <c r="M2890" s="12">
        <f>(N2890/86400)+25569+(-6/24)</f>
        <v>41922.285185185188</v>
      </c>
      <c r="N2890">
        <v>1412945440</v>
      </c>
      <c r="O2890" t="b">
        <v>0</v>
      </c>
      <c r="P2890">
        <v>0</v>
      </c>
      <c r="Q2890" t="b">
        <v>0</v>
      </c>
      <c r="R2890" t="s">
        <v>8271</v>
      </c>
      <c r="S2890" s="6">
        <f>F2890/E2890</f>
        <v>0</v>
      </c>
      <c r="T2890" s="9" t="s">
        <v>7235</v>
      </c>
      <c r="U2890" t="s">
        <v>8316</v>
      </c>
      <c r="V2890" t="s">
        <v>8317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 s="3">
        <f t="shared" si="90"/>
        <v>1858</v>
      </c>
      <c r="E2891">
        <v>3000</v>
      </c>
      <c r="F2891">
        <v>1142</v>
      </c>
      <c r="G2891" t="s">
        <v>8221</v>
      </c>
      <c r="H2891" t="s">
        <v>8224</v>
      </c>
      <c r="I2891" t="s">
        <v>8246</v>
      </c>
      <c r="J2891" s="12">
        <f>(K2891/86400)+25569+(-6/24)</f>
        <v>41880.613252314812</v>
      </c>
      <c r="K2891">
        <v>1409344985</v>
      </c>
      <c r="L2891" t="str">
        <f t="shared" si="91"/>
        <v>Jul</v>
      </c>
      <c r="M2891" s="12">
        <f>(N2891/86400)+25569+(-6/24)</f>
        <v>41850.613252314812</v>
      </c>
      <c r="N2891">
        <v>1406752985</v>
      </c>
      <c r="O2891" t="b">
        <v>0</v>
      </c>
      <c r="P2891">
        <v>14</v>
      </c>
      <c r="Q2891" t="b">
        <v>0</v>
      </c>
      <c r="R2891" t="s">
        <v>8271</v>
      </c>
      <c r="S2891" s="6">
        <f>F2891/E2891</f>
        <v>0.38066666666666665</v>
      </c>
      <c r="T2891" s="7">
        <f>F2891/P2891</f>
        <v>81.571428571428569</v>
      </c>
      <c r="U2891" t="s">
        <v>8316</v>
      </c>
      <c r="V2891" t="s">
        <v>8317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 s="3">
        <f t="shared" si="90"/>
        <v>1979</v>
      </c>
      <c r="E2892">
        <v>2000</v>
      </c>
      <c r="F2892">
        <v>21</v>
      </c>
      <c r="G2892" t="s">
        <v>8221</v>
      </c>
      <c r="H2892" t="s">
        <v>8224</v>
      </c>
      <c r="I2892" t="s">
        <v>8246</v>
      </c>
      <c r="J2892" s="12">
        <f>(K2892/86400)+25569+(-6/24)</f>
        <v>41859.875</v>
      </c>
      <c r="K2892">
        <v>1407553200</v>
      </c>
      <c r="L2892" t="str">
        <f t="shared" si="91"/>
        <v>Jul</v>
      </c>
      <c r="M2892" s="12">
        <f>(N2892/86400)+25569+(-6/24)</f>
        <v>41831.492962962962</v>
      </c>
      <c r="N2892">
        <v>1405100992</v>
      </c>
      <c r="O2892" t="b">
        <v>0</v>
      </c>
      <c r="P2892">
        <v>3</v>
      </c>
      <c r="Q2892" t="b">
        <v>0</v>
      </c>
      <c r="R2892" t="s">
        <v>8271</v>
      </c>
      <c r="S2892" s="6">
        <f>F2892/E2892</f>
        <v>1.0500000000000001E-2</v>
      </c>
      <c r="T2892" s="7">
        <f>F2892/P2892</f>
        <v>7</v>
      </c>
      <c r="U2892" t="s">
        <v>8316</v>
      </c>
      <c r="V2892" t="s">
        <v>8317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 s="3">
        <f t="shared" si="90"/>
        <v>9727</v>
      </c>
      <c r="E2893">
        <v>10000</v>
      </c>
      <c r="F2893">
        <v>273</v>
      </c>
      <c r="G2893" t="s">
        <v>8221</v>
      </c>
      <c r="H2893" t="s">
        <v>8224</v>
      </c>
      <c r="I2893" t="s">
        <v>8246</v>
      </c>
      <c r="J2893" s="12">
        <f>(K2893/86400)+25569+(-6/24)</f>
        <v>42475.59175925926</v>
      </c>
      <c r="K2893">
        <v>1460751128</v>
      </c>
      <c r="L2893" t="str">
        <f t="shared" si="91"/>
        <v>Feb</v>
      </c>
      <c r="M2893" s="12">
        <f>(N2893/86400)+25569+(-6/24)</f>
        <v>42415.633425925931</v>
      </c>
      <c r="N2893">
        <v>1455570728</v>
      </c>
      <c r="O2893" t="b">
        <v>0</v>
      </c>
      <c r="P2893">
        <v>10</v>
      </c>
      <c r="Q2893" t="b">
        <v>0</v>
      </c>
      <c r="R2893" t="s">
        <v>8271</v>
      </c>
      <c r="S2893" s="6">
        <f>F2893/E2893</f>
        <v>2.7300000000000001E-2</v>
      </c>
      <c r="T2893" s="7">
        <f>F2893/P2893</f>
        <v>27.3</v>
      </c>
      <c r="U2893" t="s">
        <v>8316</v>
      </c>
      <c r="V2893" t="s">
        <v>8317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 s="3">
        <f t="shared" si="90"/>
        <v>5000</v>
      </c>
      <c r="E2894">
        <v>5500</v>
      </c>
      <c r="F2894">
        <v>500</v>
      </c>
      <c r="G2894" t="s">
        <v>8221</v>
      </c>
      <c r="H2894" t="s">
        <v>8224</v>
      </c>
      <c r="I2894" t="s">
        <v>8246</v>
      </c>
      <c r="J2894" s="12">
        <f>(K2894/86400)+25569+(-6/24)</f>
        <v>41876.625</v>
      </c>
      <c r="K2894">
        <v>1409000400</v>
      </c>
      <c r="L2894" t="str">
        <f t="shared" si="91"/>
        <v>Aug</v>
      </c>
      <c r="M2894" s="12">
        <f>(N2894/86400)+25569+(-6/24)</f>
        <v>41869.464166666665</v>
      </c>
      <c r="N2894">
        <v>1408381704</v>
      </c>
      <c r="O2894" t="b">
        <v>0</v>
      </c>
      <c r="P2894">
        <v>17</v>
      </c>
      <c r="Q2894" t="b">
        <v>0</v>
      </c>
      <c r="R2894" t="s">
        <v>8271</v>
      </c>
      <c r="S2894" s="6">
        <f>F2894/E2894</f>
        <v>9.0909090909090912E-2</v>
      </c>
      <c r="T2894" s="7">
        <f>F2894/P2894</f>
        <v>29.411764705882351</v>
      </c>
      <c r="U2894" t="s">
        <v>8316</v>
      </c>
      <c r="V2894" t="s">
        <v>8317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 s="3">
        <f t="shared" si="90"/>
        <v>4975</v>
      </c>
      <c r="E2895">
        <v>5000</v>
      </c>
      <c r="F2895">
        <v>25</v>
      </c>
      <c r="G2895" t="s">
        <v>8221</v>
      </c>
      <c r="H2895" t="s">
        <v>8224</v>
      </c>
      <c r="I2895" t="s">
        <v>8246</v>
      </c>
      <c r="J2895" s="12">
        <f>(K2895/86400)+25569+(-6/24)</f>
        <v>42012.833333333328</v>
      </c>
      <c r="K2895">
        <v>1420768800</v>
      </c>
      <c r="L2895" t="str">
        <f t="shared" si="91"/>
        <v>Nov</v>
      </c>
      <c r="M2895" s="12">
        <f>(N2895/86400)+25569+(-6/24)</f>
        <v>41953.523090277777</v>
      </c>
      <c r="N2895">
        <v>1415644395</v>
      </c>
      <c r="O2895" t="b">
        <v>0</v>
      </c>
      <c r="P2895">
        <v>2</v>
      </c>
      <c r="Q2895" t="b">
        <v>0</v>
      </c>
      <c r="R2895" t="s">
        <v>8271</v>
      </c>
      <c r="S2895" s="6">
        <f>F2895/E2895</f>
        <v>5.0000000000000001E-3</v>
      </c>
      <c r="T2895" s="7">
        <f>F2895/P2895</f>
        <v>12.5</v>
      </c>
      <c r="U2895" t="s">
        <v>8316</v>
      </c>
      <c r="V2895" t="s">
        <v>8317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 s="3">
        <f t="shared" si="90"/>
        <v>50000</v>
      </c>
      <c r="E2896">
        <v>50000</v>
      </c>
      <c r="F2896">
        <v>0</v>
      </c>
      <c r="G2896" t="s">
        <v>8221</v>
      </c>
      <c r="H2896" t="s">
        <v>8224</v>
      </c>
      <c r="I2896" t="s">
        <v>8246</v>
      </c>
      <c r="J2896" s="12">
        <f>(K2896/86400)+25569+(-6/24)</f>
        <v>42097.694618055553</v>
      </c>
      <c r="K2896">
        <v>1428100815</v>
      </c>
      <c r="L2896" t="str">
        <f t="shared" si="91"/>
        <v>Feb</v>
      </c>
      <c r="M2896" s="12">
        <f>(N2896/86400)+25569+(-6/24)</f>
        <v>42037.736284722225</v>
      </c>
      <c r="N2896">
        <v>1422920415</v>
      </c>
      <c r="O2896" t="b">
        <v>0</v>
      </c>
      <c r="P2896">
        <v>0</v>
      </c>
      <c r="Q2896" t="b">
        <v>0</v>
      </c>
      <c r="R2896" t="s">
        <v>8271</v>
      </c>
      <c r="S2896" s="6">
        <f>F2896/E2896</f>
        <v>0</v>
      </c>
      <c r="T2896" s="9" t="s">
        <v>7235</v>
      </c>
      <c r="U2896" t="s">
        <v>8316</v>
      </c>
      <c r="V2896" t="s">
        <v>8317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 s="3">
        <f t="shared" si="90"/>
        <v>477</v>
      </c>
      <c r="E2897">
        <v>500</v>
      </c>
      <c r="F2897">
        <v>23</v>
      </c>
      <c r="G2897" t="s">
        <v>8221</v>
      </c>
      <c r="H2897" t="s">
        <v>8224</v>
      </c>
      <c r="I2897" t="s">
        <v>8246</v>
      </c>
      <c r="J2897" s="12">
        <f>(K2897/86400)+25569+(-6/24)</f>
        <v>41812.625</v>
      </c>
      <c r="K2897">
        <v>1403470800</v>
      </c>
      <c r="L2897" t="str">
        <f t="shared" si="91"/>
        <v>Jun</v>
      </c>
      <c r="M2897" s="12">
        <f>(N2897/86400)+25569+(-6/24)</f>
        <v>41811.305462962962</v>
      </c>
      <c r="N2897">
        <v>1403356792</v>
      </c>
      <c r="O2897" t="b">
        <v>0</v>
      </c>
      <c r="P2897">
        <v>4</v>
      </c>
      <c r="Q2897" t="b">
        <v>0</v>
      </c>
      <c r="R2897" t="s">
        <v>8271</v>
      </c>
      <c r="S2897" s="6">
        <f>F2897/E2897</f>
        <v>4.5999999999999999E-2</v>
      </c>
      <c r="T2897" s="7">
        <f>F2897/P2897</f>
        <v>5.75</v>
      </c>
      <c r="U2897" t="s">
        <v>8316</v>
      </c>
      <c r="V2897" t="s">
        <v>8317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 s="3">
        <f t="shared" si="90"/>
        <v>2375</v>
      </c>
      <c r="E2898">
        <v>3000</v>
      </c>
      <c r="F2898">
        <v>625</v>
      </c>
      <c r="G2898" t="s">
        <v>8221</v>
      </c>
      <c r="H2898" t="s">
        <v>8224</v>
      </c>
      <c r="I2898" t="s">
        <v>8246</v>
      </c>
      <c r="J2898" s="12">
        <f>(K2898/86400)+25569+(-6/24)</f>
        <v>42716</v>
      </c>
      <c r="K2898">
        <v>1481522400</v>
      </c>
      <c r="L2898" t="str">
        <f t="shared" si="91"/>
        <v>Nov</v>
      </c>
      <c r="M2898" s="12">
        <f>(N2898/86400)+25569+(-6/24)</f>
        <v>42701.658807870372</v>
      </c>
      <c r="N2898">
        <v>1480283321</v>
      </c>
      <c r="O2898" t="b">
        <v>0</v>
      </c>
      <c r="P2898">
        <v>12</v>
      </c>
      <c r="Q2898" t="b">
        <v>0</v>
      </c>
      <c r="R2898" t="s">
        <v>8271</v>
      </c>
      <c r="S2898" s="6">
        <f>F2898/E2898</f>
        <v>0.20833333333333334</v>
      </c>
      <c r="T2898" s="7">
        <f>F2898/P2898</f>
        <v>52.083333333333336</v>
      </c>
      <c r="U2898" t="s">
        <v>8316</v>
      </c>
      <c r="V2898" t="s">
        <v>8317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 s="3">
        <f t="shared" si="90"/>
        <v>11450</v>
      </c>
      <c r="E2899">
        <v>12000</v>
      </c>
      <c r="F2899">
        <v>550</v>
      </c>
      <c r="G2899" t="s">
        <v>8221</v>
      </c>
      <c r="H2899" t="s">
        <v>8224</v>
      </c>
      <c r="I2899" t="s">
        <v>8246</v>
      </c>
      <c r="J2899" s="12">
        <f>(K2899/86400)+25569+(-6/24)</f>
        <v>42288.395196759258</v>
      </c>
      <c r="K2899">
        <v>1444577345</v>
      </c>
      <c r="L2899" t="str">
        <f t="shared" si="91"/>
        <v>Sep</v>
      </c>
      <c r="M2899" s="12">
        <f>(N2899/86400)+25569+(-6/24)</f>
        <v>42258.396504629629</v>
      </c>
      <c r="N2899">
        <v>1441985458</v>
      </c>
      <c r="O2899" t="b">
        <v>0</v>
      </c>
      <c r="P2899">
        <v>3</v>
      </c>
      <c r="Q2899" t="b">
        <v>0</v>
      </c>
      <c r="R2899" t="s">
        <v>8271</v>
      </c>
      <c r="S2899" s="6">
        <f>F2899/E2899</f>
        <v>4.583333333333333E-2</v>
      </c>
      <c r="T2899" s="7">
        <f>F2899/P2899</f>
        <v>183.33333333333334</v>
      </c>
      <c r="U2899" t="s">
        <v>8316</v>
      </c>
      <c r="V2899" t="s">
        <v>8317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 s="3">
        <f t="shared" si="90"/>
        <v>7184</v>
      </c>
      <c r="E2900">
        <v>7500</v>
      </c>
      <c r="F2900">
        <v>316</v>
      </c>
      <c r="G2900" t="s">
        <v>8221</v>
      </c>
      <c r="H2900" t="s">
        <v>8224</v>
      </c>
      <c r="I2900" t="s">
        <v>8246</v>
      </c>
      <c r="J2900" s="12">
        <f>(K2900/86400)+25569+(-6/24)</f>
        <v>42308.414965277778</v>
      </c>
      <c r="K2900">
        <v>1446307053</v>
      </c>
      <c r="L2900" t="str">
        <f t="shared" si="91"/>
        <v>Oct</v>
      </c>
      <c r="M2900" s="12">
        <f>(N2900/86400)+25569+(-6/24)</f>
        <v>42278.414965277778</v>
      </c>
      <c r="N2900">
        <v>1443715053</v>
      </c>
      <c r="O2900" t="b">
        <v>0</v>
      </c>
      <c r="P2900">
        <v>12</v>
      </c>
      <c r="Q2900" t="b">
        <v>0</v>
      </c>
      <c r="R2900" t="s">
        <v>8271</v>
      </c>
      <c r="S2900" s="6">
        <f>F2900/E2900</f>
        <v>4.2133333333333335E-2</v>
      </c>
      <c r="T2900" s="7">
        <f>F2900/P2900</f>
        <v>26.333333333333332</v>
      </c>
      <c r="U2900" t="s">
        <v>8316</v>
      </c>
      <c r="V2900" t="s">
        <v>8317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 s="3">
        <f t="shared" si="90"/>
        <v>10000</v>
      </c>
      <c r="E2901">
        <v>10000</v>
      </c>
      <c r="F2901">
        <v>0</v>
      </c>
      <c r="G2901" t="s">
        <v>8221</v>
      </c>
      <c r="H2901" t="s">
        <v>8224</v>
      </c>
      <c r="I2901" t="s">
        <v>8246</v>
      </c>
      <c r="J2901" s="12">
        <f>(K2901/86400)+25569+(-6/24)</f>
        <v>42574.828217592592</v>
      </c>
      <c r="K2901">
        <v>1469325158</v>
      </c>
      <c r="L2901" t="str">
        <f t="shared" si="91"/>
        <v>May</v>
      </c>
      <c r="M2901" s="12">
        <f>(N2901/86400)+25569+(-6/24)</f>
        <v>42514.828217592592</v>
      </c>
      <c r="N2901">
        <v>1464141158</v>
      </c>
      <c r="O2901" t="b">
        <v>0</v>
      </c>
      <c r="P2901">
        <v>0</v>
      </c>
      <c r="Q2901" t="b">
        <v>0</v>
      </c>
      <c r="R2901" t="s">
        <v>8271</v>
      </c>
      <c r="S2901" s="6">
        <f>F2901/E2901</f>
        <v>0</v>
      </c>
      <c r="T2901" s="9" t="s">
        <v>7235</v>
      </c>
      <c r="U2901" t="s">
        <v>8316</v>
      </c>
      <c r="V2901" t="s">
        <v>8317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 s="3">
        <f t="shared" si="90"/>
        <v>2095</v>
      </c>
      <c r="E2902">
        <v>5500</v>
      </c>
      <c r="F2902">
        <v>3405</v>
      </c>
      <c r="G2902" t="s">
        <v>8221</v>
      </c>
      <c r="H2902" t="s">
        <v>8224</v>
      </c>
      <c r="I2902" t="s">
        <v>8246</v>
      </c>
      <c r="J2902" s="12">
        <f>(K2902/86400)+25569+(-6/24)</f>
        <v>41859.984166666669</v>
      </c>
      <c r="K2902">
        <v>1407562632</v>
      </c>
      <c r="L2902" t="str">
        <f t="shared" si="91"/>
        <v>Jul</v>
      </c>
      <c r="M2902" s="12">
        <f>(N2902/86400)+25569+(-6/24)</f>
        <v>41829.984166666669</v>
      </c>
      <c r="N2902">
        <v>1404970632</v>
      </c>
      <c r="O2902" t="b">
        <v>0</v>
      </c>
      <c r="P2902">
        <v>7</v>
      </c>
      <c r="Q2902" t="b">
        <v>0</v>
      </c>
      <c r="R2902" t="s">
        <v>8271</v>
      </c>
      <c r="S2902" s="6">
        <f>F2902/E2902</f>
        <v>0.61909090909090914</v>
      </c>
      <c r="T2902" s="7">
        <f>F2902/P2902</f>
        <v>486.42857142857144</v>
      </c>
      <c r="U2902" t="s">
        <v>8316</v>
      </c>
      <c r="V2902" t="s">
        <v>8317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 s="3">
        <f t="shared" si="90"/>
        <v>744</v>
      </c>
      <c r="E2903">
        <v>750</v>
      </c>
      <c r="F2903">
        <v>6</v>
      </c>
      <c r="G2903" t="s">
        <v>8221</v>
      </c>
      <c r="H2903" t="s">
        <v>8224</v>
      </c>
      <c r="I2903" t="s">
        <v>8246</v>
      </c>
      <c r="J2903" s="12">
        <f>(K2903/86400)+25569+(-6/24)</f>
        <v>42042.654386574075</v>
      </c>
      <c r="K2903">
        <v>1423345339</v>
      </c>
      <c r="L2903" t="str">
        <f t="shared" si="91"/>
        <v>Dec</v>
      </c>
      <c r="M2903" s="12">
        <f>(N2903/86400)+25569+(-6/24)</f>
        <v>41982.654386574075</v>
      </c>
      <c r="N2903">
        <v>1418161339</v>
      </c>
      <c r="O2903" t="b">
        <v>0</v>
      </c>
      <c r="P2903">
        <v>2</v>
      </c>
      <c r="Q2903" t="b">
        <v>0</v>
      </c>
      <c r="R2903" t="s">
        <v>8271</v>
      </c>
      <c r="S2903" s="6">
        <f>F2903/E2903</f>
        <v>8.0000000000000002E-3</v>
      </c>
      <c r="T2903" s="7">
        <f>F2903/P2903</f>
        <v>3</v>
      </c>
      <c r="U2903" t="s">
        <v>8316</v>
      </c>
      <c r="V2903" t="s">
        <v>8317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 s="3">
        <f t="shared" si="90"/>
        <v>149975</v>
      </c>
      <c r="E2904">
        <v>150000</v>
      </c>
      <c r="F2904">
        <v>25</v>
      </c>
      <c r="G2904" t="s">
        <v>8221</v>
      </c>
      <c r="H2904" t="s">
        <v>8224</v>
      </c>
      <c r="I2904" t="s">
        <v>8246</v>
      </c>
      <c r="J2904" s="12">
        <f>(K2904/86400)+25569+(-6/24)</f>
        <v>42240.189768518518</v>
      </c>
      <c r="K2904">
        <v>1440412396</v>
      </c>
      <c r="L2904" t="str">
        <f t="shared" si="91"/>
        <v>Jul</v>
      </c>
      <c r="M2904" s="12">
        <f>(N2904/86400)+25569+(-6/24)</f>
        <v>42210.189768518518</v>
      </c>
      <c r="N2904">
        <v>1437820396</v>
      </c>
      <c r="O2904" t="b">
        <v>0</v>
      </c>
      <c r="P2904">
        <v>1</v>
      </c>
      <c r="Q2904" t="b">
        <v>0</v>
      </c>
      <c r="R2904" t="s">
        <v>8271</v>
      </c>
      <c r="S2904" s="6">
        <f>F2904/E2904</f>
        <v>1.6666666666666666E-4</v>
      </c>
      <c r="T2904" s="7">
        <f>F2904/P2904</f>
        <v>25</v>
      </c>
      <c r="U2904" t="s">
        <v>8316</v>
      </c>
      <c r="V2904" t="s">
        <v>8317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 s="3">
        <f t="shared" si="90"/>
        <v>4961</v>
      </c>
      <c r="E2905">
        <v>5000</v>
      </c>
      <c r="F2905">
        <v>39</v>
      </c>
      <c r="G2905" t="s">
        <v>8221</v>
      </c>
      <c r="H2905" t="s">
        <v>8224</v>
      </c>
      <c r="I2905" t="s">
        <v>8246</v>
      </c>
      <c r="J2905" s="12">
        <f>(K2905/86400)+25569+(-6/24)</f>
        <v>42255.916874999995</v>
      </c>
      <c r="K2905">
        <v>1441771218</v>
      </c>
      <c r="L2905" t="str">
        <f t="shared" si="91"/>
        <v>Jul</v>
      </c>
      <c r="M2905" s="12">
        <f>(N2905/86400)+25569+(-6/24)</f>
        <v>42195.916874999995</v>
      </c>
      <c r="N2905">
        <v>1436587218</v>
      </c>
      <c r="O2905" t="b">
        <v>0</v>
      </c>
      <c r="P2905">
        <v>4</v>
      </c>
      <c r="Q2905" t="b">
        <v>0</v>
      </c>
      <c r="R2905" t="s">
        <v>8271</v>
      </c>
      <c r="S2905" s="6">
        <f>F2905/E2905</f>
        <v>7.7999999999999996E-3</v>
      </c>
      <c r="T2905" s="7">
        <f>F2905/P2905</f>
        <v>9.75</v>
      </c>
      <c r="U2905" t="s">
        <v>8316</v>
      </c>
      <c r="V2905" t="s">
        <v>8317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 s="3">
        <f t="shared" si="90"/>
        <v>1425</v>
      </c>
      <c r="E2906">
        <v>1500</v>
      </c>
      <c r="F2906">
        <v>75</v>
      </c>
      <c r="G2906" t="s">
        <v>8221</v>
      </c>
      <c r="H2906" t="s">
        <v>8225</v>
      </c>
      <c r="I2906" t="s">
        <v>8247</v>
      </c>
      <c r="J2906" s="12">
        <f>(K2906/86400)+25569+(-6/24)</f>
        <v>41952.25</v>
      </c>
      <c r="K2906">
        <v>1415534400</v>
      </c>
      <c r="L2906" t="str">
        <f t="shared" si="91"/>
        <v>Oct</v>
      </c>
      <c r="M2906" s="12">
        <f>(N2906/86400)+25569+(-6/24)</f>
        <v>41940.717951388891</v>
      </c>
      <c r="N2906">
        <v>1414538031</v>
      </c>
      <c r="O2906" t="b">
        <v>0</v>
      </c>
      <c r="P2906">
        <v>4</v>
      </c>
      <c r="Q2906" t="b">
        <v>0</v>
      </c>
      <c r="R2906" t="s">
        <v>8271</v>
      </c>
      <c r="S2906" s="6">
        <f>F2906/E2906</f>
        <v>0.05</v>
      </c>
      <c r="T2906" s="7">
        <f>F2906/P2906</f>
        <v>18.75</v>
      </c>
      <c r="U2906" t="s">
        <v>8316</v>
      </c>
      <c r="V2906" t="s">
        <v>8317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 s="3">
        <f t="shared" si="90"/>
        <v>2878</v>
      </c>
      <c r="E2907">
        <v>3500</v>
      </c>
      <c r="F2907">
        <v>622</v>
      </c>
      <c r="G2907" t="s">
        <v>8221</v>
      </c>
      <c r="H2907" t="s">
        <v>8224</v>
      </c>
      <c r="I2907" t="s">
        <v>8246</v>
      </c>
      <c r="J2907" s="12">
        <f>(K2907/86400)+25569+(-6/24)</f>
        <v>42619.806863425925</v>
      </c>
      <c r="K2907">
        <v>1473211313</v>
      </c>
      <c r="L2907" t="str">
        <f t="shared" si="91"/>
        <v>Aug</v>
      </c>
      <c r="M2907" s="12">
        <f>(N2907/86400)+25569+(-6/24)</f>
        <v>42605.806863425925</v>
      </c>
      <c r="N2907">
        <v>1472001713</v>
      </c>
      <c r="O2907" t="b">
        <v>0</v>
      </c>
      <c r="P2907">
        <v>17</v>
      </c>
      <c r="Q2907" t="b">
        <v>0</v>
      </c>
      <c r="R2907" t="s">
        <v>8271</v>
      </c>
      <c r="S2907" s="6">
        <f>F2907/E2907</f>
        <v>0.17771428571428571</v>
      </c>
      <c r="T2907" s="7">
        <f>F2907/P2907</f>
        <v>36.588235294117645</v>
      </c>
      <c r="U2907" t="s">
        <v>8316</v>
      </c>
      <c r="V2907" t="s">
        <v>8317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 s="3">
        <f t="shared" si="90"/>
        <v>5435</v>
      </c>
      <c r="E2908">
        <v>6000</v>
      </c>
      <c r="F2908">
        <v>565</v>
      </c>
      <c r="G2908" t="s">
        <v>8221</v>
      </c>
      <c r="H2908" t="s">
        <v>8224</v>
      </c>
      <c r="I2908" t="s">
        <v>8246</v>
      </c>
      <c r="J2908" s="12">
        <f>(K2908/86400)+25569+(-6/24)</f>
        <v>42216.791666666672</v>
      </c>
      <c r="K2908">
        <v>1438390800</v>
      </c>
      <c r="L2908" t="str">
        <f t="shared" si="91"/>
        <v>Jul</v>
      </c>
      <c r="M2908" s="12">
        <f>(N2908/86400)+25569+(-6/24)</f>
        <v>42199.398912037039</v>
      </c>
      <c r="N2908">
        <v>1436888066</v>
      </c>
      <c r="O2908" t="b">
        <v>0</v>
      </c>
      <c r="P2908">
        <v>7</v>
      </c>
      <c r="Q2908" t="b">
        <v>0</v>
      </c>
      <c r="R2908" t="s">
        <v>8271</v>
      </c>
      <c r="S2908" s="6">
        <f>F2908/E2908</f>
        <v>9.4166666666666662E-2</v>
      </c>
      <c r="T2908" s="7">
        <f>F2908/P2908</f>
        <v>80.714285714285708</v>
      </c>
      <c r="U2908" t="s">
        <v>8316</v>
      </c>
      <c r="V2908" t="s">
        <v>8317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 s="3">
        <f t="shared" si="90"/>
        <v>2498</v>
      </c>
      <c r="E2909">
        <v>2500</v>
      </c>
      <c r="F2909">
        <v>2</v>
      </c>
      <c r="G2909" t="s">
        <v>8221</v>
      </c>
      <c r="H2909" t="s">
        <v>8224</v>
      </c>
      <c r="I2909" t="s">
        <v>8246</v>
      </c>
      <c r="J2909" s="12">
        <f>(K2909/86400)+25569+(-6/24)</f>
        <v>42504.627743055556</v>
      </c>
      <c r="K2909">
        <v>1463259837</v>
      </c>
      <c r="L2909" t="str">
        <f t="shared" si="91"/>
        <v>Mar</v>
      </c>
      <c r="M2909" s="12">
        <f>(N2909/86400)+25569+(-6/24)</f>
        <v>42444.627743055556</v>
      </c>
      <c r="N2909">
        <v>1458075837</v>
      </c>
      <c r="O2909" t="b">
        <v>0</v>
      </c>
      <c r="P2909">
        <v>2</v>
      </c>
      <c r="Q2909" t="b">
        <v>0</v>
      </c>
      <c r="R2909" t="s">
        <v>8271</v>
      </c>
      <c r="S2909" s="6">
        <f>F2909/E2909</f>
        <v>8.0000000000000004E-4</v>
      </c>
      <c r="T2909" s="7">
        <f>F2909/P2909</f>
        <v>1</v>
      </c>
      <c r="U2909" t="s">
        <v>8316</v>
      </c>
      <c r="V2909" t="s">
        <v>8317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 s="3">
        <f t="shared" si="90"/>
        <v>9336</v>
      </c>
      <c r="E2910">
        <v>9600</v>
      </c>
      <c r="F2910">
        <v>264</v>
      </c>
      <c r="G2910" t="s">
        <v>8221</v>
      </c>
      <c r="H2910" t="s">
        <v>8224</v>
      </c>
      <c r="I2910" t="s">
        <v>8246</v>
      </c>
      <c r="J2910" s="12">
        <f>(K2910/86400)+25569+(-6/24)</f>
        <v>42529.48170138889</v>
      </c>
      <c r="K2910">
        <v>1465407219</v>
      </c>
      <c r="L2910" t="str">
        <f t="shared" si="91"/>
        <v>May</v>
      </c>
      <c r="M2910" s="12">
        <f>(N2910/86400)+25569+(-6/24)</f>
        <v>42499.48170138889</v>
      </c>
      <c r="N2910">
        <v>1462815219</v>
      </c>
      <c r="O2910" t="b">
        <v>0</v>
      </c>
      <c r="P2910">
        <v>5</v>
      </c>
      <c r="Q2910" t="b">
        <v>0</v>
      </c>
      <c r="R2910" t="s">
        <v>8271</v>
      </c>
      <c r="S2910" s="6">
        <f>F2910/E2910</f>
        <v>2.75E-2</v>
      </c>
      <c r="T2910" s="7">
        <f>F2910/P2910</f>
        <v>52.8</v>
      </c>
      <c r="U2910" t="s">
        <v>8316</v>
      </c>
      <c r="V2910" t="s">
        <v>8317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 s="3">
        <f t="shared" si="90"/>
        <v>179980</v>
      </c>
      <c r="E2911">
        <v>180000</v>
      </c>
      <c r="F2911">
        <v>20</v>
      </c>
      <c r="G2911" t="s">
        <v>8221</v>
      </c>
      <c r="H2911" t="s">
        <v>8224</v>
      </c>
      <c r="I2911" t="s">
        <v>8246</v>
      </c>
      <c r="J2911" s="12">
        <f>(K2911/86400)+25569+(-6/24)</f>
        <v>41968.573611111111</v>
      </c>
      <c r="K2911">
        <v>1416944760</v>
      </c>
      <c r="L2911" t="str">
        <f t="shared" si="91"/>
        <v>Oct</v>
      </c>
      <c r="M2911" s="12">
        <f>(N2911/86400)+25569+(-6/24)</f>
        <v>41929.016215277778</v>
      </c>
      <c r="N2911">
        <v>1413527001</v>
      </c>
      <c r="O2911" t="b">
        <v>0</v>
      </c>
      <c r="P2911">
        <v>1</v>
      </c>
      <c r="Q2911" t="b">
        <v>0</v>
      </c>
      <c r="R2911" t="s">
        <v>8271</v>
      </c>
      <c r="S2911" s="6">
        <f>F2911/E2911</f>
        <v>1.1111111111111112E-4</v>
      </c>
      <c r="T2911" s="7">
        <f>F2911/P2911</f>
        <v>20</v>
      </c>
      <c r="U2911" t="s">
        <v>8316</v>
      </c>
      <c r="V2911" t="s">
        <v>8317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 s="3">
        <f t="shared" si="90"/>
        <v>29999</v>
      </c>
      <c r="E2912">
        <v>30000</v>
      </c>
      <c r="F2912">
        <v>1</v>
      </c>
      <c r="G2912" t="s">
        <v>8221</v>
      </c>
      <c r="H2912" t="s">
        <v>8225</v>
      </c>
      <c r="I2912" t="s">
        <v>8247</v>
      </c>
      <c r="J2912" s="12">
        <f>(K2912/86400)+25569+(-6/24)</f>
        <v>42167.591284722221</v>
      </c>
      <c r="K2912">
        <v>1434139887</v>
      </c>
      <c r="L2912" t="str">
        <f t="shared" si="91"/>
        <v>Apr</v>
      </c>
      <c r="M2912" s="12">
        <f>(N2912/86400)+25569+(-6/24)</f>
        <v>42107.591284722221</v>
      </c>
      <c r="N2912">
        <v>1428955887</v>
      </c>
      <c r="O2912" t="b">
        <v>0</v>
      </c>
      <c r="P2912">
        <v>1</v>
      </c>
      <c r="Q2912" t="b">
        <v>0</v>
      </c>
      <c r="R2912" t="s">
        <v>8271</v>
      </c>
      <c r="S2912" s="6">
        <f>F2912/E2912</f>
        <v>3.3333333333333335E-5</v>
      </c>
      <c r="T2912" s="7">
        <f>F2912/P2912</f>
        <v>1</v>
      </c>
      <c r="U2912" t="s">
        <v>8316</v>
      </c>
      <c r="V2912" t="s">
        <v>8317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 s="3">
        <f t="shared" si="90"/>
        <v>1143</v>
      </c>
      <c r="E2913">
        <v>1800</v>
      </c>
      <c r="F2913">
        <v>657</v>
      </c>
      <c r="G2913" t="s">
        <v>8221</v>
      </c>
      <c r="H2913" t="s">
        <v>8224</v>
      </c>
      <c r="I2913" t="s">
        <v>8246</v>
      </c>
      <c r="J2913" s="12">
        <f>(K2913/86400)+25569+(-6/24)</f>
        <v>42182.518819444449</v>
      </c>
      <c r="K2913">
        <v>1435429626</v>
      </c>
      <c r="L2913" t="str">
        <f t="shared" si="91"/>
        <v>May</v>
      </c>
      <c r="M2913" s="12">
        <f>(N2913/86400)+25569+(-6/24)</f>
        <v>42142.518819444449</v>
      </c>
      <c r="N2913">
        <v>1431973626</v>
      </c>
      <c r="O2913" t="b">
        <v>0</v>
      </c>
      <c r="P2913">
        <v>14</v>
      </c>
      <c r="Q2913" t="b">
        <v>0</v>
      </c>
      <c r="R2913" t="s">
        <v>8271</v>
      </c>
      <c r="S2913" s="6">
        <f>F2913/E2913</f>
        <v>0.36499999999999999</v>
      </c>
      <c r="T2913" s="7">
        <f>F2913/P2913</f>
        <v>46.928571428571431</v>
      </c>
      <c r="U2913" t="s">
        <v>8316</v>
      </c>
      <c r="V2913" t="s">
        <v>8317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 s="3">
        <f t="shared" si="90"/>
        <v>12410</v>
      </c>
      <c r="E2914">
        <v>14440</v>
      </c>
      <c r="F2914">
        <v>2030</v>
      </c>
      <c r="G2914" t="s">
        <v>8221</v>
      </c>
      <c r="H2914" t="s">
        <v>8224</v>
      </c>
      <c r="I2914" t="s">
        <v>8246</v>
      </c>
      <c r="J2914" s="12">
        <f>(K2914/86400)+25569+(-6/24)</f>
        <v>42383.881643518514</v>
      </c>
      <c r="K2914">
        <v>1452827374</v>
      </c>
      <c r="L2914" t="str">
        <f t="shared" si="91"/>
        <v>Dec</v>
      </c>
      <c r="M2914" s="12">
        <f>(N2914/86400)+25569+(-6/24)</f>
        <v>42353.881643518514</v>
      </c>
      <c r="N2914">
        <v>1450235374</v>
      </c>
      <c r="O2914" t="b">
        <v>0</v>
      </c>
      <c r="P2914">
        <v>26</v>
      </c>
      <c r="Q2914" t="b">
        <v>0</v>
      </c>
      <c r="R2914" t="s">
        <v>8271</v>
      </c>
      <c r="S2914" s="6">
        <f>F2914/E2914</f>
        <v>0.14058171745152354</v>
      </c>
      <c r="T2914" s="7">
        <f>F2914/P2914</f>
        <v>78.07692307692308</v>
      </c>
      <c r="U2914" t="s">
        <v>8316</v>
      </c>
      <c r="V2914" t="s">
        <v>8317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 s="3">
        <f t="shared" si="90"/>
        <v>9998</v>
      </c>
      <c r="E2915">
        <v>10000</v>
      </c>
      <c r="F2915">
        <v>2</v>
      </c>
      <c r="G2915" t="s">
        <v>8221</v>
      </c>
      <c r="H2915" t="s">
        <v>8224</v>
      </c>
      <c r="I2915" t="s">
        <v>8246</v>
      </c>
      <c r="J2915" s="12">
        <f>(K2915/86400)+25569+(-6/24)</f>
        <v>41888.672905092593</v>
      </c>
      <c r="K2915">
        <v>1410041339</v>
      </c>
      <c r="L2915" t="str">
        <f t="shared" si="91"/>
        <v>Jul</v>
      </c>
      <c r="M2915" s="12">
        <f>(N2915/86400)+25569+(-6/24)</f>
        <v>41828.672905092593</v>
      </c>
      <c r="N2915">
        <v>1404857339</v>
      </c>
      <c r="O2915" t="b">
        <v>0</v>
      </c>
      <c r="P2915">
        <v>2</v>
      </c>
      <c r="Q2915" t="b">
        <v>0</v>
      </c>
      <c r="R2915" t="s">
        <v>8271</v>
      </c>
      <c r="S2915" s="6">
        <f>F2915/E2915</f>
        <v>2.0000000000000001E-4</v>
      </c>
      <c r="T2915" s="7">
        <f>F2915/P2915</f>
        <v>1</v>
      </c>
      <c r="U2915" t="s">
        <v>8316</v>
      </c>
      <c r="V2915" t="s">
        <v>8317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 s="3">
        <f t="shared" si="90"/>
        <v>24999</v>
      </c>
      <c r="E2916">
        <v>25000</v>
      </c>
      <c r="F2916">
        <v>1</v>
      </c>
      <c r="G2916" t="s">
        <v>8221</v>
      </c>
      <c r="H2916" t="s">
        <v>8225</v>
      </c>
      <c r="I2916" t="s">
        <v>8247</v>
      </c>
      <c r="J2916" s="12">
        <f>(K2916/86400)+25569+(-6/24)</f>
        <v>42077.615671296298</v>
      </c>
      <c r="K2916">
        <v>1426365994</v>
      </c>
      <c r="L2916" t="str">
        <f t="shared" si="91"/>
        <v>Jan</v>
      </c>
      <c r="M2916" s="12">
        <f>(N2916/86400)+25569+(-6/24)</f>
        <v>42017.657337962963</v>
      </c>
      <c r="N2916">
        <v>1421185594</v>
      </c>
      <c r="O2916" t="b">
        <v>0</v>
      </c>
      <c r="P2916">
        <v>1</v>
      </c>
      <c r="Q2916" t="b">
        <v>0</v>
      </c>
      <c r="R2916" t="s">
        <v>8271</v>
      </c>
      <c r="S2916" s="6">
        <f>F2916/E2916</f>
        <v>4.0000000000000003E-5</v>
      </c>
      <c r="T2916" s="7">
        <f>F2916/P2916</f>
        <v>1</v>
      </c>
      <c r="U2916" t="s">
        <v>8316</v>
      </c>
      <c r="V2916" t="s">
        <v>8317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 s="3">
        <f t="shared" si="90"/>
        <v>389</v>
      </c>
      <c r="E2917">
        <v>1000</v>
      </c>
      <c r="F2917">
        <v>611</v>
      </c>
      <c r="G2917" t="s">
        <v>8221</v>
      </c>
      <c r="H2917" t="s">
        <v>8225</v>
      </c>
      <c r="I2917" t="s">
        <v>8247</v>
      </c>
      <c r="J2917" s="12">
        <f>(K2917/86400)+25569+(-6/24)</f>
        <v>42445.106365740736</v>
      </c>
      <c r="K2917">
        <v>1458117190</v>
      </c>
      <c r="L2917" t="str">
        <f t="shared" si="91"/>
        <v>Feb</v>
      </c>
      <c r="M2917" s="12">
        <f>(N2917/86400)+25569+(-6/24)</f>
        <v>42415.148032407407</v>
      </c>
      <c r="N2917">
        <v>1455528790</v>
      </c>
      <c r="O2917" t="b">
        <v>0</v>
      </c>
      <c r="P2917">
        <v>3</v>
      </c>
      <c r="Q2917" t="b">
        <v>0</v>
      </c>
      <c r="R2917" t="s">
        <v>8271</v>
      </c>
      <c r="S2917" s="6">
        <f>F2917/E2917</f>
        <v>0.61099999999999999</v>
      </c>
      <c r="T2917" s="7">
        <f>F2917/P2917</f>
        <v>203.66666666666666</v>
      </c>
      <c r="U2917" t="s">
        <v>8316</v>
      </c>
      <c r="V2917" t="s">
        <v>8317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 s="3">
        <f t="shared" si="90"/>
        <v>1705</v>
      </c>
      <c r="E2918">
        <v>1850</v>
      </c>
      <c r="F2918">
        <v>145</v>
      </c>
      <c r="G2918" t="s">
        <v>8221</v>
      </c>
      <c r="H2918" t="s">
        <v>8225</v>
      </c>
      <c r="I2918" t="s">
        <v>8247</v>
      </c>
      <c r="J2918" s="12">
        <f>(K2918/86400)+25569+(-6/24)</f>
        <v>41778.226724537039</v>
      </c>
      <c r="K2918">
        <v>1400498789</v>
      </c>
      <c r="L2918" t="str">
        <f t="shared" si="91"/>
        <v>Apr</v>
      </c>
      <c r="M2918" s="12">
        <f>(N2918/86400)+25569+(-6/24)</f>
        <v>41755.226724537039</v>
      </c>
      <c r="N2918">
        <v>1398511589</v>
      </c>
      <c r="O2918" t="b">
        <v>0</v>
      </c>
      <c r="P2918">
        <v>7</v>
      </c>
      <c r="Q2918" t="b">
        <v>0</v>
      </c>
      <c r="R2918" t="s">
        <v>8271</v>
      </c>
      <c r="S2918" s="6">
        <f>F2918/E2918</f>
        <v>7.8378378378378383E-2</v>
      </c>
      <c r="T2918" s="7">
        <f>F2918/P2918</f>
        <v>20.714285714285715</v>
      </c>
      <c r="U2918" t="s">
        <v>8316</v>
      </c>
      <c r="V2918" t="s">
        <v>8317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 s="3">
        <f t="shared" si="90"/>
        <v>1563</v>
      </c>
      <c r="E2919">
        <v>2000</v>
      </c>
      <c r="F2919">
        <v>437</v>
      </c>
      <c r="G2919" t="s">
        <v>8221</v>
      </c>
      <c r="H2919" t="s">
        <v>8224</v>
      </c>
      <c r="I2919" t="s">
        <v>8246</v>
      </c>
      <c r="J2919" s="12">
        <f>(K2919/86400)+25569+(-6/24)</f>
        <v>42262.984340277777</v>
      </c>
      <c r="K2919">
        <v>1442381847</v>
      </c>
      <c r="L2919" t="str">
        <f t="shared" si="91"/>
        <v>Aug</v>
      </c>
      <c r="M2919" s="12">
        <f>(N2919/86400)+25569+(-6/24)</f>
        <v>42244.984340277777</v>
      </c>
      <c r="N2919">
        <v>1440826647</v>
      </c>
      <c r="O2919" t="b">
        <v>0</v>
      </c>
      <c r="P2919">
        <v>9</v>
      </c>
      <c r="Q2919" t="b">
        <v>0</v>
      </c>
      <c r="R2919" t="s">
        <v>8271</v>
      </c>
      <c r="S2919" s="6">
        <f>F2919/E2919</f>
        <v>0.2185</v>
      </c>
      <c r="T2919" s="7">
        <f>F2919/P2919</f>
        <v>48.555555555555557</v>
      </c>
      <c r="U2919" t="s">
        <v>8316</v>
      </c>
      <c r="V2919" t="s">
        <v>8317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 s="3">
        <f t="shared" si="90"/>
        <v>3638</v>
      </c>
      <c r="E2920">
        <v>5000</v>
      </c>
      <c r="F2920">
        <v>1362</v>
      </c>
      <c r="G2920" t="s">
        <v>8221</v>
      </c>
      <c r="H2920" t="s">
        <v>8224</v>
      </c>
      <c r="I2920" t="s">
        <v>8246</v>
      </c>
      <c r="J2920" s="12">
        <f>(K2920/86400)+25569+(-6/24)</f>
        <v>42306.379710648151</v>
      </c>
      <c r="K2920">
        <v>1446131207</v>
      </c>
      <c r="L2920" t="str">
        <f t="shared" si="91"/>
        <v>Oct</v>
      </c>
      <c r="M2920" s="12">
        <f>(N2920/86400)+25569+(-6/24)</f>
        <v>42278.379710648151</v>
      </c>
      <c r="N2920">
        <v>1443712007</v>
      </c>
      <c r="O2920" t="b">
        <v>0</v>
      </c>
      <c r="P2920">
        <v>20</v>
      </c>
      <c r="Q2920" t="b">
        <v>0</v>
      </c>
      <c r="R2920" t="s">
        <v>8271</v>
      </c>
      <c r="S2920" s="6">
        <f>F2920/E2920</f>
        <v>0.27239999999999998</v>
      </c>
      <c r="T2920" s="7">
        <f>F2920/P2920</f>
        <v>68.099999999999994</v>
      </c>
      <c r="U2920" t="s">
        <v>8316</v>
      </c>
      <c r="V2920" t="s">
        <v>8317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 s="3">
        <f t="shared" si="90"/>
        <v>549</v>
      </c>
      <c r="E2921">
        <v>600</v>
      </c>
      <c r="F2921">
        <v>51</v>
      </c>
      <c r="G2921" t="s">
        <v>8221</v>
      </c>
      <c r="H2921" t="s">
        <v>8224</v>
      </c>
      <c r="I2921" t="s">
        <v>8246</v>
      </c>
      <c r="J2921" s="12">
        <f>(K2921/86400)+25569+(-6/24)</f>
        <v>41856.36954861111</v>
      </c>
      <c r="K2921">
        <v>1407250329</v>
      </c>
      <c r="L2921" t="str">
        <f t="shared" si="91"/>
        <v>Jul</v>
      </c>
      <c r="M2921" s="12">
        <f>(N2921/86400)+25569+(-6/24)</f>
        <v>41826.36954861111</v>
      </c>
      <c r="N2921">
        <v>1404658329</v>
      </c>
      <c r="O2921" t="b">
        <v>0</v>
      </c>
      <c r="P2921">
        <v>6</v>
      </c>
      <c r="Q2921" t="b">
        <v>0</v>
      </c>
      <c r="R2921" t="s">
        <v>8271</v>
      </c>
      <c r="S2921" s="6">
        <f>F2921/E2921</f>
        <v>8.5000000000000006E-2</v>
      </c>
      <c r="T2921" s="7">
        <f>F2921/P2921</f>
        <v>8.5</v>
      </c>
      <c r="U2921" t="s">
        <v>8316</v>
      </c>
      <c r="V2921" t="s">
        <v>8317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 s="3">
        <f t="shared" si="90"/>
        <v>1829</v>
      </c>
      <c r="E2922">
        <v>2500</v>
      </c>
      <c r="F2922">
        <v>671</v>
      </c>
      <c r="G2922" t="s">
        <v>8221</v>
      </c>
      <c r="H2922" t="s">
        <v>8229</v>
      </c>
      <c r="I2922" t="s">
        <v>8251</v>
      </c>
      <c r="J2922" s="12">
        <f>(K2922/86400)+25569+(-6/24)</f>
        <v>42088.500810185185</v>
      </c>
      <c r="K2922">
        <v>1427306470</v>
      </c>
      <c r="L2922" t="str">
        <f t="shared" si="91"/>
        <v>Feb</v>
      </c>
      <c r="M2922" s="12">
        <f>(N2922/86400)+25569+(-6/24)</f>
        <v>42058.542476851857</v>
      </c>
      <c r="N2922">
        <v>1424718070</v>
      </c>
      <c r="O2922" t="b">
        <v>0</v>
      </c>
      <c r="P2922">
        <v>13</v>
      </c>
      <c r="Q2922" t="b">
        <v>0</v>
      </c>
      <c r="R2922" t="s">
        <v>8271</v>
      </c>
      <c r="S2922" s="6">
        <f>F2922/E2922</f>
        <v>0.26840000000000003</v>
      </c>
      <c r="T2922" s="7">
        <f>F2922/P2922</f>
        <v>51.615384615384613</v>
      </c>
      <c r="U2922" t="s">
        <v>8316</v>
      </c>
      <c r="V2922" t="s">
        <v>8317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 s="3">
        <f t="shared" si="90"/>
        <v>-29</v>
      </c>
      <c r="E2923">
        <v>100</v>
      </c>
      <c r="F2923">
        <v>129</v>
      </c>
      <c r="G2923" t="s">
        <v>8219</v>
      </c>
      <c r="H2923" t="s">
        <v>8224</v>
      </c>
      <c r="I2923" t="s">
        <v>8246</v>
      </c>
      <c r="J2923" s="12">
        <f>(K2923/86400)+25569+(-6/24)</f>
        <v>41907.636620370373</v>
      </c>
      <c r="K2923">
        <v>1411679804</v>
      </c>
      <c r="L2923" t="str">
        <f t="shared" si="91"/>
        <v>Aug</v>
      </c>
      <c r="M2923" s="12">
        <f>(N2923/86400)+25569+(-6/24)</f>
        <v>41877.636620370373</v>
      </c>
      <c r="N2923">
        <v>1409087804</v>
      </c>
      <c r="O2923" t="b">
        <v>0</v>
      </c>
      <c r="P2923">
        <v>3</v>
      </c>
      <c r="Q2923" t="b">
        <v>1</v>
      </c>
      <c r="R2923" t="s">
        <v>8305</v>
      </c>
      <c r="S2923" s="6">
        <f>F2923/E2923</f>
        <v>1.29</v>
      </c>
      <c r="T2923" s="7">
        <f>F2923/P2923</f>
        <v>43</v>
      </c>
      <c r="U2923" t="s">
        <v>8316</v>
      </c>
      <c r="V2923" t="s">
        <v>8358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 s="3">
        <f t="shared" si="90"/>
        <v>0</v>
      </c>
      <c r="E2924">
        <v>500</v>
      </c>
      <c r="F2924">
        <v>500</v>
      </c>
      <c r="G2924" t="s">
        <v>8219</v>
      </c>
      <c r="H2924" t="s">
        <v>8225</v>
      </c>
      <c r="I2924" t="s">
        <v>8247</v>
      </c>
      <c r="J2924" s="12">
        <f>(K2924/86400)+25569+(-6/24)</f>
        <v>42142.624155092592</v>
      </c>
      <c r="K2924">
        <v>1431982727</v>
      </c>
      <c r="L2924" t="str">
        <f t="shared" si="91"/>
        <v>Apr</v>
      </c>
      <c r="M2924" s="12">
        <f>(N2924/86400)+25569+(-6/24)</f>
        <v>42097.624155092592</v>
      </c>
      <c r="N2924">
        <v>1428094727</v>
      </c>
      <c r="O2924" t="b">
        <v>0</v>
      </c>
      <c r="P2924">
        <v>6</v>
      </c>
      <c r="Q2924" t="b">
        <v>1</v>
      </c>
      <c r="R2924" t="s">
        <v>8305</v>
      </c>
      <c r="S2924" s="6">
        <f>F2924/E2924</f>
        <v>1</v>
      </c>
      <c r="T2924" s="7">
        <f>F2924/P2924</f>
        <v>83.333333333333329</v>
      </c>
      <c r="U2924" t="s">
        <v>8316</v>
      </c>
      <c r="V2924" t="s">
        <v>8358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 s="3">
        <f t="shared" si="90"/>
        <v>0</v>
      </c>
      <c r="E2925">
        <v>300</v>
      </c>
      <c r="F2925">
        <v>300</v>
      </c>
      <c r="G2925" t="s">
        <v>8219</v>
      </c>
      <c r="H2925" t="s">
        <v>8224</v>
      </c>
      <c r="I2925" t="s">
        <v>8246</v>
      </c>
      <c r="J2925" s="12">
        <f>(K2925/86400)+25569+(-6/24)</f>
        <v>42027.875</v>
      </c>
      <c r="K2925">
        <v>1422068400</v>
      </c>
      <c r="L2925" t="str">
        <f t="shared" si="91"/>
        <v>Jan</v>
      </c>
      <c r="M2925" s="12">
        <f>(N2925/86400)+25569+(-6/24)</f>
        <v>42012.90253472222</v>
      </c>
      <c r="N2925">
        <v>1420774779</v>
      </c>
      <c r="O2925" t="b">
        <v>0</v>
      </c>
      <c r="P2925">
        <v>10</v>
      </c>
      <c r="Q2925" t="b">
        <v>1</v>
      </c>
      <c r="R2925" t="s">
        <v>8305</v>
      </c>
      <c r="S2925" s="6">
        <f>F2925/E2925</f>
        <v>1</v>
      </c>
      <c r="T2925" s="7">
        <f>F2925/P2925</f>
        <v>30</v>
      </c>
      <c r="U2925" t="s">
        <v>8316</v>
      </c>
      <c r="V2925" t="s">
        <v>8358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 s="3">
        <f t="shared" si="90"/>
        <v>-800</v>
      </c>
      <c r="E2926">
        <v>25000</v>
      </c>
      <c r="F2926">
        <v>25800</v>
      </c>
      <c r="G2926" t="s">
        <v>8219</v>
      </c>
      <c r="H2926" t="s">
        <v>8224</v>
      </c>
      <c r="I2926" t="s">
        <v>8246</v>
      </c>
      <c r="J2926" s="12">
        <f>(K2926/86400)+25569+(-6/24)</f>
        <v>42132.915972222225</v>
      </c>
      <c r="K2926">
        <v>1431143940</v>
      </c>
      <c r="L2926" t="str">
        <f t="shared" si="91"/>
        <v>Apr</v>
      </c>
      <c r="M2926" s="12">
        <f>(N2926/86400)+25569+(-6/24)</f>
        <v>42103.306828703702</v>
      </c>
      <c r="N2926">
        <v>1428585710</v>
      </c>
      <c r="O2926" t="b">
        <v>0</v>
      </c>
      <c r="P2926">
        <v>147</v>
      </c>
      <c r="Q2926" t="b">
        <v>1</v>
      </c>
      <c r="R2926" t="s">
        <v>8305</v>
      </c>
      <c r="S2926" s="6">
        <f>F2926/E2926</f>
        <v>1.032</v>
      </c>
      <c r="T2926" s="7">
        <f>F2926/P2926</f>
        <v>175.51020408163265</v>
      </c>
      <c r="U2926" t="s">
        <v>8316</v>
      </c>
      <c r="V2926" t="s">
        <v>8358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 s="3">
        <f t="shared" si="90"/>
        <v>-1100.6900000000023</v>
      </c>
      <c r="E2927">
        <v>45000</v>
      </c>
      <c r="F2927">
        <v>46100.69</v>
      </c>
      <c r="G2927" t="s">
        <v>8219</v>
      </c>
      <c r="H2927" t="s">
        <v>8224</v>
      </c>
      <c r="I2927" t="s">
        <v>8246</v>
      </c>
      <c r="J2927" s="12">
        <f>(K2927/86400)+25569+(-6/24)</f>
        <v>41893.334120370375</v>
      </c>
      <c r="K2927">
        <v>1410444068</v>
      </c>
      <c r="L2927" t="str">
        <f t="shared" si="91"/>
        <v>Aug</v>
      </c>
      <c r="M2927" s="12">
        <f>(N2927/86400)+25569+(-6/24)</f>
        <v>41863.334120370375</v>
      </c>
      <c r="N2927">
        <v>1407852068</v>
      </c>
      <c r="O2927" t="b">
        <v>0</v>
      </c>
      <c r="P2927">
        <v>199</v>
      </c>
      <c r="Q2927" t="b">
        <v>1</v>
      </c>
      <c r="R2927" t="s">
        <v>8305</v>
      </c>
      <c r="S2927" s="6">
        <f>F2927/E2927</f>
        <v>1.0244597777777777</v>
      </c>
      <c r="T2927" s="7">
        <f>F2927/P2927</f>
        <v>231.66175879396985</v>
      </c>
      <c r="U2927" t="s">
        <v>8316</v>
      </c>
      <c r="V2927" t="s">
        <v>8358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 s="3">
        <f t="shared" si="90"/>
        <v>-750</v>
      </c>
      <c r="E2928">
        <v>3000</v>
      </c>
      <c r="F2928">
        <v>3750</v>
      </c>
      <c r="G2928" t="s">
        <v>8219</v>
      </c>
      <c r="H2928" t="s">
        <v>8224</v>
      </c>
      <c r="I2928" t="s">
        <v>8246</v>
      </c>
      <c r="J2928" s="12">
        <f>(K2928/86400)+25569+(-6/24)</f>
        <v>42058.515960648147</v>
      </c>
      <c r="K2928">
        <v>1424715779</v>
      </c>
      <c r="L2928" t="str">
        <f t="shared" si="91"/>
        <v>Feb</v>
      </c>
      <c r="M2928" s="12">
        <f>(N2928/86400)+25569+(-6/24)</f>
        <v>42044.515960648147</v>
      </c>
      <c r="N2928">
        <v>1423506179</v>
      </c>
      <c r="O2928" t="b">
        <v>0</v>
      </c>
      <c r="P2928">
        <v>50</v>
      </c>
      <c r="Q2928" t="b">
        <v>1</v>
      </c>
      <c r="R2928" t="s">
        <v>8305</v>
      </c>
      <c r="S2928" s="6">
        <f>F2928/E2928</f>
        <v>1.25</v>
      </c>
      <c r="T2928" s="7">
        <f>F2928/P2928</f>
        <v>75</v>
      </c>
      <c r="U2928" t="s">
        <v>8316</v>
      </c>
      <c r="V2928" t="s">
        <v>8358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 s="3">
        <f t="shared" si="90"/>
        <v>-555</v>
      </c>
      <c r="E2929">
        <v>1800</v>
      </c>
      <c r="F2929">
        <v>2355</v>
      </c>
      <c r="G2929" t="s">
        <v>8219</v>
      </c>
      <c r="H2929" t="s">
        <v>8224</v>
      </c>
      <c r="I2929" t="s">
        <v>8246</v>
      </c>
      <c r="J2929" s="12">
        <f>(K2929/86400)+25569+(-6/24)</f>
        <v>41834.958333333336</v>
      </c>
      <c r="K2929">
        <v>1405400400</v>
      </c>
      <c r="L2929" t="str">
        <f t="shared" si="91"/>
        <v>Jun</v>
      </c>
      <c r="M2929" s="12">
        <f>(N2929/86400)+25569+(-6/24)</f>
        <v>41806.419317129628</v>
      </c>
      <c r="N2929">
        <v>1402934629</v>
      </c>
      <c r="O2929" t="b">
        <v>0</v>
      </c>
      <c r="P2929">
        <v>21</v>
      </c>
      <c r="Q2929" t="b">
        <v>1</v>
      </c>
      <c r="R2929" t="s">
        <v>8305</v>
      </c>
      <c r="S2929" s="6">
        <f>F2929/E2929</f>
        <v>1.3083333333333333</v>
      </c>
      <c r="T2929" s="7">
        <f>F2929/P2929</f>
        <v>112.14285714285714</v>
      </c>
      <c r="U2929" t="s">
        <v>8316</v>
      </c>
      <c r="V2929" t="s">
        <v>8358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 s="3">
        <f t="shared" si="90"/>
        <v>0</v>
      </c>
      <c r="E2930">
        <v>1000</v>
      </c>
      <c r="F2930">
        <v>1000</v>
      </c>
      <c r="G2930" t="s">
        <v>8219</v>
      </c>
      <c r="H2930" t="s">
        <v>8224</v>
      </c>
      <c r="I2930" t="s">
        <v>8246</v>
      </c>
      <c r="J2930" s="12">
        <f>(K2930/86400)+25569+(-6/24)</f>
        <v>42433.748217592598</v>
      </c>
      <c r="K2930">
        <v>1457135846</v>
      </c>
      <c r="L2930" t="str">
        <f t="shared" si="91"/>
        <v>Feb</v>
      </c>
      <c r="M2930" s="12">
        <f>(N2930/86400)+25569+(-6/24)</f>
        <v>42403.748217592598</v>
      </c>
      <c r="N2930">
        <v>1454543846</v>
      </c>
      <c r="O2930" t="b">
        <v>0</v>
      </c>
      <c r="P2930">
        <v>24</v>
      </c>
      <c r="Q2930" t="b">
        <v>1</v>
      </c>
      <c r="R2930" t="s">
        <v>8305</v>
      </c>
      <c r="S2930" s="6">
        <f>F2930/E2930</f>
        <v>1</v>
      </c>
      <c r="T2930" s="7">
        <f>F2930/P2930</f>
        <v>41.666666666666664</v>
      </c>
      <c r="U2930" t="s">
        <v>8316</v>
      </c>
      <c r="V2930" t="s">
        <v>8358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 s="3">
        <f t="shared" si="90"/>
        <v>-165.55000000000018</v>
      </c>
      <c r="E2931">
        <v>8000</v>
      </c>
      <c r="F2931">
        <v>8165.55</v>
      </c>
      <c r="G2931" t="s">
        <v>8219</v>
      </c>
      <c r="H2931" t="s">
        <v>8224</v>
      </c>
      <c r="I2931" t="s">
        <v>8246</v>
      </c>
      <c r="J2931" s="12">
        <f>(K2931/86400)+25569+(-6/24)</f>
        <v>41784.314328703702</v>
      </c>
      <c r="K2931">
        <v>1401024758</v>
      </c>
      <c r="L2931" t="str">
        <f t="shared" si="91"/>
        <v>Apr</v>
      </c>
      <c r="M2931" s="12">
        <f>(N2931/86400)+25569+(-6/24)</f>
        <v>41754.314328703702</v>
      </c>
      <c r="N2931">
        <v>1398432758</v>
      </c>
      <c r="O2931" t="b">
        <v>0</v>
      </c>
      <c r="P2931">
        <v>32</v>
      </c>
      <c r="Q2931" t="b">
        <v>1</v>
      </c>
      <c r="R2931" t="s">
        <v>8305</v>
      </c>
      <c r="S2931" s="6">
        <f>F2931/E2931</f>
        <v>1.02069375</v>
      </c>
      <c r="T2931" s="7">
        <f>F2931/P2931</f>
        <v>255.17343750000001</v>
      </c>
      <c r="U2931" t="s">
        <v>8316</v>
      </c>
      <c r="V2931" t="s">
        <v>8358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 s="3">
        <f t="shared" si="90"/>
        <v>-92</v>
      </c>
      <c r="E2932">
        <v>10000</v>
      </c>
      <c r="F2932">
        <v>10092</v>
      </c>
      <c r="G2932" t="s">
        <v>8219</v>
      </c>
      <c r="H2932" t="s">
        <v>8225</v>
      </c>
      <c r="I2932" t="s">
        <v>8247</v>
      </c>
      <c r="J2932" s="12">
        <f>(K2932/86400)+25569+(-6/24)</f>
        <v>42131.334074074075</v>
      </c>
      <c r="K2932">
        <v>1431007264</v>
      </c>
      <c r="L2932" t="str">
        <f t="shared" si="91"/>
        <v>Apr</v>
      </c>
      <c r="M2932" s="12">
        <f>(N2932/86400)+25569+(-6/24)</f>
        <v>42101.334074074075</v>
      </c>
      <c r="N2932">
        <v>1428415264</v>
      </c>
      <c r="O2932" t="b">
        <v>0</v>
      </c>
      <c r="P2932">
        <v>62</v>
      </c>
      <c r="Q2932" t="b">
        <v>1</v>
      </c>
      <c r="R2932" t="s">
        <v>8305</v>
      </c>
      <c r="S2932" s="6">
        <f>F2932/E2932</f>
        <v>1.0092000000000001</v>
      </c>
      <c r="T2932" s="7">
        <f>F2932/P2932</f>
        <v>162.7741935483871</v>
      </c>
      <c r="U2932" t="s">
        <v>8316</v>
      </c>
      <c r="V2932" t="s">
        <v>8358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 s="3">
        <f t="shared" si="90"/>
        <v>-45</v>
      </c>
      <c r="E2933">
        <v>750</v>
      </c>
      <c r="F2933">
        <v>795</v>
      </c>
      <c r="G2933" t="s">
        <v>8219</v>
      </c>
      <c r="H2933" t="s">
        <v>8229</v>
      </c>
      <c r="I2933" t="s">
        <v>8251</v>
      </c>
      <c r="J2933" s="12">
        <f>(K2933/86400)+25569+(-6/24)</f>
        <v>41897.005555555559</v>
      </c>
      <c r="K2933">
        <v>1410761280</v>
      </c>
      <c r="L2933" t="str">
        <f t="shared" si="91"/>
        <v>Aug</v>
      </c>
      <c r="M2933" s="12">
        <f>(N2933/86400)+25569+(-6/24)</f>
        <v>41872.041238425925</v>
      </c>
      <c r="N2933">
        <v>1408604363</v>
      </c>
      <c r="O2933" t="b">
        <v>0</v>
      </c>
      <c r="P2933">
        <v>9</v>
      </c>
      <c r="Q2933" t="b">
        <v>1</v>
      </c>
      <c r="R2933" t="s">
        <v>8305</v>
      </c>
      <c r="S2933" s="6">
        <f>F2933/E2933</f>
        <v>1.06</v>
      </c>
      <c r="T2933" s="7">
        <f>F2933/P2933</f>
        <v>88.333333333333329</v>
      </c>
      <c r="U2933" t="s">
        <v>8316</v>
      </c>
      <c r="V2933" t="s">
        <v>8358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 s="3">
        <f t="shared" si="90"/>
        <v>-158</v>
      </c>
      <c r="E2934">
        <v>3100</v>
      </c>
      <c r="F2934">
        <v>3258</v>
      </c>
      <c r="G2934" t="s">
        <v>8219</v>
      </c>
      <c r="H2934" t="s">
        <v>8226</v>
      </c>
      <c r="I2934" t="s">
        <v>8248</v>
      </c>
      <c r="J2934" s="12">
        <f>(K2934/86400)+25569+(-6/24)</f>
        <v>42056.208333333328</v>
      </c>
      <c r="K2934">
        <v>1424516400</v>
      </c>
      <c r="L2934" t="str">
        <f t="shared" si="91"/>
        <v>Jan</v>
      </c>
      <c r="M2934" s="12">
        <f>(N2934/86400)+25569+(-6/24)</f>
        <v>42024.914780092593</v>
      </c>
      <c r="N2934">
        <v>1421812637</v>
      </c>
      <c r="O2934" t="b">
        <v>0</v>
      </c>
      <c r="P2934">
        <v>38</v>
      </c>
      <c r="Q2934" t="b">
        <v>1</v>
      </c>
      <c r="R2934" t="s">
        <v>8305</v>
      </c>
      <c r="S2934" s="6">
        <f>F2934/E2934</f>
        <v>1.0509677419354839</v>
      </c>
      <c r="T2934" s="7">
        <f>F2934/P2934</f>
        <v>85.736842105263165</v>
      </c>
      <c r="U2934" t="s">
        <v>8316</v>
      </c>
      <c r="V2934" t="s">
        <v>8358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 s="3">
        <f t="shared" si="90"/>
        <v>-69</v>
      </c>
      <c r="E2935">
        <v>2500</v>
      </c>
      <c r="F2935">
        <v>2569</v>
      </c>
      <c r="G2935" t="s">
        <v>8219</v>
      </c>
      <c r="H2935" t="s">
        <v>8224</v>
      </c>
      <c r="I2935" t="s">
        <v>8246</v>
      </c>
      <c r="J2935" s="12">
        <f>(K2935/86400)+25569+(-6/24)</f>
        <v>42525.706631944442</v>
      </c>
      <c r="K2935">
        <v>1465081053</v>
      </c>
      <c r="L2935" t="str">
        <f t="shared" si="91"/>
        <v>May</v>
      </c>
      <c r="M2935" s="12">
        <f>(N2935/86400)+25569+(-6/24)</f>
        <v>42495.706631944442</v>
      </c>
      <c r="N2935">
        <v>1462489053</v>
      </c>
      <c r="O2935" t="b">
        <v>0</v>
      </c>
      <c r="P2935">
        <v>54</v>
      </c>
      <c r="Q2935" t="b">
        <v>1</v>
      </c>
      <c r="R2935" t="s">
        <v>8305</v>
      </c>
      <c r="S2935" s="6">
        <f>F2935/E2935</f>
        <v>1.0276000000000001</v>
      </c>
      <c r="T2935" s="7">
        <f>F2935/P2935</f>
        <v>47.574074074074076</v>
      </c>
      <c r="U2935" t="s">
        <v>8316</v>
      </c>
      <c r="V2935" t="s">
        <v>8358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 s="3">
        <f t="shared" si="90"/>
        <v>-200</v>
      </c>
      <c r="E2936">
        <v>2500</v>
      </c>
      <c r="F2936">
        <v>2700</v>
      </c>
      <c r="G2936" t="s">
        <v>8219</v>
      </c>
      <c r="H2936" t="s">
        <v>8229</v>
      </c>
      <c r="I2936" t="s">
        <v>8251</v>
      </c>
      <c r="J2936" s="12">
        <f>(K2936/86400)+25569+(-6/24)</f>
        <v>41805.386157407411</v>
      </c>
      <c r="K2936">
        <v>1402845364</v>
      </c>
      <c r="L2936" t="str">
        <f t="shared" si="91"/>
        <v>May</v>
      </c>
      <c r="M2936" s="12">
        <f>(N2936/86400)+25569+(-6/24)</f>
        <v>41775.386157407411</v>
      </c>
      <c r="N2936">
        <v>1400253364</v>
      </c>
      <c r="O2936" t="b">
        <v>0</v>
      </c>
      <c r="P2936">
        <v>37</v>
      </c>
      <c r="Q2936" t="b">
        <v>1</v>
      </c>
      <c r="R2936" t="s">
        <v>8305</v>
      </c>
      <c r="S2936" s="6">
        <f>F2936/E2936</f>
        <v>1.08</v>
      </c>
      <c r="T2936" s="7">
        <f>F2936/P2936</f>
        <v>72.972972972972968</v>
      </c>
      <c r="U2936" t="s">
        <v>8316</v>
      </c>
      <c r="V2936" t="s">
        <v>8358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 s="3">
        <f t="shared" si="90"/>
        <v>-31</v>
      </c>
      <c r="E2937">
        <v>3500</v>
      </c>
      <c r="F2937">
        <v>3531</v>
      </c>
      <c r="G2937" t="s">
        <v>8219</v>
      </c>
      <c r="H2937" t="s">
        <v>8224</v>
      </c>
      <c r="I2937" t="s">
        <v>8246</v>
      </c>
      <c r="J2937" s="12">
        <f>(K2937/86400)+25569+(-6/24)</f>
        <v>42611.458333333328</v>
      </c>
      <c r="K2937">
        <v>1472490000</v>
      </c>
      <c r="L2937" t="str">
        <f t="shared" si="91"/>
        <v>Jul</v>
      </c>
      <c r="M2937" s="12">
        <f>(N2937/86400)+25569+(-6/24)</f>
        <v>42553.333425925928</v>
      </c>
      <c r="N2937">
        <v>1467468008</v>
      </c>
      <c r="O2937" t="b">
        <v>0</v>
      </c>
      <c r="P2937">
        <v>39</v>
      </c>
      <c r="Q2937" t="b">
        <v>1</v>
      </c>
      <c r="R2937" t="s">
        <v>8305</v>
      </c>
      <c r="S2937" s="6">
        <f>F2937/E2937</f>
        <v>1.0088571428571429</v>
      </c>
      <c r="T2937" s="7">
        <f>F2937/P2937</f>
        <v>90.538461538461533</v>
      </c>
      <c r="U2937" t="s">
        <v>8316</v>
      </c>
      <c r="V2937" t="s">
        <v>8358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 s="3">
        <f t="shared" si="90"/>
        <v>-280</v>
      </c>
      <c r="E2938">
        <v>1000</v>
      </c>
      <c r="F2938">
        <v>1280</v>
      </c>
      <c r="G2938" t="s">
        <v>8219</v>
      </c>
      <c r="H2938" t="s">
        <v>8224</v>
      </c>
      <c r="I2938" t="s">
        <v>8246</v>
      </c>
      <c r="J2938" s="12">
        <f>(K2938/86400)+25569+(-6/24)</f>
        <v>41924.957638888889</v>
      </c>
      <c r="K2938">
        <v>1413176340</v>
      </c>
      <c r="L2938" t="str">
        <f t="shared" si="91"/>
        <v>Sep</v>
      </c>
      <c r="M2938" s="12">
        <f>(N2938/86400)+25569+(-6/24)</f>
        <v>41912.400729166664</v>
      </c>
      <c r="N2938">
        <v>1412091423</v>
      </c>
      <c r="O2938" t="b">
        <v>0</v>
      </c>
      <c r="P2938">
        <v>34</v>
      </c>
      <c r="Q2938" t="b">
        <v>1</v>
      </c>
      <c r="R2938" t="s">
        <v>8305</v>
      </c>
      <c r="S2938" s="6">
        <f>F2938/E2938</f>
        <v>1.28</v>
      </c>
      <c r="T2938" s="7">
        <f>F2938/P2938</f>
        <v>37.647058823529413</v>
      </c>
      <c r="U2938" t="s">
        <v>8316</v>
      </c>
      <c r="V2938" t="s">
        <v>8358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 s="3">
        <f t="shared" si="90"/>
        <v>-500</v>
      </c>
      <c r="E2939">
        <v>1500</v>
      </c>
      <c r="F2939">
        <v>2000</v>
      </c>
      <c r="G2939" t="s">
        <v>8219</v>
      </c>
      <c r="H2939" t="s">
        <v>8225</v>
      </c>
      <c r="I2939" t="s">
        <v>8247</v>
      </c>
      <c r="J2939" s="12">
        <f>(K2939/86400)+25569+(-6/24)</f>
        <v>41833.207326388889</v>
      </c>
      <c r="K2939">
        <v>1405249113</v>
      </c>
      <c r="L2939" t="str">
        <f t="shared" si="91"/>
        <v>Jun</v>
      </c>
      <c r="M2939" s="12">
        <f>(N2939/86400)+25569+(-6/24)</f>
        <v>41803.207326388889</v>
      </c>
      <c r="N2939">
        <v>1402657113</v>
      </c>
      <c r="O2939" t="b">
        <v>0</v>
      </c>
      <c r="P2939">
        <v>55</v>
      </c>
      <c r="Q2939" t="b">
        <v>1</v>
      </c>
      <c r="R2939" t="s">
        <v>8305</v>
      </c>
      <c r="S2939" s="6">
        <f>F2939/E2939</f>
        <v>1.3333333333333333</v>
      </c>
      <c r="T2939" s="7">
        <f>F2939/P2939</f>
        <v>36.363636363636367</v>
      </c>
      <c r="U2939" t="s">
        <v>8316</v>
      </c>
      <c r="V2939" t="s">
        <v>8358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 s="3">
        <f t="shared" si="90"/>
        <v>-55</v>
      </c>
      <c r="E2940">
        <v>4000</v>
      </c>
      <c r="F2940">
        <v>4055</v>
      </c>
      <c r="G2940" t="s">
        <v>8219</v>
      </c>
      <c r="H2940" t="s">
        <v>8224</v>
      </c>
      <c r="I2940" t="s">
        <v>8246</v>
      </c>
      <c r="J2940" s="12">
        <f>(K2940/86400)+25569+(-6/24)</f>
        <v>42034.453865740739</v>
      </c>
      <c r="K2940">
        <v>1422636814</v>
      </c>
      <c r="L2940" t="str">
        <f t="shared" si="91"/>
        <v>Dec</v>
      </c>
      <c r="M2940" s="12">
        <f>(N2940/86400)+25569+(-6/24)</f>
        <v>42004.453865740739</v>
      </c>
      <c r="N2940">
        <v>1420044814</v>
      </c>
      <c r="O2940" t="b">
        <v>0</v>
      </c>
      <c r="P2940">
        <v>32</v>
      </c>
      <c r="Q2940" t="b">
        <v>1</v>
      </c>
      <c r="R2940" t="s">
        <v>8305</v>
      </c>
      <c r="S2940" s="6">
        <f>F2940/E2940</f>
        <v>1.0137499999999999</v>
      </c>
      <c r="T2940" s="7">
        <f>F2940/P2940</f>
        <v>126.71875</v>
      </c>
      <c r="U2940" t="s">
        <v>8316</v>
      </c>
      <c r="V2940" t="s">
        <v>8358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 s="3">
        <f t="shared" si="90"/>
        <v>-230</v>
      </c>
      <c r="E2941">
        <v>8000</v>
      </c>
      <c r="F2941">
        <v>8230</v>
      </c>
      <c r="G2941" t="s">
        <v>8219</v>
      </c>
      <c r="H2941" t="s">
        <v>8224</v>
      </c>
      <c r="I2941" t="s">
        <v>8246</v>
      </c>
      <c r="J2941" s="12">
        <f>(K2941/86400)+25569+(-6/24)</f>
        <v>41878.791666666664</v>
      </c>
      <c r="K2941">
        <v>1409187600</v>
      </c>
      <c r="L2941" t="str">
        <f t="shared" si="91"/>
        <v>Jul</v>
      </c>
      <c r="M2941" s="12">
        <f>(N2941/86400)+25569+(-6/24)</f>
        <v>41845.559166666666</v>
      </c>
      <c r="N2941">
        <v>1406316312</v>
      </c>
      <c r="O2941" t="b">
        <v>0</v>
      </c>
      <c r="P2941">
        <v>25</v>
      </c>
      <c r="Q2941" t="b">
        <v>1</v>
      </c>
      <c r="R2941" t="s">
        <v>8305</v>
      </c>
      <c r="S2941" s="6">
        <f>F2941/E2941</f>
        <v>1.0287500000000001</v>
      </c>
      <c r="T2941" s="7">
        <f>F2941/P2941</f>
        <v>329.2</v>
      </c>
      <c r="U2941" t="s">
        <v>8316</v>
      </c>
      <c r="V2941" t="s">
        <v>8358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 s="3">
        <f t="shared" si="90"/>
        <v>-181</v>
      </c>
      <c r="E2942">
        <v>2500</v>
      </c>
      <c r="F2942">
        <v>2681</v>
      </c>
      <c r="G2942" t="s">
        <v>8219</v>
      </c>
      <c r="H2942" t="s">
        <v>8224</v>
      </c>
      <c r="I2942" t="s">
        <v>8246</v>
      </c>
      <c r="J2942" s="12">
        <f>(K2942/86400)+25569+(-6/24)</f>
        <v>42022.523356481484</v>
      </c>
      <c r="K2942">
        <v>1421606018</v>
      </c>
      <c r="L2942" t="str">
        <f t="shared" si="91"/>
        <v>Dec</v>
      </c>
      <c r="M2942" s="12">
        <f>(N2942/86400)+25569+(-6/24)</f>
        <v>41982.523356481484</v>
      </c>
      <c r="N2942">
        <v>1418150018</v>
      </c>
      <c r="O2942" t="b">
        <v>0</v>
      </c>
      <c r="P2942">
        <v>33</v>
      </c>
      <c r="Q2942" t="b">
        <v>1</v>
      </c>
      <c r="R2942" t="s">
        <v>8305</v>
      </c>
      <c r="S2942" s="6">
        <f>F2942/E2942</f>
        <v>1.0724</v>
      </c>
      <c r="T2942" s="7">
        <f>F2942/P2942</f>
        <v>81.242424242424249</v>
      </c>
      <c r="U2942" t="s">
        <v>8316</v>
      </c>
      <c r="V2942" t="s">
        <v>8358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 s="3">
        <f t="shared" si="90"/>
        <v>24999</v>
      </c>
      <c r="E2943">
        <v>25000</v>
      </c>
      <c r="F2943">
        <v>1</v>
      </c>
      <c r="G2943" t="s">
        <v>8221</v>
      </c>
      <c r="H2943" t="s">
        <v>8224</v>
      </c>
      <c r="I2943" t="s">
        <v>8246</v>
      </c>
      <c r="J2943" s="12">
        <f>(K2943/86400)+25569+(-6/24)</f>
        <v>42064.710127314815</v>
      </c>
      <c r="K2943">
        <v>1425250955</v>
      </c>
      <c r="L2943" t="str">
        <f t="shared" si="91"/>
        <v>Jan</v>
      </c>
      <c r="M2943" s="12">
        <f>(N2943/86400)+25569+(-6/24)</f>
        <v>42034.710127314815</v>
      </c>
      <c r="N2943">
        <v>1422658955</v>
      </c>
      <c r="O2943" t="b">
        <v>0</v>
      </c>
      <c r="P2943">
        <v>1</v>
      </c>
      <c r="Q2943" t="b">
        <v>0</v>
      </c>
      <c r="R2943" t="s">
        <v>8303</v>
      </c>
      <c r="S2943" s="6">
        <f>F2943/E2943</f>
        <v>4.0000000000000003E-5</v>
      </c>
      <c r="T2943" s="7">
        <f>F2943/P2943</f>
        <v>1</v>
      </c>
      <c r="U2943" t="s">
        <v>8316</v>
      </c>
      <c r="V2943" t="s">
        <v>8356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 s="3">
        <f t="shared" si="90"/>
        <v>159150</v>
      </c>
      <c r="E2944">
        <v>200000</v>
      </c>
      <c r="F2944">
        <v>40850</v>
      </c>
      <c r="G2944" t="s">
        <v>8221</v>
      </c>
      <c r="H2944" t="s">
        <v>8229</v>
      </c>
      <c r="I2944" t="s">
        <v>8251</v>
      </c>
      <c r="J2944" s="12">
        <f>(K2944/86400)+25569+(-6/24)</f>
        <v>42354.595833333333</v>
      </c>
      <c r="K2944">
        <v>1450297080</v>
      </c>
      <c r="L2944" t="str">
        <f t="shared" si="91"/>
        <v>Nov</v>
      </c>
      <c r="M2944" s="12">
        <f>(N2944/86400)+25569+(-6/24)</f>
        <v>42334.553923611107</v>
      </c>
      <c r="N2944">
        <v>1448565459</v>
      </c>
      <c r="O2944" t="b">
        <v>0</v>
      </c>
      <c r="P2944">
        <v>202</v>
      </c>
      <c r="Q2944" t="b">
        <v>0</v>
      </c>
      <c r="R2944" t="s">
        <v>8303</v>
      </c>
      <c r="S2944" s="6">
        <f>F2944/E2944</f>
        <v>0.20424999999999999</v>
      </c>
      <c r="T2944" s="7">
        <f>F2944/P2944</f>
        <v>202.22772277227722</v>
      </c>
      <c r="U2944" t="s">
        <v>8316</v>
      </c>
      <c r="V2944" t="s">
        <v>8356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 s="3">
        <f t="shared" si="90"/>
        <v>3000</v>
      </c>
      <c r="E2945">
        <v>3000</v>
      </c>
      <c r="F2945">
        <v>0</v>
      </c>
      <c r="G2945" t="s">
        <v>8221</v>
      </c>
      <c r="H2945" t="s">
        <v>8224</v>
      </c>
      <c r="I2945" t="s">
        <v>8246</v>
      </c>
      <c r="J2945" s="12">
        <f>(K2945/86400)+25569+(-6/24)</f>
        <v>42106.879398148143</v>
      </c>
      <c r="K2945">
        <v>1428894380</v>
      </c>
      <c r="L2945" t="str">
        <f t="shared" si="91"/>
        <v>Mar</v>
      </c>
      <c r="M2945" s="12">
        <f>(N2945/86400)+25569+(-6/24)</f>
        <v>42076.879398148143</v>
      </c>
      <c r="N2945">
        <v>1426302380</v>
      </c>
      <c r="O2945" t="b">
        <v>0</v>
      </c>
      <c r="P2945">
        <v>0</v>
      </c>
      <c r="Q2945" t="b">
        <v>0</v>
      </c>
      <c r="R2945" t="s">
        <v>8303</v>
      </c>
      <c r="S2945" s="6">
        <f>F2945/E2945</f>
        <v>0</v>
      </c>
      <c r="T2945" s="9" t="s">
        <v>7235</v>
      </c>
      <c r="U2945" t="s">
        <v>8316</v>
      </c>
      <c r="V2945" t="s">
        <v>8356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 s="3">
        <f t="shared" si="90"/>
        <v>9900</v>
      </c>
      <c r="E2946">
        <v>10000</v>
      </c>
      <c r="F2946">
        <v>100</v>
      </c>
      <c r="G2946" t="s">
        <v>8221</v>
      </c>
      <c r="H2946" t="s">
        <v>8224</v>
      </c>
      <c r="I2946" t="s">
        <v>8246</v>
      </c>
      <c r="J2946" s="12">
        <f>(K2946/86400)+25569+(-6/24)</f>
        <v>42162.6643287037</v>
      </c>
      <c r="K2946">
        <v>1433714198</v>
      </c>
      <c r="L2946" t="str">
        <f t="shared" si="91"/>
        <v>May</v>
      </c>
      <c r="M2946" s="12">
        <f>(N2946/86400)+25569+(-6/24)</f>
        <v>42132.6643287037</v>
      </c>
      <c r="N2946">
        <v>1431122198</v>
      </c>
      <c r="O2946" t="b">
        <v>0</v>
      </c>
      <c r="P2946">
        <v>1</v>
      </c>
      <c r="Q2946" t="b">
        <v>0</v>
      </c>
      <c r="R2946" t="s">
        <v>8303</v>
      </c>
      <c r="S2946" s="6">
        <f>F2946/E2946</f>
        <v>0.01</v>
      </c>
      <c r="T2946" s="7">
        <f>F2946/P2946</f>
        <v>100</v>
      </c>
      <c r="U2946" t="s">
        <v>8316</v>
      </c>
      <c r="V2946" t="s">
        <v>8356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 s="3">
        <f t="shared" ref="D2947:D3010" si="92">E2947-F2947</f>
        <v>50000</v>
      </c>
      <c r="E2947">
        <v>50000</v>
      </c>
      <c r="F2947">
        <v>0</v>
      </c>
      <c r="G2947" t="s">
        <v>8221</v>
      </c>
      <c r="H2947" t="s">
        <v>8224</v>
      </c>
      <c r="I2947" t="s">
        <v>8246</v>
      </c>
      <c r="J2947" s="12">
        <f>(K2947/86400)+25569+(-6/24)</f>
        <v>42147.889583333337</v>
      </c>
      <c r="K2947">
        <v>1432437660</v>
      </c>
      <c r="L2947" t="str">
        <f t="shared" ref="L2947:L3010" si="93">TEXT(M2947,"mmm")</f>
        <v>Apr</v>
      </c>
      <c r="M2947" s="12">
        <f>(N2947/86400)+25569+(-6/24)</f>
        <v>42117.889583333337</v>
      </c>
      <c r="N2947">
        <v>1429845660</v>
      </c>
      <c r="O2947" t="b">
        <v>0</v>
      </c>
      <c r="P2947">
        <v>0</v>
      </c>
      <c r="Q2947" t="b">
        <v>0</v>
      </c>
      <c r="R2947" t="s">
        <v>8303</v>
      </c>
      <c r="S2947" s="6">
        <f>F2947/E2947</f>
        <v>0</v>
      </c>
      <c r="T2947" s="9" t="s">
        <v>7235</v>
      </c>
      <c r="U2947" t="s">
        <v>8316</v>
      </c>
      <c r="V2947" t="s">
        <v>8356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 s="3">
        <f t="shared" si="92"/>
        <v>1998</v>
      </c>
      <c r="E2948">
        <v>2000</v>
      </c>
      <c r="F2948">
        <v>2</v>
      </c>
      <c r="G2948" t="s">
        <v>8221</v>
      </c>
      <c r="H2948" t="s">
        <v>8225</v>
      </c>
      <c r="I2948" t="s">
        <v>8247</v>
      </c>
      <c r="J2948" s="12">
        <f>(K2948/86400)+25569+(-6/24)</f>
        <v>42597.281157407408</v>
      </c>
      <c r="K2948">
        <v>1471265092</v>
      </c>
      <c r="L2948" t="str">
        <f t="shared" si="93"/>
        <v>Jul</v>
      </c>
      <c r="M2948" s="12">
        <f>(N2948/86400)+25569+(-6/24)</f>
        <v>42567.281157407408</v>
      </c>
      <c r="N2948">
        <v>1468673092</v>
      </c>
      <c r="O2948" t="b">
        <v>0</v>
      </c>
      <c r="P2948">
        <v>2</v>
      </c>
      <c r="Q2948" t="b">
        <v>0</v>
      </c>
      <c r="R2948" t="s">
        <v>8303</v>
      </c>
      <c r="S2948" s="6">
        <f>F2948/E2948</f>
        <v>1E-3</v>
      </c>
      <c r="T2948" s="7">
        <f>F2948/P2948</f>
        <v>1</v>
      </c>
      <c r="U2948" t="s">
        <v>8316</v>
      </c>
      <c r="V2948" t="s">
        <v>8356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 s="3">
        <f t="shared" si="92"/>
        <v>23928</v>
      </c>
      <c r="E2949">
        <v>25000</v>
      </c>
      <c r="F2949">
        <v>1072</v>
      </c>
      <c r="G2949" t="s">
        <v>8221</v>
      </c>
      <c r="H2949" t="s">
        <v>8224</v>
      </c>
      <c r="I2949" t="s">
        <v>8246</v>
      </c>
      <c r="J2949" s="12">
        <f>(K2949/86400)+25569+(-6/24)</f>
        <v>42698.46597222222</v>
      </c>
      <c r="K2949">
        <v>1480007460</v>
      </c>
      <c r="L2949" t="str">
        <f t="shared" si="93"/>
        <v>Oct</v>
      </c>
      <c r="M2949" s="12">
        <f>(N2949/86400)+25569+(-6/24)</f>
        <v>42649.312118055561</v>
      </c>
      <c r="N2949">
        <v>1475760567</v>
      </c>
      <c r="O2949" t="b">
        <v>0</v>
      </c>
      <c r="P2949">
        <v>13</v>
      </c>
      <c r="Q2949" t="b">
        <v>0</v>
      </c>
      <c r="R2949" t="s">
        <v>8303</v>
      </c>
      <c r="S2949" s="6">
        <f>F2949/E2949</f>
        <v>4.2880000000000001E-2</v>
      </c>
      <c r="T2949" s="7">
        <f>F2949/P2949</f>
        <v>82.461538461538467</v>
      </c>
      <c r="U2949" t="s">
        <v>8316</v>
      </c>
      <c r="V2949" t="s">
        <v>8356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 s="3">
        <f t="shared" si="92"/>
        <v>499976</v>
      </c>
      <c r="E2950">
        <v>500000</v>
      </c>
      <c r="F2950">
        <v>24</v>
      </c>
      <c r="G2950" t="s">
        <v>8221</v>
      </c>
      <c r="H2950" t="s">
        <v>8224</v>
      </c>
      <c r="I2950" t="s">
        <v>8246</v>
      </c>
      <c r="J2950" s="12">
        <f>(K2950/86400)+25569+(-6/24)</f>
        <v>42157.399224537032</v>
      </c>
      <c r="K2950">
        <v>1433259293</v>
      </c>
      <c r="L2950" t="str">
        <f t="shared" si="93"/>
        <v>Apr</v>
      </c>
      <c r="M2950" s="12">
        <f>(N2950/86400)+25569+(-6/24)</f>
        <v>42097.399224537032</v>
      </c>
      <c r="N2950">
        <v>1428075293</v>
      </c>
      <c r="O2950" t="b">
        <v>0</v>
      </c>
      <c r="P2950">
        <v>9</v>
      </c>
      <c r="Q2950" t="b">
        <v>0</v>
      </c>
      <c r="R2950" t="s">
        <v>8303</v>
      </c>
      <c r="S2950" s="6">
        <f>F2950/E2950</f>
        <v>4.8000000000000001E-5</v>
      </c>
      <c r="T2950" s="7">
        <f>F2950/P2950</f>
        <v>2.6666666666666665</v>
      </c>
      <c r="U2950" t="s">
        <v>8316</v>
      </c>
      <c r="V2950" t="s">
        <v>8356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 s="3">
        <f t="shared" si="92"/>
        <v>975</v>
      </c>
      <c r="E2951">
        <v>1000</v>
      </c>
      <c r="F2951">
        <v>25</v>
      </c>
      <c r="G2951" t="s">
        <v>8221</v>
      </c>
      <c r="H2951" t="s">
        <v>8224</v>
      </c>
      <c r="I2951" t="s">
        <v>8246</v>
      </c>
      <c r="J2951" s="12">
        <f>(K2951/86400)+25569+(-6/24)</f>
        <v>42327.614780092597</v>
      </c>
      <c r="K2951">
        <v>1447965917</v>
      </c>
      <c r="L2951" t="str">
        <f t="shared" si="93"/>
        <v>Oct</v>
      </c>
      <c r="M2951" s="12">
        <f>(N2951/86400)+25569+(-6/24)</f>
        <v>42297.573113425926</v>
      </c>
      <c r="N2951">
        <v>1445370317</v>
      </c>
      <c r="O2951" t="b">
        <v>0</v>
      </c>
      <c r="P2951">
        <v>2</v>
      </c>
      <c r="Q2951" t="b">
        <v>0</v>
      </c>
      <c r="R2951" t="s">
        <v>8303</v>
      </c>
      <c r="S2951" s="6">
        <f>F2951/E2951</f>
        <v>2.5000000000000001E-2</v>
      </c>
      <c r="T2951" s="7">
        <f>F2951/P2951</f>
        <v>12.5</v>
      </c>
      <c r="U2951" t="s">
        <v>8316</v>
      </c>
      <c r="V2951" t="s">
        <v>8356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 s="3">
        <f t="shared" si="92"/>
        <v>5000000</v>
      </c>
      <c r="E2952">
        <v>5000000</v>
      </c>
      <c r="F2952">
        <v>0</v>
      </c>
      <c r="G2952" t="s">
        <v>8221</v>
      </c>
      <c r="H2952" t="s">
        <v>8224</v>
      </c>
      <c r="I2952" t="s">
        <v>8246</v>
      </c>
      <c r="J2952" s="12">
        <f>(K2952/86400)+25569+(-6/24)</f>
        <v>42392.11518518519</v>
      </c>
      <c r="K2952">
        <v>1453538752</v>
      </c>
      <c r="L2952" t="str">
        <f t="shared" si="93"/>
        <v>Dec</v>
      </c>
      <c r="M2952" s="12">
        <f>(N2952/86400)+25569+(-6/24)</f>
        <v>42362.11518518519</v>
      </c>
      <c r="N2952">
        <v>1450946752</v>
      </c>
      <c r="O2952" t="b">
        <v>0</v>
      </c>
      <c r="P2952">
        <v>0</v>
      </c>
      <c r="Q2952" t="b">
        <v>0</v>
      </c>
      <c r="R2952" t="s">
        <v>8303</v>
      </c>
      <c r="S2952" s="6">
        <f>F2952/E2952</f>
        <v>0</v>
      </c>
      <c r="T2952" s="9" t="s">
        <v>7235</v>
      </c>
      <c r="U2952" t="s">
        <v>8316</v>
      </c>
      <c r="V2952" t="s">
        <v>8356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 s="3">
        <f t="shared" si="92"/>
        <v>48904</v>
      </c>
      <c r="E2953">
        <v>50000</v>
      </c>
      <c r="F2953">
        <v>1096</v>
      </c>
      <c r="G2953" t="s">
        <v>8220</v>
      </c>
      <c r="H2953" t="s">
        <v>8224</v>
      </c>
      <c r="I2953" t="s">
        <v>8246</v>
      </c>
      <c r="J2953" s="12">
        <f>(K2953/86400)+25569+(-6/24)</f>
        <v>41917.552928240737</v>
      </c>
      <c r="K2953">
        <v>1412536573</v>
      </c>
      <c r="L2953" t="str">
        <f t="shared" si="93"/>
        <v>Aug</v>
      </c>
      <c r="M2953" s="12">
        <f>(N2953/86400)+25569+(-6/24)</f>
        <v>41872.552928240737</v>
      </c>
      <c r="N2953">
        <v>1408648573</v>
      </c>
      <c r="O2953" t="b">
        <v>0</v>
      </c>
      <c r="P2953">
        <v>58</v>
      </c>
      <c r="Q2953" t="b">
        <v>0</v>
      </c>
      <c r="R2953" t="s">
        <v>8303</v>
      </c>
      <c r="S2953" s="6">
        <f>F2953/E2953</f>
        <v>2.1919999999999999E-2</v>
      </c>
      <c r="T2953" s="7">
        <f>F2953/P2953</f>
        <v>18.896551724137932</v>
      </c>
      <c r="U2953" t="s">
        <v>8316</v>
      </c>
      <c r="V2953" t="s">
        <v>8356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 s="3">
        <f t="shared" si="92"/>
        <v>18395</v>
      </c>
      <c r="E2954">
        <v>20000</v>
      </c>
      <c r="F2954">
        <v>1605</v>
      </c>
      <c r="G2954" t="s">
        <v>8220</v>
      </c>
      <c r="H2954" t="s">
        <v>8224</v>
      </c>
      <c r="I2954" t="s">
        <v>8246</v>
      </c>
      <c r="J2954" s="12">
        <f>(K2954/86400)+25569+(-6/24)</f>
        <v>42659.916666666672</v>
      </c>
      <c r="K2954">
        <v>1476676800</v>
      </c>
      <c r="L2954" t="str">
        <f t="shared" si="93"/>
        <v>Sep</v>
      </c>
      <c r="M2954" s="12">
        <f>(N2954/86400)+25569+(-6/24)</f>
        <v>42628.440266203703</v>
      </c>
      <c r="N2954">
        <v>1473957239</v>
      </c>
      <c r="O2954" t="b">
        <v>0</v>
      </c>
      <c r="P2954">
        <v>8</v>
      </c>
      <c r="Q2954" t="b">
        <v>0</v>
      </c>
      <c r="R2954" t="s">
        <v>8303</v>
      </c>
      <c r="S2954" s="6">
        <f>F2954/E2954</f>
        <v>8.0250000000000002E-2</v>
      </c>
      <c r="T2954" s="7">
        <f>F2954/P2954</f>
        <v>200.625</v>
      </c>
      <c r="U2954" t="s">
        <v>8316</v>
      </c>
      <c r="V2954" t="s">
        <v>8356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 s="3">
        <f t="shared" si="92"/>
        <v>399395</v>
      </c>
      <c r="E2955">
        <v>400000</v>
      </c>
      <c r="F2955">
        <v>605</v>
      </c>
      <c r="G2955" t="s">
        <v>8220</v>
      </c>
      <c r="H2955" t="s">
        <v>8224</v>
      </c>
      <c r="I2955" t="s">
        <v>8246</v>
      </c>
      <c r="J2955" s="12">
        <f>(K2955/86400)+25569+(-6/24)</f>
        <v>42285.541909722218</v>
      </c>
      <c r="K2955">
        <v>1444330821</v>
      </c>
      <c r="L2955" t="str">
        <f t="shared" si="93"/>
        <v>Sep</v>
      </c>
      <c r="M2955" s="12">
        <f>(N2955/86400)+25569+(-6/24)</f>
        <v>42255.541909722218</v>
      </c>
      <c r="N2955">
        <v>1441738821</v>
      </c>
      <c r="O2955" t="b">
        <v>0</v>
      </c>
      <c r="P2955">
        <v>3</v>
      </c>
      <c r="Q2955" t="b">
        <v>0</v>
      </c>
      <c r="R2955" t="s">
        <v>8303</v>
      </c>
      <c r="S2955" s="6">
        <f>F2955/E2955</f>
        <v>1.5125E-3</v>
      </c>
      <c r="T2955" s="7">
        <f>F2955/P2955</f>
        <v>201.66666666666666</v>
      </c>
      <c r="U2955" t="s">
        <v>8316</v>
      </c>
      <c r="V2955" t="s">
        <v>8356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 s="3">
        <f t="shared" si="92"/>
        <v>15000</v>
      </c>
      <c r="E2956">
        <v>15000</v>
      </c>
      <c r="F2956">
        <v>0</v>
      </c>
      <c r="G2956" t="s">
        <v>8220</v>
      </c>
      <c r="H2956" t="s">
        <v>8224</v>
      </c>
      <c r="I2956" t="s">
        <v>8246</v>
      </c>
      <c r="J2956" s="12">
        <f>(K2956/86400)+25569+(-6/24)</f>
        <v>42810.291701388887</v>
      </c>
      <c r="K2956">
        <v>1489669203</v>
      </c>
      <c r="L2956" t="str">
        <f t="shared" si="93"/>
        <v>Feb</v>
      </c>
      <c r="M2956" s="12">
        <f>(N2956/86400)+25569+(-6/24)</f>
        <v>42790.333368055552</v>
      </c>
      <c r="N2956">
        <v>1487944803</v>
      </c>
      <c r="O2956" t="b">
        <v>0</v>
      </c>
      <c r="P2956">
        <v>0</v>
      </c>
      <c r="Q2956" t="b">
        <v>0</v>
      </c>
      <c r="R2956" t="s">
        <v>8303</v>
      </c>
      <c r="S2956" s="6">
        <f>F2956/E2956</f>
        <v>0</v>
      </c>
      <c r="T2956" s="9" t="s">
        <v>7235</v>
      </c>
      <c r="U2956" t="s">
        <v>8316</v>
      </c>
      <c r="V2956" t="s">
        <v>8356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 s="3">
        <f t="shared" si="92"/>
        <v>485</v>
      </c>
      <c r="E2957">
        <v>1200</v>
      </c>
      <c r="F2957">
        <v>715</v>
      </c>
      <c r="G2957" t="s">
        <v>8220</v>
      </c>
      <c r="H2957" t="s">
        <v>8224</v>
      </c>
      <c r="I2957" t="s">
        <v>8246</v>
      </c>
      <c r="J2957" s="12">
        <f>(K2957/86400)+25569+(-6/24)</f>
        <v>42171.491307870368</v>
      </c>
      <c r="K2957">
        <v>1434476849</v>
      </c>
      <c r="L2957" t="str">
        <f t="shared" si="93"/>
        <v>May</v>
      </c>
      <c r="M2957" s="12">
        <f>(N2957/86400)+25569+(-6/24)</f>
        <v>42141.491307870368</v>
      </c>
      <c r="N2957">
        <v>1431884849</v>
      </c>
      <c r="O2957" t="b">
        <v>0</v>
      </c>
      <c r="P2957">
        <v>11</v>
      </c>
      <c r="Q2957" t="b">
        <v>0</v>
      </c>
      <c r="R2957" t="s">
        <v>8303</v>
      </c>
      <c r="S2957" s="6">
        <f>F2957/E2957</f>
        <v>0.59583333333333333</v>
      </c>
      <c r="T2957" s="7">
        <f>F2957/P2957</f>
        <v>65</v>
      </c>
      <c r="U2957" t="s">
        <v>8316</v>
      </c>
      <c r="V2957" t="s">
        <v>8356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 s="3">
        <f t="shared" si="92"/>
        <v>6578</v>
      </c>
      <c r="E2958">
        <v>7900</v>
      </c>
      <c r="F2958">
        <v>1322</v>
      </c>
      <c r="G2958" t="s">
        <v>8220</v>
      </c>
      <c r="H2958" t="s">
        <v>8224</v>
      </c>
      <c r="I2958" t="s">
        <v>8246</v>
      </c>
      <c r="J2958" s="12">
        <f>(K2958/86400)+25569+(-6/24)</f>
        <v>42494.708912037036</v>
      </c>
      <c r="K2958">
        <v>1462402850</v>
      </c>
      <c r="L2958" t="str">
        <f t="shared" si="93"/>
        <v>Apr</v>
      </c>
      <c r="M2958" s="12">
        <f>(N2958/86400)+25569+(-6/24)</f>
        <v>42464.708912037036</v>
      </c>
      <c r="N2958">
        <v>1459810850</v>
      </c>
      <c r="O2958" t="b">
        <v>0</v>
      </c>
      <c r="P2958">
        <v>20</v>
      </c>
      <c r="Q2958" t="b">
        <v>0</v>
      </c>
      <c r="R2958" t="s">
        <v>8303</v>
      </c>
      <c r="S2958" s="6">
        <f>F2958/E2958</f>
        <v>0.16734177215189874</v>
      </c>
      <c r="T2958" s="7">
        <f>F2958/P2958</f>
        <v>66.099999999999994</v>
      </c>
      <c r="U2958" t="s">
        <v>8316</v>
      </c>
      <c r="V2958" t="s">
        <v>8356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 s="3">
        <f t="shared" si="92"/>
        <v>14720</v>
      </c>
      <c r="E2959">
        <v>15000</v>
      </c>
      <c r="F2959">
        <v>280</v>
      </c>
      <c r="G2959" t="s">
        <v>8220</v>
      </c>
      <c r="H2959" t="s">
        <v>8224</v>
      </c>
      <c r="I2959" t="s">
        <v>8246</v>
      </c>
      <c r="J2959" s="12">
        <f>(K2959/86400)+25569+(-6/24)</f>
        <v>42090.719583333332</v>
      </c>
      <c r="K2959">
        <v>1427498172</v>
      </c>
      <c r="L2959" t="str">
        <f t="shared" si="93"/>
        <v>Jan</v>
      </c>
      <c r="M2959" s="12">
        <f>(N2959/86400)+25569+(-6/24)</f>
        <v>42030.761249999996</v>
      </c>
      <c r="N2959">
        <v>1422317772</v>
      </c>
      <c r="O2959" t="b">
        <v>0</v>
      </c>
      <c r="P2959">
        <v>3</v>
      </c>
      <c r="Q2959" t="b">
        <v>0</v>
      </c>
      <c r="R2959" t="s">
        <v>8303</v>
      </c>
      <c r="S2959" s="6">
        <f>F2959/E2959</f>
        <v>1.8666666666666668E-2</v>
      </c>
      <c r="T2959" s="7">
        <f>F2959/P2959</f>
        <v>93.333333333333329</v>
      </c>
      <c r="U2959" t="s">
        <v>8316</v>
      </c>
      <c r="V2959" t="s">
        <v>8356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 s="3">
        <f t="shared" si="92"/>
        <v>80000</v>
      </c>
      <c r="E2960">
        <v>80000</v>
      </c>
      <c r="F2960">
        <v>0</v>
      </c>
      <c r="G2960" t="s">
        <v>8220</v>
      </c>
      <c r="H2960" t="s">
        <v>8224</v>
      </c>
      <c r="I2960" t="s">
        <v>8246</v>
      </c>
      <c r="J2960" s="12">
        <f>(K2960/86400)+25569+(-6/24)</f>
        <v>42498.48746527778</v>
      </c>
      <c r="K2960">
        <v>1462729317</v>
      </c>
      <c r="L2960" t="str">
        <f t="shared" si="93"/>
        <v>Mar</v>
      </c>
      <c r="M2960" s="12">
        <f>(N2960/86400)+25569+(-6/24)</f>
        <v>42438.529131944444</v>
      </c>
      <c r="N2960">
        <v>1457548917</v>
      </c>
      <c r="O2960" t="b">
        <v>0</v>
      </c>
      <c r="P2960">
        <v>0</v>
      </c>
      <c r="Q2960" t="b">
        <v>0</v>
      </c>
      <c r="R2960" t="s">
        <v>8303</v>
      </c>
      <c r="S2960" s="6">
        <f>F2960/E2960</f>
        <v>0</v>
      </c>
      <c r="T2960" s="9" t="s">
        <v>7235</v>
      </c>
      <c r="U2960" t="s">
        <v>8316</v>
      </c>
      <c r="V2960" t="s">
        <v>8356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 s="3">
        <f t="shared" si="92"/>
        <v>10000</v>
      </c>
      <c r="E2961">
        <v>10000</v>
      </c>
      <c r="F2961">
        <v>0</v>
      </c>
      <c r="G2961" t="s">
        <v>8220</v>
      </c>
      <c r="H2961" t="s">
        <v>8225</v>
      </c>
      <c r="I2961" t="s">
        <v>8247</v>
      </c>
      <c r="J2961" s="12">
        <f>(K2961/86400)+25569+(-6/24)</f>
        <v>42527.758391203708</v>
      </c>
      <c r="K2961">
        <v>1465258325</v>
      </c>
      <c r="L2961" t="str">
        <f t="shared" si="93"/>
        <v>May</v>
      </c>
      <c r="M2961" s="12">
        <f>(N2961/86400)+25569+(-6/24)</f>
        <v>42497.758391203708</v>
      </c>
      <c r="N2961">
        <v>1462666325</v>
      </c>
      <c r="O2961" t="b">
        <v>0</v>
      </c>
      <c r="P2961">
        <v>0</v>
      </c>
      <c r="Q2961" t="b">
        <v>0</v>
      </c>
      <c r="R2961" t="s">
        <v>8303</v>
      </c>
      <c r="S2961" s="6">
        <f>F2961/E2961</f>
        <v>0</v>
      </c>
      <c r="T2961" s="9" t="s">
        <v>7235</v>
      </c>
      <c r="U2961" t="s">
        <v>8316</v>
      </c>
      <c r="V2961" t="s">
        <v>8356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 s="3">
        <f t="shared" si="92"/>
        <v>30000000</v>
      </c>
      <c r="E2962">
        <v>30000000</v>
      </c>
      <c r="F2962">
        <v>0</v>
      </c>
      <c r="G2962" t="s">
        <v>8220</v>
      </c>
      <c r="H2962" t="s">
        <v>8224</v>
      </c>
      <c r="I2962" t="s">
        <v>8246</v>
      </c>
      <c r="J2962" s="12">
        <f>(K2962/86400)+25569+(-6/24)</f>
        <v>41893.507210648146</v>
      </c>
      <c r="K2962">
        <v>1410459023</v>
      </c>
      <c r="L2962" t="str">
        <f t="shared" si="93"/>
        <v>Aug</v>
      </c>
      <c r="M2962" s="12">
        <f>(N2962/86400)+25569+(-6/24)</f>
        <v>41863.507210648146</v>
      </c>
      <c r="N2962">
        <v>1407867023</v>
      </c>
      <c r="O2962" t="b">
        <v>0</v>
      </c>
      <c r="P2962">
        <v>0</v>
      </c>
      <c r="Q2962" t="b">
        <v>0</v>
      </c>
      <c r="R2962" t="s">
        <v>8303</v>
      </c>
      <c r="S2962" s="6">
        <f>F2962/E2962</f>
        <v>0</v>
      </c>
      <c r="T2962" s="9" t="s">
        <v>7235</v>
      </c>
      <c r="U2962" t="s">
        <v>8316</v>
      </c>
      <c r="V2962" t="s">
        <v>8356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 s="3">
        <f t="shared" si="92"/>
        <v>-481</v>
      </c>
      <c r="E2963">
        <v>5000</v>
      </c>
      <c r="F2963">
        <v>5481</v>
      </c>
      <c r="G2963" t="s">
        <v>8219</v>
      </c>
      <c r="H2963" t="s">
        <v>8224</v>
      </c>
      <c r="I2963" t="s">
        <v>8246</v>
      </c>
      <c r="J2963" s="12">
        <f>(K2963/86400)+25569+(-6/24)</f>
        <v>42088.916666666672</v>
      </c>
      <c r="K2963">
        <v>1427342400</v>
      </c>
      <c r="L2963" t="str">
        <f t="shared" si="93"/>
        <v>Feb</v>
      </c>
      <c r="M2963" s="12">
        <f>(N2963/86400)+25569+(-6/24)</f>
        <v>42060.962488425925</v>
      </c>
      <c r="N2963">
        <v>1424927159</v>
      </c>
      <c r="O2963" t="b">
        <v>0</v>
      </c>
      <c r="P2963">
        <v>108</v>
      </c>
      <c r="Q2963" t="b">
        <v>1</v>
      </c>
      <c r="R2963" t="s">
        <v>8271</v>
      </c>
      <c r="S2963" s="6">
        <f>F2963/E2963</f>
        <v>1.0962000000000001</v>
      </c>
      <c r="T2963" s="7">
        <f>F2963/P2963</f>
        <v>50.75</v>
      </c>
      <c r="U2963" t="s">
        <v>8316</v>
      </c>
      <c r="V2963" t="s">
        <v>8317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 s="3">
        <f t="shared" si="92"/>
        <v>-218</v>
      </c>
      <c r="E2964">
        <v>1000</v>
      </c>
      <c r="F2964">
        <v>1218</v>
      </c>
      <c r="G2964" t="s">
        <v>8219</v>
      </c>
      <c r="H2964" t="s">
        <v>8224</v>
      </c>
      <c r="I2964" t="s">
        <v>8246</v>
      </c>
      <c r="J2964" s="12">
        <f>(K2964/86400)+25569+(-6/24)</f>
        <v>42064.040972222225</v>
      </c>
      <c r="K2964">
        <v>1425193140</v>
      </c>
      <c r="L2964" t="str">
        <f t="shared" si="93"/>
        <v>Jan</v>
      </c>
      <c r="M2964" s="12">
        <f>(N2964/86400)+25569+(-6/24)</f>
        <v>42035.99428240741</v>
      </c>
      <c r="N2964">
        <v>1422769906</v>
      </c>
      <c r="O2964" t="b">
        <v>0</v>
      </c>
      <c r="P2964">
        <v>20</v>
      </c>
      <c r="Q2964" t="b">
        <v>1</v>
      </c>
      <c r="R2964" t="s">
        <v>8271</v>
      </c>
      <c r="S2964" s="6">
        <f>F2964/E2964</f>
        <v>1.218</v>
      </c>
      <c r="T2964" s="7">
        <f>F2964/P2964</f>
        <v>60.9</v>
      </c>
      <c r="U2964" t="s">
        <v>8316</v>
      </c>
      <c r="V2964" t="s">
        <v>8317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 s="3">
        <f t="shared" si="92"/>
        <v>-685</v>
      </c>
      <c r="E2965">
        <v>10000</v>
      </c>
      <c r="F2965">
        <v>10685</v>
      </c>
      <c r="G2965" t="s">
        <v>8219</v>
      </c>
      <c r="H2965" t="s">
        <v>8224</v>
      </c>
      <c r="I2965" t="s">
        <v>8246</v>
      </c>
      <c r="J2965" s="12">
        <f>(K2965/86400)+25569+(-6/24)</f>
        <v>42187.220185185186</v>
      </c>
      <c r="K2965">
        <v>1435835824</v>
      </c>
      <c r="L2965" t="str">
        <f t="shared" si="93"/>
        <v>Jun</v>
      </c>
      <c r="M2965" s="12">
        <f>(N2965/86400)+25569+(-6/24)</f>
        <v>42157.220185185186</v>
      </c>
      <c r="N2965">
        <v>1433243824</v>
      </c>
      <c r="O2965" t="b">
        <v>0</v>
      </c>
      <c r="P2965">
        <v>98</v>
      </c>
      <c r="Q2965" t="b">
        <v>1</v>
      </c>
      <c r="R2965" t="s">
        <v>8271</v>
      </c>
      <c r="S2965" s="6">
        <f>F2965/E2965</f>
        <v>1.0685</v>
      </c>
      <c r="T2965" s="7">
        <f>F2965/P2965</f>
        <v>109.03061224489795</v>
      </c>
      <c r="U2965" t="s">
        <v>8316</v>
      </c>
      <c r="V2965" t="s">
        <v>8317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 s="3">
        <f t="shared" si="92"/>
        <v>-35.6899999999996</v>
      </c>
      <c r="E2966">
        <v>5000</v>
      </c>
      <c r="F2966">
        <v>5035.6899999999996</v>
      </c>
      <c r="G2966" t="s">
        <v>8219</v>
      </c>
      <c r="H2966" t="s">
        <v>8224</v>
      </c>
      <c r="I2966" t="s">
        <v>8246</v>
      </c>
      <c r="J2966" s="12">
        <f>(K2966/86400)+25569+(-6/24)</f>
        <v>41857.647222222222</v>
      </c>
      <c r="K2966">
        <v>1407360720</v>
      </c>
      <c r="L2966" t="str">
        <f t="shared" si="93"/>
        <v>Jul</v>
      </c>
      <c r="M2966" s="12">
        <f>(N2966/86400)+25569+(-6/24)</f>
        <v>41827.659942129627</v>
      </c>
      <c r="N2966">
        <v>1404769819</v>
      </c>
      <c r="O2966" t="b">
        <v>0</v>
      </c>
      <c r="P2966">
        <v>196</v>
      </c>
      <c r="Q2966" t="b">
        <v>1</v>
      </c>
      <c r="R2966" t="s">
        <v>8271</v>
      </c>
      <c r="S2966" s="6">
        <f>F2966/E2966</f>
        <v>1.0071379999999999</v>
      </c>
      <c r="T2966" s="7">
        <f>F2966/P2966</f>
        <v>25.692295918367346</v>
      </c>
      <c r="U2966" t="s">
        <v>8316</v>
      </c>
      <c r="V2966" t="s">
        <v>8317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 s="3">
        <f t="shared" si="92"/>
        <v>-135</v>
      </c>
      <c r="E2967">
        <v>1500</v>
      </c>
      <c r="F2967">
        <v>1635</v>
      </c>
      <c r="G2967" t="s">
        <v>8219</v>
      </c>
      <c r="H2967" t="s">
        <v>8224</v>
      </c>
      <c r="I2967" t="s">
        <v>8246</v>
      </c>
      <c r="J2967" s="12">
        <f>(K2967/86400)+25569+(-6/24)</f>
        <v>42192.479548611111</v>
      </c>
      <c r="K2967">
        <v>1436290233</v>
      </c>
      <c r="L2967" t="str">
        <f t="shared" si="93"/>
        <v>Jun</v>
      </c>
      <c r="M2967" s="12">
        <f>(N2967/86400)+25569+(-6/24)</f>
        <v>42162.479548611111</v>
      </c>
      <c r="N2967">
        <v>1433698233</v>
      </c>
      <c r="O2967" t="b">
        <v>0</v>
      </c>
      <c r="P2967">
        <v>39</v>
      </c>
      <c r="Q2967" t="b">
        <v>1</v>
      </c>
      <c r="R2967" t="s">
        <v>8271</v>
      </c>
      <c r="S2967" s="6">
        <f>F2967/E2967</f>
        <v>1.0900000000000001</v>
      </c>
      <c r="T2967" s="7">
        <f>F2967/P2967</f>
        <v>41.92307692307692</v>
      </c>
      <c r="U2967" t="s">
        <v>8316</v>
      </c>
      <c r="V2967" t="s">
        <v>8317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 s="3">
        <f t="shared" si="92"/>
        <v>-1363</v>
      </c>
      <c r="E2968">
        <v>10000</v>
      </c>
      <c r="F2968">
        <v>11363</v>
      </c>
      <c r="G2968" t="s">
        <v>8219</v>
      </c>
      <c r="H2968" t="s">
        <v>8224</v>
      </c>
      <c r="I2968" t="s">
        <v>8246</v>
      </c>
      <c r="J2968" s="12">
        <f>(K2968/86400)+25569+(-6/24)</f>
        <v>42263.488564814819</v>
      </c>
      <c r="K2968">
        <v>1442425412</v>
      </c>
      <c r="L2968" t="str">
        <f t="shared" si="93"/>
        <v>Aug</v>
      </c>
      <c r="M2968" s="12">
        <f>(N2968/86400)+25569+(-6/24)</f>
        <v>42233.488564814819</v>
      </c>
      <c r="N2968">
        <v>1439833412</v>
      </c>
      <c r="O2968" t="b">
        <v>0</v>
      </c>
      <c r="P2968">
        <v>128</v>
      </c>
      <c r="Q2968" t="b">
        <v>1</v>
      </c>
      <c r="R2968" t="s">
        <v>8271</v>
      </c>
      <c r="S2968" s="6">
        <f>F2968/E2968</f>
        <v>1.1363000000000001</v>
      </c>
      <c r="T2968" s="7">
        <f>F2968/P2968</f>
        <v>88.7734375</v>
      </c>
      <c r="U2968" t="s">
        <v>8316</v>
      </c>
      <c r="V2968" t="s">
        <v>8317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 s="3">
        <f t="shared" si="92"/>
        <v>-696</v>
      </c>
      <c r="E2969">
        <v>5000</v>
      </c>
      <c r="F2969">
        <v>5696</v>
      </c>
      <c r="G2969" t="s">
        <v>8219</v>
      </c>
      <c r="H2969" t="s">
        <v>8224</v>
      </c>
      <c r="I2969" t="s">
        <v>8246</v>
      </c>
      <c r="J2969" s="12">
        <f>(K2969/86400)+25569+(-6/24)</f>
        <v>42071.906157407408</v>
      </c>
      <c r="K2969">
        <v>1425872692</v>
      </c>
      <c r="L2969" t="str">
        <f t="shared" si="93"/>
        <v>Feb</v>
      </c>
      <c r="M2969" s="12">
        <f>(N2969/86400)+25569+(-6/24)</f>
        <v>42041.947824074072</v>
      </c>
      <c r="N2969">
        <v>1423284292</v>
      </c>
      <c r="O2969" t="b">
        <v>0</v>
      </c>
      <c r="P2969">
        <v>71</v>
      </c>
      <c r="Q2969" t="b">
        <v>1</v>
      </c>
      <c r="R2969" t="s">
        <v>8271</v>
      </c>
      <c r="S2969" s="6">
        <f>F2969/E2969</f>
        <v>1.1392</v>
      </c>
      <c r="T2969" s="7">
        <f>F2969/P2969</f>
        <v>80.225352112676063</v>
      </c>
      <c r="U2969" t="s">
        <v>8316</v>
      </c>
      <c r="V2969" t="s">
        <v>8317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 s="3">
        <f t="shared" si="92"/>
        <v>-210</v>
      </c>
      <c r="E2970">
        <v>3500</v>
      </c>
      <c r="F2970">
        <v>3710</v>
      </c>
      <c r="G2970" t="s">
        <v>8219</v>
      </c>
      <c r="H2970" t="s">
        <v>8224</v>
      </c>
      <c r="I2970" t="s">
        <v>8246</v>
      </c>
      <c r="J2970" s="12">
        <f>(K2970/86400)+25569+(-6/24)</f>
        <v>42598.915972222225</v>
      </c>
      <c r="K2970">
        <v>1471406340</v>
      </c>
      <c r="L2970" t="str">
        <f t="shared" si="93"/>
        <v>Aug</v>
      </c>
      <c r="M2970" s="12">
        <f>(N2970/86400)+25569+(-6/24)</f>
        <v>42585.273842592593</v>
      </c>
      <c r="N2970">
        <v>1470227660</v>
      </c>
      <c r="O2970" t="b">
        <v>0</v>
      </c>
      <c r="P2970">
        <v>47</v>
      </c>
      <c r="Q2970" t="b">
        <v>1</v>
      </c>
      <c r="R2970" t="s">
        <v>8271</v>
      </c>
      <c r="S2970" s="6">
        <f>F2970/E2970</f>
        <v>1.06</v>
      </c>
      <c r="T2970" s="7">
        <f>F2970/P2970</f>
        <v>78.936170212765958</v>
      </c>
      <c r="U2970" t="s">
        <v>8316</v>
      </c>
      <c r="V2970" t="s">
        <v>8317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 s="3">
        <f t="shared" si="92"/>
        <v>-625</v>
      </c>
      <c r="E2971">
        <v>1000</v>
      </c>
      <c r="F2971">
        <v>1625</v>
      </c>
      <c r="G2971" t="s">
        <v>8219</v>
      </c>
      <c r="H2971" t="s">
        <v>8229</v>
      </c>
      <c r="I2971" t="s">
        <v>8251</v>
      </c>
      <c r="J2971" s="12">
        <f>(K2971/86400)+25569+(-6/24)</f>
        <v>42127.702083333337</v>
      </c>
      <c r="K2971">
        <v>1430693460</v>
      </c>
      <c r="L2971" t="str">
        <f t="shared" si="93"/>
        <v>Apr</v>
      </c>
      <c r="M2971" s="12">
        <f>(N2971/86400)+25569+(-6/24)</f>
        <v>42097.536493055552</v>
      </c>
      <c r="N2971">
        <v>1428087153</v>
      </c>
      <c r="O2971" t="b">
        <v>0</v>
      </c>
      <c r="P2971">
        <v>17</v>
      </c>
      <c r="Q2971" t="b">
        <v>1</v>
      </c>
      <c r="R2971" t="s">
        <v>8271</v>
      </c>
      <c r="S2971" s="6">
        <f>F2971/E2971</f>
        <v>1.625</v>
      </c>
      <c r="T2971" s="7">
        <f>F2971/P2971</f>
        <v>95.588235294117652</v>
      </c>
      <c r="U2971" t="s">
        <v>8316</v>
      </c>
      <c r="V2971" t="s">
        <v>8317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 s="3">
        <f t="shared" si="92"/>
        <v>-360</v>
      </c>
      <c r="E2972">
        <v>6000</v>
      </c>
      <c r="F2972">
        <v>6360</v>
      </c>
      <c r="G2972" t="s">
        <v>8219</v>
      </c>
      <c r="H2972" t="s">
        <v>8224</v>
      </c>
      <c r="I2972" t="s">
        <v>8246</v>
      </c>
      <c r="J2972" s="12">
        <f>(K2972/86400)+25569+(-6/24)</f>
        <v>41838.419571759259</v>
      </c>
      <c r="K2972">
        <v>1405699451</v>
      </c>
      <c r="L2972" t="str">
        <f t="shared" si="93"/>
        <v>Jun</v>
      </c>
      <c r="M2972" s="12">
        <f>(N2972/86400)+25569+(-6/24)</f>
        <v>41808.419571759259</v>
      </c>
      <c r="N2972">
        <v>1403107451</v>
      </c>
      <c r="O2972" t="b">
        <v>0</v>
      </c>
      <c r="P2972">
        <v>91</v>
      </c>
      <c r="Q2972" t="b">
        <v>1</v>
      </c>
      <c r="R2972" t="s">
        <v>8271</v>
      </c>
      <c r="S2972" s="6">
        <f>F2972/E2972</f>
        <v>1.06</v>
      </c>
      <c r="T2972" s="7">
        <f>F2972/P2972</f>
        <v>69.890109890109883</v>
      </c>
      <c r="U2972" t="s">
        <v>8316</v>
      </c>
      <c r="V2972" t="s">
        <v>8317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 s="3">
        <f t="shared" si="92"/>
        <v>-5</v>
      </c>
      <c r="E2973">
        <v>3200</v>
      </c>
      <c r="F2973">
        <v>3205</v>
      </c>
      <c r="G2973" t="s">
        <v>8219</v>
      </c>
      <c r="H2973" t="s">
        <v>8224</v>
      </c>
      <c r="I2973" t="s">
        <v>8246</v>
      </c>
      <c r="J2973" s="12">
        <f>(K2973/86400)+25569+(-6/24)</f>
        <v>41882.408310185187</v>
      </c>
      <c r="K2973">
        <v>1409500078</v>
      </c>
      <c r="L2973" t="str">
        <f t="shared" si="93"/>
        <v>Aug</v>
      </c>
      <c r="M2973" s="12">
        <f>(N2973/86400)+25569+(-6/24)</f>
        <v>41852.408310185187</v>
      </c>
      <c r="N2973">
        <v>1406908078</v>
      </c>
      <c r="O2973" t="b">
        <v>0</v>
      </c>
      <c r="P2973">
        <v>43</v>
      </c>
      <c r="Q2973" t="b">
        <v>1</v>
      </c>
      <c r="R2973" t="s">
        <v>8271</v>
      </c>
      <c r="S2973" s="6">
        <f>F2973/E2973</f>
        <v>1.0015624999999999</v>
      </c>
      <c r="T2973" s="7">
        <f>F2973/P2973</f>
        <v>74.534883720930239</v>
      </c>
      <c r="U2973" t="s">
        <v>8316</v>
      </c>
      <c r="V2973" t="s">
        <v>8317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 s="3">
        <f t="shared" si="92"/>
        <v>-107</v>
      </c>
      <c r="E2974">
        <v>2000</v>
      </c>
      <c r="F2974">
        <v>2107</v>
      </c>
      <c r="G2974" t="s">
        <v>8219</v>
      </c>
      <c r="H2974" t="s">
        <v>8224</v>
      </c>
      <c r="I2974" t="s">
        <v>8246</v>
      </c>
      <c r="J2974" s="12">
        <f>(K2974/86400)+25569+(-6/24)</f>
        <v>42708.791666666672</v>
      </c>
      <c r="K2974">
        <v>1480899600</v>
      </c>
      <c r="L2974" t="str">
        <f t="shared" si="93"/>
        <v>Nov</v>
      </c>
      <c r="M2974" s="12">
        <f>(N2974/86400)+25569+(-6/24)</f>
        <v>42693.860185185185</v>
      </c>
      <c r="N2974">
        <v>1479609520</v>
      </c>
      <c r="O2974" t="b">
        <v>0</v>
      </c>
      <c r="P2974">
        <v>17</v>
      </c>
      <c r="Q2974" t="b">
        <v>1</v>
      </c>
      <c r="R2974" t="s">
        <v>8271</v>
      </c>
      <c r="S2974" s="6">
        <f>F2974/E2974</f>
        <v>1.0535000000000001</v>
      </c>
      <c r="T2974" s="7">
        <f>F2974/P2974</f>
        <v>123.94117647058823</v>
      </c>
      <c r="U2974" t="s">
        <v>8316</v>
      </c>
      <c r="V2974" t="s">
        <v>8317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 s="3">
        <f t="shared" si="92"/>
        <v>-3740</v>
      </c>
      <c r="E2975">
        <v>5000</v>
      </c>
      <c r="F2975">
        <v>8740</v>
      </c>
      <c r="G2975" t="s">
        <v>8219</v>
      </c>
      <c r="H2975" t="s">
        <v>8224</v>
      </c>
      <c r="I2975" t="s">
        <v>8246</v>
      </c>
      <c r="J2975" s="12">
        <f>(K2975/86400)+25569+(-6/24)</f>
        <v>42369.916666666672</v>
      </c>
      <c r="K2975">
        <v>1451620800</v>
      </c>
      <c r="L2975" t="str">
        <f t="shared" si="93"/>
        <v>Dec</v>
      </c>
      <c r="M2975" s="12">
        <f>(N2975/86400)+25569+(-6/24)</f>
        <v>42341.568379629629</v>
      </c>
      <c r="N2975">
        <v>1449171508</v>
      </c>
      <c r="O2975" t="b">
        <v>0</v>
      </c>
      <c r="P2975">
        <v>33</v>
      </c>
      <c r="Q2975" t="b">
        <v>1</v>
      </c>
      <c r="R2975" t="s">
        <v>8271</v>
      </c>
      <c r="S2975" s="6">
        <f>F2975/E2975</f>
        <v>1.748</v>
      </c>
      <c r="T2975" s="7">
        <f>F2975/P2975</f>
        <v>264.84848484848487</v>
      </c>
      <c r="U2975" t="s">
        <v>8316</v>
      </c>
      <c r="V2975" t="s">
        <v>8317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 s="3">
        <f t="shared" si="92"/>
        <v>-100</v>
      </c>
      <c r="E2976">
        <v>5000</v>
      </c>
      <c r="F2976">
        <v>5100</v>
      </c>
      <c r="G2976" t="s">
        <v>8219</v>
      </c>
      <c r="H2976" t="s">
        <v>8224</v>
      </c>
      <c r="I2976" t="s">
        <v>8246</v>
      </c>
      <c r="J2976" s="12">
        <f>(K2976/86400)+25569+(-6/24)</f>
        <v>41907.815972222219</v>
      </c>
      <c r="K2976">
        <v>1411695300</v>
      </c>
      <c r="L2976" t="str">
        <f t="shared" si="93"/>
        <v>Aug</v>
      </c>
      <c r="M2976" s="12">
        <f>(N2976/86400)+25569+(-6/24)</f>
        <v>41879.811006944445</v>
      </c>
      <c r="N2976">
        <v>1409275671</v>
      </c>
      <c r="O2976" t="b">
        <v>0</v>
      </c>
      <c r="P2976">
        <v>87</v>
      </c>
      <c r="Q2976" t="b">
        <v>1</v>
      </c>
      <c r="R2976" t="s">
        <v>8271</v>
      </c>
      <c r="S2976" s="6">
        <f>F2976/E2976</f>
        <v>1.02</v>
      </c>
      <c r="T2976" s="7">
        <f>F2976/P2976</f>
        <v>58.620689655172413</v>
      </c>
      <c r="U2976" t="s">
        <v>8316</v>
      </c>
      <c r="V2976" t="s">
        <v>8317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 s="3">
        <f t="shared" si="92"/>
        <v>-10</v>
      </c>
      <c r="E2977">
        <v>8000</v>
      </c>
      <c r="F2977">
        <v>8010</v>
      </c>
      <c r="G2977" t="s">
        <v>8219</v>
      </c>
      <c r="H2977" t="s">
        <v>8224</v>
      </c>
      <c r="I2977" t="s">
        <v>8246</v>
      </c>
      <c r="J2977" s="12">
        <f>(K2977/86400)+25569+(-6/24)</f>
        <v>41969.875</v>
      </c>
      <c r="K2977">
        <v>1417057200</v>
      </c>
      <c r="L2977" t="str">
        <f t="shared" si="93"/>
        <v>Oct</v>
      </c>
      <c r="M2977" s="12">
        <f>(N2977/86400)+25569+(-6/24)</f>
        <v>41941.433865740742</v>
      </c>
      <c r="N2977">
        <v>1414599886</v>
      </c>
      <c r="O2977" t="b">
        <v>0</v>
      </c>
      <c r="P2977">
        <v>113</v>
      </c>
      <c r="Q2977" t="b">
        <v>1</v>
      </c>
      <c r="R2977" t="s">
        <v>8271</v>
      </c>
      <c r="S2977" s="6">
        <f>F2977/E2977</f>
        <v>1.00125</v>
      </c>
      <c r="T2977" s="7">
        <f>F2977/P2977</f>
        <v>70.884955752212392</v>
      </c>
      <c r="U2977" t="s">
        <v>8316</v>
      </c>
      <c r="V2977" t="s">
        <v>8317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 s="3">
        <f t="shared" si="92"/>
        <v>-50</v>
      </c>
      <c r="E2978">
        <v>70</v>
      </c>
      <c r="F2978">
        <v>120</v>
      </c>
      <c r="G2978" t="s">
        <v>8219</v>
      </c>
      <c r="H2978" t="s">
        <v>8225</v>
      </c>
      <c r="I2978" t="s">
        <v>8247</v>
      </c>
      <c r="J2978" s="12">
        <f>(K2978/86400)+25569+(-6/24)</f>
        <v>42442.25</v>
      </c>
      <c r="K2978">
        <v>1457870400</v>
      </c>
      <c r="L2978" t="str">
        <f t="shared" si="93"/>
        <v>Feb</v>
      </c>
      <c r="M2978" s="12">
        <f>(N2978/86400)+25569+(-6/24)</f>
        <v>42425.480671296296</v>
      </c>
      <c r="N2978">
        <v>1456421530</v>
      </c>
      <c r="O2978" t="b">
        <v>0</v>
      </c>
      <c r="P2978">
        <v>14</v>
      </c>
      <c r="Q2978" t="b">
        <v>1</v>
      </c>
      <c r="R2978" t="s">
        <v>8271</v>
      </c>
      <c r="S2978" s="6">
        <f>F2978/E2978</f>
        <v>1.7142857142857142</v>
      </c>
      <c r="T2978" s="7">
        <f>F2978/P2978</f>
        <v>8.5714285714285712</v>
      </c>
      <c r="U2978" t="s">
        <v>8316</v>
      </c>
      <c r="V2978" t="s">
        <v>8317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 s="3">
        <f t="shared" si="92"/>
        <v>-407</v>
      </c>
      <c r="E2979">
        <v>3000</v>
      </c>
      <c r="F2979">
        <v>3407</v>
      </c>
      <c r="G2979" t="s">
        <v>8219</v>
      </c>
      <c r="H2979" t="s">
        <v>8224</v>
      </c>
      <c r="I2979" t="s">
        <v>8246</v>
      </c>
      <c r="J2979" s="12">
        <f>(K2979/86400)+25569+(-6/24)</f>
        <v>42085.843055555553</v>
      </c>
      <c r="K2979">
        <v>1427076840</v>
      </c>
      <c r="L2979" t="str">
        <f t="shared" si="93"/>
        <v>Jan</v>
      </c>
      <c r="M2979" s="12">
        <f>(N2979/86400)+25569+(-6/24)</f>
        <v>42026.63118055556</v>
      </c>
      <c r="N2979">
        <v>1421960934</v>
      </c>
      <c r="O2979" t="b">
        <v>0</v>
      </c>
      <c r="P2979">
        <v>30</v>
      </c>
      <c r="Q2979" t="b">
        <v>1</v>
      </c>
      <c r="R2979" t="s">
        <v>8271</v>
      </c>
      <c r="S2979" s="6">
        <f>F2979/E2979</f>
        <v>1.1356666666666666</v>
      </c>
      <c r="T2979" s="7">
        <f>F2979/P2979</f>
        <v>113.56666666666666</v>
      </c>
      <c r="U2979" t="s">
        <v>8316</v>
      </c>
      <c r="V2979" t="s">
        <v>8317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 s="3">
        <f t="shared" si="92"/>
        <v>-221</v>
      </c>
      <c r="E2980">
        <v>750</v>
      </c>
      <c r="F2980">
        <v>971</v>
      </c>
      <c r="G2980" t="s">
        <v>8219</v>
      </c>
      <c r="H2980" t="s">
        <v>8224</v>
      </c>
      <c r="I2980" t="s">
        <v>8246</v>
      </c>
      <c r="J2980" s="12">
        <f>(K2980/86400)+25569+(-6/24)</f>
        <v>41931.999305555553</v>
      </c>
      <c r="K2980">
        <v>1413784740</v>
      </c>
      <c r="L2980" t="str">
        <f t="shared" si="93"/>
        <v>Oct</v>
      </c>
      <c r="M2980" s="12">
        <f>(N2980/86400)+25569+(-6/24)</f>
        <v>41922.390590277777</v>
      </c>
      <c r="N2980">
        <v>1412954547</v>
      </c>
      <c r="O2980" t="b">
        <v>0</v>
      </c>
      <c r="P2980">
        <v>16</v>
      </c>
      <c r="Q2980" t="b">
        <v>1</v>
      </c>
      <c r="R2980" t="s">
        <v>8271</v>
      </c>
      <c r="S2980" s="6">
        <f>F2980/E2980</f>
        <v>1.2946666666666666</v>
      </c>
      <c r="T2980" s="7">
        <f>F2980/P2980</f>
        <v>60.6875</v>
      </c>
      <c r="U2980" t="s">
        <v>8316</v>
      </c>
      <c r="V2980" t="s">
        <v>8317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 s="3">
        <f t="shared" si="92"/>
        <v>-70</v>
      </c>
      <c r="E2981">
        <v>5000</v>
      </c>
      <c r="F2981">
        <v>5070</v>
      </c>
      <c r="G2981" t="s">
        <v>8219</v>
      </c>
      <c r="H2981" t="s">
        <v>8224</v>
      </c>
      <c r="I2981" t="s">
        <v>8246</v>
      </c>
      <c r="J2981" s="12">
        <f>(K2981/86400)+25569+(-6/24)</f>
        <v>42010</v>
      </c>
      <c r="K2981">
        <v>1420524000</v>
      </c>
      <c r="L2981" t="str">
        <f t="shared" si="93"/>
        <v>Dec</v>
      </c>
      <c r="M2981" s="12">
        <f>(N2981/86400)+25569+(-6/24)</f>
        <v>41993.574340277773</v>
      </c>
      <c r="N2981">
        <v>1419104823</v>
      </c>
      <c r="O2981" t="b">
        <v>0</v>
      </c>
      <c r="P2981">
        <v>46</v>
      </c>
      <c r="Q2981" t="b">
        <v>1</v>
      </c>
      <c r="R2981" t="s">
        <v>8271</v>
      </c>
      <c r="S2981" s="6">
        <f>F2981/E2981</f>
        <v>1.014</v>
      </c>
      <c r="T2981" s="7">
        <f>F2981/P2981</f>
        <v>110.21739130434783</v>
      </c>
      <c r="U2981" t="s">
        <v>8316</v>
      </c>
      <c r="V2981" t="s">
        <v>8317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 s="3">
        <f t="shared" si="92"/>
        <v>-275</v>
      </c>
      <c r="E2982">
        <v>3000</v>
      </c>
      <c r="F2982">
        <v>3275</v>
      </c>
      <c r="G2982" t="s">
        <v>8219</v>
      </c>
      <c r="H2982" t="s">
        <v>8224</v>
      </c>
      <c r="I2982" t="s">
        <v>8246</v>
      </c>
      <c r="J2982" s="12">
        <f>(K2982/86400)+25569+(-6/24)</f>
        <v>42239.833333333328</v>
      </c>
      <c r="K2982">
        <v>1440381600</v>
      </c>
      <c r="L2982" t="str">
        <f t="shared" si="93"/>
        <v>Aug</v>
      </c>
      <c r="M2982" s="12">
        <f>(N2982/86400)+25569+(-6/24)</f>
        <v>42219.665856481486</v>
      </c>
      <c r="N2982">
        <v>1438639130</v>
      </c>
      <c r="O2982" t="b">
        <v>0</v>
      </c>
      <c r="P2982">
        <v>24</v>
      </c>
      <c r="Q2982" t="b">
        <v>1</v>
      </c>
      <c r="R2982" t="s">
        <v>8271</v>
      </c>
      <c r="S2982" s="6">
        <f>F2982/E2982</f>
        <v>1.0916666666666666</v>
      </c>
      <c r="T2982" s="7">
        <f>F2982/P2982</f>
        <v>136.45833333333334</v>
      </c>
      <c r="U2982" t="s">
        <v>8316</v>
      </c>
      <c r="V2982" t="s">
        <v>8317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 s="3">
        <f t="shared" si="92"/>
        <v>-1157</v>
      </c>
      <c r="E2983">
        <v>4000</v>
      </c>
      <c r="F2983">
        <v>5157</v>
      </c>
      <c r="G2983" t="s">
        <v>8219</v>
      </c>
      <c r="H2983" t="s">
        <v>8241</v>
      </c>
      <c r="I2983" t="s">
        <v>8249</v>
      </c>
      <c r="J2983" s="12">
        <f>(K2983/86400)+25569+(-6/24)</f>
        <v>42270.309675925921</v>
      </c>
      <c r="K2983">
        <v>1443014756</v>
      </c>
      <c r="L2983" t="str">
        <f t="shared" si="93"/>
        <v>Aug</v>
      </c>
      <c r="M2983" s="12">
        <f>(N2983/86400)+25569+(-6/24)</f>
        <v>42225.309675925921</v>
      </c>
      <c r="N2983">
        <v>1439126756</v>
      </c>
      <c r="O2983" t="b">
        <v>1</v>
      </c>
      <c r="P2983">
        <v>97</v>
      </c>
      <c r="Q2983" t="b">
        <v>1</v>
      </c>
      <c r="R2983" t="s">
        <v>8303</v>
      </c>
      <c r="S2983" s="6">
        <f>F2983/E2983</f>
        <v>1.28925</v>
      </c>
      <c r="T2983" s="7">
        <f>F2983/P2983</f>
        <v>53.164948453608247</v>
      </c>
      <c r="U2983" t="s">
        <v>8316</v>
      </c>
      <c r="V2983" t="s">
        <v>8356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 s="3">
        <f t="shared" si="92"/>
        <v>-103</v>
      </c>
      <c r="E2984">
        <v>5000</v>
      </c>
      <c r="F2984">
        <v>5103</v>
      </c>
      <c r="G2984" t="s">
        <v>8219</v>
      </c>
      <c r="H2984" t="s">
        <v>8225</v>
      </c>
      <c r="I2984" t="s">
        <v>8247</v>
      </c>
      <c r="J2984" s="12">
        <f>(K2984/86400)+25569+(-6/24)</f>
        <v>42411.436840277776</v>
      </c>
      <c r="K2984">
        <v>1455208143</v>
      </c>
      <c r="L2984" t="str">
        <f t="shared" si="93"/>
        <v>Jan</v>
      </c>
      <c r="M2984" s="12">
        <f>(N2984/86400)+25569+(-6/24)</f>
        <v>42381.436840277776</v>
      </c>
      <c r="N2984">
        <v>1452616143</v>
      </c>
      <c r="O2984" t="b">
        <v>1</v>
      </c>
      <c r="P2984">
        <v>59</v>
      </c>
      <c r="Q2984" t="b">
        <v>1</v>
      </c>
      <c r="R2984" t="s">
        <v>8303</v>
      </c>
      <c r="S2984" s="6">
        <f>F2984/E2984</f>
        <v>1.0206</v>
      </c>
      <c r="T2984" s="7">
        <f>F2984/P2984</f>
        <v>86.491525423728817</v>
      </c>
      <c r="U2984" t="s">
        <v>8316</v>
      </c>
      <c r="V2984" t="s">
        <v>8356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 s="3">
        <f t="shared" si="92"/>
        <v>-53985.91</v>
      </c>
      <c r="E2985">
        <v>116000</v>
      </c>
      <c r="F2985">
        <v>169985.91</v>
      </c>
      <c r="G2985" t="s">
        <v>8219</v>
      </c>
      <c r="H2985" t="s">
        <v>8224</v>
      </c>
      <c r="I2985" t="s">
        <v>8246</v>
      </c>
      <c r="J2985" s="12">
        <f>(K2985/86400)+25569+(-6/24)</f>
        <v>41954.424027777779</v>
      </c>
      <c r="K2985">
        <v>1415722236</v>
      </c>
      <c r="L2985" t="str">
        <f t="shared" si="93"/>
        <v>Sep</v>
      </c>
      <c r="M2985" s="12">
        <f>(N2985/86400)+25569+(-6/24)</f>
        <v>41894.382361111115</v>
      </c>
      <c r="N2985">
        <v>1410534636</v>
      </c>
      <c r="O2985" t="b">
        <v>1</v>
      </c>
      <c r="P2985">
        <v>1095</v>
      </c>
      <c r="Q2985" t="b">
        <v>1</v>
      </c>
      <c r="R2985" t="s">
        <v>8303</v>
      </c>
      <c r="S2985" s="6">
        <f>F2985/E2985</f>
        <v>1.465395775862069</v>
      </c>
      <c r="T2985" s="7">
        <f>F2985/P2985</f>
        <v>155.23827397260274</v>
      </c>
      <c r="U2985" t="s">
        <v>8316</v>
      </c>
      <c r="V2985" t="s">
        <v>8356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 s="3">
        <f t="shared" si="92"/>
        <v>-88</v>
      </c>
      <c r="E2986">
        <v>25000</v>
      </c>
      <c r="F2986">
        <v>25088</v>
      </c>
      <c r="G2986" t="s">
        <v>8219</v>
      </c>
      <c r="H2986" t="s">
        <v>8224</v>
      </c>
      <c r="I2986" t="s">
        <v>8246</v>
      </c>
      <c r="J2986" s="12">
        <f>(K2986/86400)+25569+(-6/24)</f>
        <v>42606.028715277775</v>
      </c>
      <c r="K2986">
        <v>1472020881</v>
      </c>
      <c r="L2986" t="str">
        <f t="shared" si="93"/>
        <v>Jul</v>
      </c>
      <c r="M2986" s="12">
        <f>(N2986/86400)+25569+(-6/24)</f>
        <v>42576.028715277775</v>
      </c>
      <c r="N2986">
        <v>1469428881</v>
      </c>
      <c r="O2986" t="b">
        <v>1</v>
      </c>
      <c r="P2986">
        <v>218</v>
      </c>
      <c r="Q2986" t="b">
        <v>1</v>
      </c>
      <c r="R2986" t="s">
        <v>8303</v>
      </c>
      <c r="S2986" s="6">
        <f>F2986/E2986</f>
        <v>1.00352</v>
      </c>
      <c r="T2986" s="7">
        <f>F2986/P2986</f>
        <v>115.08256880733946</v>
      </c>
      <c r="U2986" t="s">
        <v>8316</v>
      </c>
      <c r="V2986" t="s">
        <v>8356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 s="3">
        <f t="shared" si="92"/>
        <v>-2165</v>
      </c>
      <c r="E2987">
        <v>10000</v>
      </c>
      <c r="F2987">
        <v>12165</v>
      </c>
      <c r="G2987" t="s">
        <v>8219</v>
      </c>
      <c r="H2987" t="s">
        <v>8228</v>
      </c>
      <c r="I2987" t="s">
        <v>8250</v>
      </c>
      <c r="J2987" s="12">
        <f>(K2987/86400)+25569+(-6/24)</f>
        <v>42673.916666666672</v>
      </c>
      <c r="K2987">
        <v>1477886400</v>
      </c>
      <c r="L2987" t="str">
        <f t="shared" si="93"/>
        <v>Oct</v>
      </c>
      <c r="M2987" s="12">
        <f>(N2987/86400)+25569+(-6/24)</f>
        <v>42654.723703703705</v>
      </c>
      <c r="N2987">
        <v>1476228128</v>
      </c>
      <c r="O2987" t="b">
        <v>0</v>
      </c>
      <c r="P2987">
        <v>111</v>
      </c>
      <c r="Q2987" t="b">
        <v>1</v>
      </c>
      <c r="R2987" t="s">
        <v>8303</v>
      </c>
      <c r="S2987" s="6">
        <f>F2987/E2987</f>
        <v>1.2164999999999999</v>
      </c>
      <c r="T2987" s="7">
        <f>F2987/P2987</f>
        <v>109.5945945945946</v>
      </c>
      <c r="U2987" t="s">
        <v>8316</v>
      </c>
      <c r="V2987" t="s">
        <v>8356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 s="3">
        <f t="shared" si="92"/>
        <v>-132</v>
      </c>
      <c r="E2988">
        <v>2400</v>
      </c>
      <c r="F2988">
        <v>2532</v>
      </c>
      <c r="G2988" t="s">
        <v>8219</v>
      </c>
      <c r="H2988" t="s">
        <v>8225</v>
      </c>
      <c r="I2988" t="s">
        <v>8247</v>
      </c>
      <c r="J2988" s="12">
        <f>(K2988/86400)+25569+(-6/24)</f>
        <v>42491.208402777775</v>
      </c>
      <c r="K2988">
        <v>1462100406</v>
      </c>
      <c r="L2988" t="str">
        <f t="shared" si="93"/>
        <v>Mar</v>
      </c>
      <c r="M2988" s="12">
        <f>(N2988/86400)+25569+(-6/24)</f>
        <v>42431.250069444446</v>
      </c>
      <c r="N2988">
        <v>1456920006</v>
      </c>
      <c r="O2988" t="b">
        <v>0</v>
      </c>
      <c r="P2988">
        <v>56</v>
      </c>
      <c r="Q2988" t="b">
        <v>1</v>
      </c>
      <c r="R2988" t="s">
        <v>8303</v>
      </c>
      <c r="S2988" s="6">
        <f>F2988/E2988</f>
        <v>1.0549999999999999</v>
      </c>
      <c r="T2988" s="7">
        <f>F2988/P2988</f>
        <v>45.214285714285715</v>
      </c>
      <c r="U2988" t="s">
        <v>8316</v>
      </c>
      <c r="V2988" t="s">
        <v>8356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 s="3">
        <f t="shared" si="92"/>
        <v>-2600.2000000000007</v>
      </c>
      <c r="E2989">
        <v>25000</v>
      </c>
      <c r="F2989">
        <v>27600.2</v>
      </c>
      <c r="G2989" t="s">
        <v>8219</v>
      </c>
      <c r="H2989" t="s">
        <v>8224</v>
      </c>
      <c r="I2989" t="s">
        <v>8246</v>
      </c>
      <c r="J2989" s="12">
        <f>(K2989/86400)+25569+(-6/24)</f>
        <v>42655.75</v>
      </c>
      <c r="K2989">
        <v>1476316800</v>
      </c>
      <c r="L2989" t="str">
        <f t="shared" si="93"/>
        <v>Sep</v>
      </c>
      <c r="M2989" s="12">
        <f>(N2989/86400)+25569+(-6/24)</f>
        <v>42627.057303240741</v>
      </c>
      <c r="N2989">
        <v>1473837751</v>
      </c>
      <c r="O2989" t="b">
        <v>0</v>
      </c>
      <c r="P2989">
        <v>265</v>
      </c>
      <c r="Q2989" t="b">
        <v>1</v>
      </c>
      <c r="R2989" t="s">
        <v>8303</v>
      </c>
      <c r="S2989" s="6">
        <f>F2989/E2989</f>
        <v>1.1040080000000001</v>
      </c>
      <c r="T2989" s="7">
        <f>F2989/P2989</f>
        <v>104.15169811320754</v>
      </c>
      <c r="U2989" t="s">
        <v>8316</v>
      </c>
      <c r="V2989" t="s">
        <v>8356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 s="3">
        <f t="shared" si="92"/>
        <v>0</v>
      </c>
      <c r="E2990">
        <v>1000</v>
      </c>
      <c r="F2990">
        <v>1000</v>
      </c>
      <c r="G2990" t="s">
        <v>8219</v>
      </c>
      <c r="H2990" t="s">
        <v>8225</v>
      </c>
      <c r="I2990" t="s">
        <v>8247</v>
      </c>
      <c r="J2990" s="12">
        <f>(K2990/86400)+25569+(-6/24)</f>
        <v>42541.11204861111</v>
      </c>
      <c r="K2990">
        <v>1466412081</v>
      </c>
      <c r="L2990" t="str">
        <f t="shared" si="93"/>
        <v>May</v>
      </c>
      <c r="M2990" s="12">
        <f>(N2990/86400)+25569+(-6/24)</f>
        <v>42511.11204861111</v>
      </c>
      <c r="N2990">
        <v>1463820081</v>
      </c>
      <c r="O2990" t="b">
        <v>0</v>
      </c>
      <c r="P2990">
        <v>28</v>
      </c>
      <c r="Q2990" t="b">
        <v>1</v>
      </c>
      <c r="R2990" t="s">
        <v>8303</v>
      </c>
      <c r="S2990" s="6">
        <f>F2990/E2990</f>
        <v>1</v>
      </c>
      <c r="T2990" s="7">
        <f>F2990/P2990</f>
        <v>35.714285714285715</v>
      </c>
      <c r="U2990" t="s">
        <v>8316</v>
      </c>
      <c r="V2990" t="s">
        <v>8356</v>
      </c>
    </row>
    <row r="2991" spans="1:22" x14ac:dyDescent="0.25">
      <c r="A2991">
        <v>2989</v>
      </c>
      <c r="B2991" s="3" t="s">
        <v>2989</v>
      </c>
      <c r="C2991" s="3" t="s">
        <v>7099</v>
      </c>
      <c r="D2991" s="3">
        <f t="shared" si="92"/>
        <v>-15307</v>
      </c>
      <c r="E2991">
        <v>20000</v>
      </c>
      <c r="F2991">
        <v>35307</v>
      </c>
      <c r="G2991" t="s">
        <v>8219</v>
      </c>
      <c r="H2991" t="s">
        <v>8224</v>
      </c>
      <c r="I2991" t="s">
        <v>8246</v>
      </c>
      <c r="J2991" s="12">
        <f>(K2991/86400)+25569+(-6/24)</f>
        <v>42358.957638888889</v>
      </c>
      <c r="K2991">
        <v>1450673940</v>
      </c>
      <c r="L2991" t="str">
        <f t="shared" si="93"/>
        <v>Nov</v>
      </c>
      <c r="M2991" s="12">
        <f>(N2991/86400)+25569+(-6/24)</f>
        <v>42336.77039351852</v>
      </c>
      <c r="N2991">
        <v>1448756962</v>
      </c>
      <c r="O2991" t="b">
        <v>0</v>
      </c>
      <c r="P2991">
        <v>364</v>
      </c>
      <c r="Q2991" t="b">
        <v>1</v>
      </c>
      <c r="R2991" t="s">
        <v>8303</v>
      </c>
      <c r="S2991" s="6">
        <f>F2991/E2991</f>
        <v>1.76535</v>
      </c>
      <c r="T2991" s="7">
        <f>F2991/P2991</f>
        <v>96.997252747252745</v>
      </c>
      <c r="U2991" t="s">
        <v>8316</v>
      </c>
      <c r="V2991" t="s">
        <v>8356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 s="3">
        <f t="shared" si="92"/>
        <v>0</v>
      </c>
      <c r="E2992">
        <v>10000</v>
      </c>
      <c r="F2992">
        <v>10000</v>
      </c>
      <c r="G2992" t="s">
        <v>8219</v>
      </c>
      <c r="H2992" t="s">
        <v>8224</v>
      </c>
      <c r="I2992" t="s">
        <v>8246</v>
      </c>
      <c r="J2992" s="12">
        <f>(K2992/86400)+25569+(-6/24)</f>
        <v>42376.32430555555</v>
      </c>
      <c r="K2992">
        <v>1452174420</v>
      </c>
      <c r="L2992" t="str">
        <f t="shared" si="93"/>
        <v>Dec</v>
      </c>
      <c r="M2992" s="12">
        <f>(N2992/86400)+25569+(-6/24)</f>
        <v>42341.32430555555</v>
      </c>
      <c r="N2992">
        <v>1449150420</v>
      </c>
      <c r="O2992" t="b">
        <v>0</v>
      </c>
      <c r="P2992">
        <v>27</v>
      </c>
      <c r="Q2992" t="b">
        <v>1</v>
      </c>
      <c r="R2992" t="s">
        <v>8303</v>
      </c>
      <c r="S2992" s="6">
        <f>F2992/E2992</f>
        <v>1</v>
      </c>
      <c r="T2992" s="7">
        <f>F2992/P2992</f>
        <v>370.37037037037038</v>
      </c>
      <c r="U2992" t="s">
        <v>8316</v>
      </c>
      <c r="V2992" t="s">
        <v>8356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 s="3">
        <f t="shared" si="92"/>
        <v>-280</v>
      </c>
      <c r="E2993">
        <v>8500</v>
      </c>
      <c r="F2993">
        <v>8780</v>
      </c>
      <c r="G2993" t="s">
        <v>8219</v>
      </c>
      <c r="H2993" t="s">
        <v>8224</v>
      </c>
      <c r="I2993" t="s">
        <v>8246</v>
      </c>
      <c r="J2993" s="12">
        <f>(K2993/86400)+25569+(-6/24)</f>
        <v>42762.587152777778</v>
      </c>
      <c r="K2993">
        <v>1485547530</v>
      </c>
      <c r="L2993" t="str">
        <f t="shared" si="93"/>
        <v>Jan</v>
      </c>
      <c r="M2993" s="12">
        <f>(N2993/86400)+25569+(-6/24)</f>
        <v>42740.587152777778</v>
      </c>
      <c r="N2993">
        <v>1483646730</v>
      </c>
      <c r="O2993" t="b">
        <v>0</v>
      </c>
      <c r="P2993">
        <v>93</v>
      </c>
      <c r="Q2993" t="b">
        <v>1</v>
      </c>
      <c r="R2993" t="s">
        <v>8303</v>
      </c>
      <c r="S2993" s="6">
        <f>F2993/E2993</f>
        <v>1.0329411764705883</v>
      </c>
      <c r="T2993" s="7">
        <f>F2993/P2993</f>
        <v>94.408602150537632</v>
      </c>
      <c r="U2993" t="s">
        <v>8316</v>
      </c>
      <c r="V2993" t="s">
        <v>8356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 s="3">
        <f t="shared" si="92"/>
        <v>-135</v>
      </c>
      <c r="E2994">
        <v>3000</v>
      </c>
      <c r="F2994">
        <v>3135</v>
      </c>
      <c r="G2994" t="s">
        <v>8219</v>
      </c>
      <c r="H2994" t="s">
        <v>8224</v>
      </c>
      <c r="I2994" t="s">
        <v>8246</v>
      </c>
      <c r="J2994" s="12">
        <f>(K2994/86400)+25569+(-6/24)</f>
        <v>42652.517476851848</v>
      </c>
      <c r="K2994">
        <v>1476037510</v>
      </c>
      <c r="L2994" t="str">
        <f t="shared" si="93"/>
        <v>Sep</v>
      </c>
      <c r="M2994" s="12">
        <f>(N2994/86400)+25569+(-6/24)</f>
        <v>42622.517476851848</v>
      </c>
      <c r="N2994">
        <v>1473445510</v>
      </c>
      <c r="O2994" t="b">
        <v>0</v>
      </c>
      <c r="P2994">
        <v>64</v>
      </c>
      <c r="Q2994" t="b">
        <v>1</v>
      </c>
      <c r="R2994" t="s">
        <v>8303</v>
      </c>
      <c r="S2994" s="6">
        <f>F2994/E2994</f>
        <v>1.0449999999999999</v>
      </c>
      <c r="T2994" s="7">
        <f>F2994/P2994</f>
        <v>48.984375</v>
      </c>
      <c r="U2994" t="s">
        <v>8316</v>
      </c>
      <c r="V2994" t="s">
        <v>8356</v>
      </c>
    </row>
    <row r="2995" spans="1:22" x14ac:dyDescent="0.25">
      <c r="A2995">
        <v>2993</v>
      </c>
      <c r="B2995" s="3" t="s">
        <v>2993</v>
      </c>
      <c r="C2995" s="3" t="s">
        <v>7103</v>
      </c>
      <c r="D2995" s="3">
        <f t="shared" si="92"/>
        <v>-3</v>
      </c>
      <c r="E2995">
        <v>1000</v>
      </c>
      <c r="F2995">
        <v>1003</v>
      </c>
      <c r="G2995" t="s">
        <v>8219</v>
      </c>
      <c r="H2995" t="s">
        <v>8224</v>
      </c>
      <c r="I2995" t="s">
        <v>8246</v>
      </c>
      <c r="J2995" s="12">
        <f>(K2995/86400)+25569+(-6/24)</f>
        <v>42420.588738425926</v>
      </c>
      <c r="K2995">
        <v>1455998867</v>
      </c>
      <c r="L2995" t="str">
        <f t="shared" si="93"/>
        <v>Jan</v>
      </c>
      <c r="M2995" s="12">
        <f>(N2995/86400)+25569+(-6/24)</f>
        <v>42390.588738425926</v>
      </c>
      <c r="N2995">
        <v>1453406867</v>
      </c>
      <c r="O2995" t="b">
        <v>0</v>
      </c>
      <c r="P2995">
        <v>22</v>
      </c>
      <c r="Q2995" t="b">
        <v>1</v>
      </c>
      <c r="R2995" t="s">
        <v>8303</v>
      </c>
      <c r="S2995" s="6">
        <f>F2995/E2995</f>
        <v>1.0029999999999999</v>
      </c>
      <c r="T2995" s="7">
        <f>F2995/P2995</f>
        <v>45.590909090909093</v>
      </c>
      <c r="U2995" t="s">
        <v>8316</v>
      </c>
      <c r="V2995" t="s">
        <v>8356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 s="3">
        <f t="shared" si="92"/>
        <v>-1073.24</v>
      </c>
      <c r="E2996">
        <v>300</v>
      </c>
      <c r="F2996">
        <v>1373.24</v>
      </c>
      <c r="G2996" t="s">
        <v>8219</v>
      </c>
      <c r="H2996" t="s">
        <v>8225</v>
      </c>
      <c r="I2996" t="s">
        <v>8247</v>
      </c>
      <c r="J2996" s="12">
        <f>(K2996/86400)+25569+(-6/24)</f>
        <v>41915.228842592594</v>
      </c>
      <c r="K2996">
        <v>1412335772</v>
      </c>
      <c r="L2996" t="str">
        <f t="shared" si="93"/>
        <v>Sep</v>
      </c>
      <c r="M2996" s="12">
        <f>(N2996/86400)+25569+(-6/24)</f>
        <v>41885.228842592594</v>
      </c>
      <c r="N2996">
        <v>1409743772</v>
      </c>
      <c r="O2996" t="b">
        <v>0</v>
      </c>
      <c r="P2996">
        <v>59</v>
      </c>
      <c r="Q2996" t="b">
        <v>1</v>
      </c>
      <c r="R2996" t="s">
        <v>8303</v>
      </c>
      <c r="S2996" s="6">
        <f>F2996/E2996</f>
        <v>4.577466666666667</v>
      </c>
      <c r="T2996" s="7">
        <f>F2996/P2996</f>
        <v>23.275254237288134</v>
      </c>
      <c r="U2996" t="s">
        <v>8316</v>
      </c>
      <c r="V2996" t="s">
        <v>8356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 s="3">
        <f t="shared" si="92"/>
        <v>-744</v>
      </c>
      <c r="E2997">
        <v>15000</v>
      </c>
      <c r="F2997">
        <v>15744</v>
      </c>
      <c r="G2997" t="s">
        <v>8219</v>
      </c>
      <c r="H2997" t="s">
        <v>8224</v>
      </c>
      <c r="I2997" t="s">
        <v>8246</v>
      </c>
      <c r="J2997" s="12">
        <f>(K2997/86400)+25569+(-6/24)</f>
        <v>42754.415173611109</v>
      </c>
      <c r="K2997">
        <v>1484841471</v>
      </c>
      <c r="L2997" t="str">
        <f t="shared" si="93"/>
        <v>Dec</v>
      </c>
      <c r="M2997" s="12">
        <f>(N2997/86400)+25569+(-6/24)</f>
        <v>42724.415173611109</v>
      </c>
      <c r="N2997">
        <v>1482249471</v>
      </c>
      <c r="O2997" t="b">
        <v>0</v>
      </c>
      <c r="P2997">
        <v>249</v>
      </c>
      <c r="Q2997" t="b">
        <v>1</v>
      </c>
      <c r="R2997" t="s">
        <v>8303</v>
      </c>
      <c r="S2997" s="6">
        <f>F2997/E2997</f>
        <v>1.0496000000000001</v>
      </c>
      <c r="T2997" s="7">
        <f>F2997/P2997</f>
        <v>63.2289156626506</v>
      </c>
      <c r="U2997" t="s">
        <v>8316</v>
      </c>
      <c r="V2997" t="s">
        <v>8356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 s="3">
        <f t="shared" si="92"/>
        <v>-25180</v>
      </c>
      <c r="E2998">
        <v>35000</v>
      </c>
      <c r="F2998">
        <v>60180</v>
      </c>
      <c r="G2998" t="s">
        <v>8219</v>
      </c>
      <c r="H2998" t="s">
        <v>8224</v>
      </c>
      <c r="I2998" t="s">
        <v>8246</v>
      </c>
      <c r="J2998" s="12">
        <f>(K2998/86400)+25569+(-6/24)</f>
        <v>42150.662499999999</v>
      </c>
      <c r="K2998">
        <v>1432677240</v>
      </c>
      <c r="L2998" t="str">
        <f t="shared" si="93"/>
        <v>Mar</v>
      </c>
      <c r="M2998" s="12">
        <f>(N2998/86400)+25569+(-6/24)</f>
        <v>42090.662499999999</v>
      </c>
      <c r="N2998">
        <v>1427493240</v>
      </c>
      <c r="O2998" t="b">
        <v>0</v>
      </c>
      <c r="P2998">
        <v>392</v>
      </c>
      <c r="Q2998" t="b">
        <v>1</v>
      </c>
      <c r="R2998" t="s">
        <v>8303</v>
      </c>
      <c r="S2998" s="6">
        <f>F2998/E2998</f>
        <v>1.7194285714285715</v>
      </c>
      <c r="T2998" s="7">
        <f>F2998/P2998</f>
        <v>153.5204081632653</v>
      </c>
      <c r="U2998" t="s">
        <v>8316</v>
      </c>
      <c r="V2998" t="s">
        <v>8356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 s="3">
        <f t="shared" si="92"/>
        <v>-373</v>
      </c>
      <c r="E2999">
        <v>10000</v>
      </c>
      <c r="F2999">
        <v>10373</v>
      </c>
      <c r="G2999" t="s">
        <v>8219</v>
      </c>
      <c r="H2999" t="s">
        <v>8224</v>
      </c>
      <c r="I2999" t="s">
        <v>8246</v>
      </c>
      <c r="J2999" s="12">
        <f>(K2999/86400)+25569+(-6/24)</f>
        <v>42792.957638888889</v>
      </c>
      <c r="K2999">
        <v>1488171540</v>
      </c>
      <c r="L2999" t="str">
        <f t="shared" si="93"/>
        <v>Feb</v>
      </c>
      <c r="M2999" s="12">
        <f>(N2999/86400)+25569+(-6/24)</f>
        <v>42775.483715277776</v>
      </c>
      <c r="N2999">
        <v>1486661793</v>
      </c>
      <c r="O2999" t="b">
        <v>0</v>
      </c>
      <c r="P2999">
        <v>115</v>
      </c>
      <c r="Q2999" t="b">
        <v>1</v>
      </c>
      <c r="R2999" t="s">
        <v>8303</v>
      </c>
      <c r="S2999" s="6">
        <f>F2999/E2999</f>
        <v>1.0373000000000001</v>
      </c>
      <c r="T2999" s="7">
        <f>F2999/P2999</f>
        <v>90.2</v>
      </c>
      <c r="U2999" t="s">
        <v>8316</v>
      </c>
      <c r="V2999" t="s">
        <v>8356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 s="3">
        <f t="shared" si="92"/>
        <v>-1514.5</v>
      </c>
      <c r="E3000">
        <v>50000</v>
      </c>
      <c r="F3000">
        <v>51514.5</v>
      </c>
      <c r="G3000" t="s">
        <v>8219</v>
      </c>
      <c r="H3000" t="s">
        <v>8224</v>
      </c>
      <c r="I3000" t="s">
        <v>8246</v>
      </c>
      <c r="J3000" s="12">
        <f>(K3000/86400)+25569+(-6/24)</f>
        <v>41805.934027777781</v>
      </c>
      <c r="K3000">
        <v>1402892700</v>
      </c>
      <c r="L3000" t="str">
        <f t="shared" si="93"/>
        <v>May</v>
      </c>
      <c r="M3000" s="12">
        <f>(N3000/86400)+25569+(-6/24)</f>
        <v>41777.943622685183</v>
      </c>
      <c r="N3000">
        <v>1400474329</v>
      </c>
      <c r="O3000" t="b">
        <v>0</v>
      </c>
      <c r="P3000">
        <v>433</v>
      </c>
      <c r="Q3000" t="b">
        <v>1</v>
      </c>
      <c r="R3000" t="s">
        <v>8303</v>
      </c>
      <c r="S3000" s="6">
        <f>F3000/E3000</f>
        <v>1.0302899999999999</v>
      </c>
      <c r="T3000" s="7">
        <f>F3000/P3000</f>
        <v>118.97113163972287</v>
      </c>
      <c r="U3000" t="s">
        <v>8316</v>
      </c>
      <c r="V3000" t="s">
        <v>8356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 s="3">
        <f t="shared" si="92"/>
        <v>-255</v>
      </c>
      <c r="E3001">
        <v>1350</v>
      </c>
      <c r="F3001">
        <v>1605</v>
      </c>
      <c r="G3001" t="s">
        <v>8219</v>
      </c>
      <c r="H3001" t="s">
        <v>8224</v>
      </c>
      <c r="I3001" t="s">
        <v>8246</v>
      </c>
      <c r="J3001" s="12">
        <f>(K3001/86400)+25569+(-6/24)</f>
        <v>42794.833333333328</v>
      </c>
      <c r="K3001">
        <v>1488333600</v>
      </c>
      <c r="L3001" t="str">
        <f t="shared" si="93"/>
        <v>Feb</v>
      </c>
      <c r="M3001" s="12">
        <f>(N3001/86400)+25569+(-6/24)</f>
        <v>42780.490277777775</v>
      </c>
      <c r="N3001">
        <v>1487094360</v>
      </c>
      <c r="O3001" t="b">
        <v>0</v>
      </c>
      <c r="P3001">
        <v>20</v>
      </c>
      <c r="Q3001" t="b">
        <v>1</v>
      </c>
      <c r="R3001" t="s">
        <v>8303</v>
      </c>
      <c r="S3001" s="6">
        <f>F3001/E3001</f>
        <v>1.1888888888888889</v>
      </c>
      <c r="T3001" s="7">
        <f>F3001/P3001</f>
        <v>80.25</v>
      </c>
      <c r="U3001" t="s">
        <v>8316</v>
      </c>
      <c r="V3001" t="s">
        <v>8356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 s="3">
        <f t="shared" si="92"/>
        <v>0</v>
      </c>
      <c r="E3002">
        <v>500</v>
      </c>
      <c r="F3002">
        <v>500</v>
      </c>
      <c r="G3002" t="s">
        <v>8219</v>
      </c>
      <c r="H3002" t="s">
        <v>8224</v>
      </c>
      <c r="I3002" t="s">
        <v>8246</v>
      </c>
      <c r="J3002" s="12">
        <f>(K3002/86400)+25569+(-6/24)</f>
        <v>42766.5</v>
      </c>
      <c r="K3002">
        <v>1485885600</v>
      </c>
      <c r="L3002" t="str">
        <f t="shared" si="93"/>
        <v>Jan</v>
      </c>
      <c r="M3002" s="12">
        <f>(N3002/86400)+25569+(-6/24)</f>
        <v>42752.577199074076</v>
      </c>
      <c r="N3002">
        <v>1484682670</v>
      </c>
      <c r="O3002" t="b">
        <v>0</v>
      </c>
      <c r="P3002">
        <v>8</v>
      </c>
      <c r="Q3002" t="b">
        <v>1</v>
      </c>
      <c r="R3002" t="s">
        <v>8303</v>
      </c>
      <c r="S3002" s="6">
        <f>F3002/E3002</f>
        <v>1</v>
      </c>
      <c r="T3002" s="7">
        <f>F3002/P3002</f>
        <v>62.5</v>
      </c>
      <c r="U3002" t="s">
        <v>8316</v>
      </c>
      <c r="V3002" t="s">
        <v>8356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 s="3">
        <f t="shared" si="92"/>
        <v>-15777.009999999998</v>
      </c>
      <c r="E3003">
        <v>7214</v>
      </c>
      <c r="F3003">
        <v>22991.01</v>
      </c>
      <c r="G3003" t="s">
        <v>8219</v>
      </c>
      <c r="H3003" t="s">
        <v>8224</v>
      </c>
      <c r="I3003" t="s">
        <v>8246</v>
      </c>
      <c r="J3003" s="12">
        <f>(K3003/86400)+25569+(-6/24)</f>
        <v>42564.645625000005</v>
      </c>
      <c r="K3003">
        <v>1468445382</v>
      </c>
      <c r="L3003" t="str">
        <f t="shared" si="93"/>
        <v>Jun</v>
      </c>
      <c r="M3003" s="12">
        <f>(N3003/86400)+25569+(-6/24)</f>
        <v>42534.645625000005</v>
      </c>
      <c r="N3003">
        <v>1465853382</v>
      </c>
      <c r="O3003" t="b">
        <v>0</v>
      </c>
      <c r="P3003">
        <v>175</v>
      </c>
      <c r="Q3003" t="b">
        <v>1</v>
      </c>
      <c r="R3003" t="s">
        <v>8303</v>
      </c>
      <c r="S3003" s="6">
        <f>F3003/E3003</f>
        <v>3.1869988910451896</v>
      </c>
      <c r="T3003" s="7">
        <f>F3003/P3003</f>
        <v>131.37719999999999</v>
      </c>
      <c r="U3003" t="s">
        <v>8316</v>
      </c>
      <c r="V3003" t="s">
        <v>8356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 s="3">
        <f t="shared" si="92"/>
        <v>-595.43000000000029</v>
      </c>
      <c r="E3004">
        <v>7000</v>
      </c>
      <c r="F3004">
        <v>7595.43</v>
      </c>
      <c r="G3004" t="s">
        <v>8219</v>
      </c>
      <c r="H3004" t="s">
        <v>8224</v>
      </c>
      <c r="I3004" t="s">
        <v>8246</v>
      </c>
      <c r="J3004" s="12">
        <f>(K3004/86400)+25569+(-6/24)</f>
        <v>41269.58625</v>
      </c>
      <c r="K3004">
        <v>1356552252</v>
      </c>
      <c r="L3004" t="str">
        <f t="shared" si="93"/>
        <v>Nov</v>
      </c>
      <c r="M3004" s="12">
        <f>(N3004/86400)+25569+(-6/24)</f>
        <v>41239.58625</v>
      </c>
      <c r="N3004">
        <v>1353960252</v>
      </c>
      <c r="O3004" t="b">
        <v>0</v>
      </c>
      <c r="P3004">
        <v>104</v>
      </c>
      <c r="Q3004" t="b">
        <v>1</v>
      </c>
      <c r="R3004" t="s">
        <v>8303</v>
      </c>
      <c r="S3004" s="6">
        <f>F3004/E3004</f>
        <v>1.0850614285714286</v>
      </c>
      <c r="T3004" s="7">
        <f>F3004/P3004</f>
        <v>73.032980769230775</v>
      </c>
      <c r="U3004" t="s">
        <v>8316</v>
      </c>
      <c r="V3004" t="s">
        <v>8356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 s="3">
        <f t="shared" si="92"/>
        <v>-35</v>
      </c>
      <c r="E3005">
        <v>3000</v>
      </c>
      <c r="F3005">
        <v>3035</v>
      </c>
      <c r="G3005" t="s">
        <v>8219</v>
      </c>
      <c r="H3005" t="s">
        <v>8224</v>
      </c>
      <c r="I3005" t="s">
        <v>8246</v>
      </c>
      <c r="J3005" s="12">
        <f>(K3005/86400)+25569+(-6/24)</f>
        <v>42429.999305555553</v>
      </c>
      <c r="K3005">
        <v>1456811940</v>
      </c>
      <c r="L3005" t="str">
        <f t="shared" si="93"/>
        <v>Jan</v>
      </c>
      <c r="M3005" s="12">
        <f>(N3005/86400)+25569+(-6/24)</f>
        <v>42398.599259259259</v>
      </c>
      <c r="N3005">
        <v>1454098976</v>
      </c>
      <c r="O3005" t="b">
        <v>0</v>
      </c>
      <c r="P3005">
        <v>17</v>
      </c>
      <c r="Q3005" t="b">
        <v>1</v>
      </c>
      <c r="R3005" t="s">
        <v>8303</v>
      </c>
      <c r="S3005" s="6">
        <f>F3005/E3005</f>
        <v>1.0116666666666667</v>
      </c>
      <c r="T3005" s="7">
        <f>F3005/P3005</f>
        <v>178.52941176470588</v>
      </c>
      <c r="U3005" t="s">
        <v>8316</v>
      </c>
      <c r="V3005" t="s">
        <v>8356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 s="3">
        <f t="shared" si="92"/>
        <v>-5126</v>
      </c>
      <c r="E3006">
        <v>40000</v>
      </c>
      <c r="F3006">
        <v>45126</v>
      </c>
      <c r="G3006" t="s">
        <v>8219</v>
      </c>
      <c r="H3006" t="s">
        <v>8224</v>
      </c>
      <c r="I3006" t="s">
        <v>8246</v>
      </c>
      <c r="J3006" s="12">
        <f>(K3006/86400)+25569+(-6/24)</f>
        <v>41958.672731481478</v>
      </c>
      <c r="K3006">
        <v>1416089324</v>
      </c>
      <c r="L3006" t="str">
        <f t="shared" si="93"/>
        <v>Oct</v>
      </c>
      <c r="M3006" s="12">
        <f>(N3006/86400)+25569+(-6/24)</f>
        <v>41928.631064814814</v>
      </c>
      <c r="N3006">
        <v>1413493724</v>
      </c>
      <c r="O3006" t="b">
        <v>0</v>
      </c>
      <c r="P3006">
        <v>277</v>
      </c>
      <c r="Q3006" t="b">
        <v>1</v>
      </c>
      <c r="R3006" t="s">
        <v>8303</v>
      </c>
      <c r="S3006" s="6">
        <f>F3006/E3006</f>
        <v>1.12815</v>
      </c>
      <c r="T3006" s="7">
        <f>F3006/P3006</f>
        <v>162.90974729241879</v>
      </c>
      <c r="U3006" t="s">
        <v>8316</v>
      </c>
      <c r="V3006" t="s">
        <v>8356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 s="3">
        <f t="shared" si="92"/>
        <v>-2172.6000000000004</v>
      </c>
      <c r="E3007">
        <v>10600</v>
      </c>
      <c r="F3007">
        <v>12772.6</v>
      </c>
      <c r="G3007" t="s">
        <v>8219</v>
      </c>
      <c r="H3007" t="s">
        <v>8224</v>
      </c>
      <c r="I3007" t="s">
        <v>8246</v>
      </c>
      <c r="J3007" s="12">
        <f>(K3007/86400)+25569+(-6/24)</f>
        <v>41918.424826388888</v>
      </c>
      <c r="K3007">
        <v>1412611905</v>
      </c>
      <c r="L3007" t="str">
        <f t="shared" si="93"/>
        <v>Sep</v>
      </c>
      <c r="M3007" s="12">
        <f>(N3007/86400)+25569+(-6/24)</f>
        <v>41888.424826388888</v>
      </c>
      <c r="N3007">
        <v>1410019905</v>
      </c>
      <c r="O3007" t="b">
        <v>0</v>
      </c>
      <c r="P3007">
        <v>118</v>
      </c>
      <c r="Q3007" t="b">
        <v>1</v>
      </c>
      <c r="R3007" t="s">
        <v>8303</v>
      </c>
      <c r="S3007" s="6">
        <f>F3007/E3007</f>
        <v>1.2049622641509434</v>
      </c>
      <c r="T3007" s="7">
        <f>F3007/P3007</f>
        <v>108.24237288135593</v>
      </c>
      <c r="U3007" t="s">
        <v>8316</v>
      </c>
      <c r="V3007" t="s">
        <v>8356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 s="3">
        <f t="shared" si="92"/>
        <v>-620</v>
      </c>
      <c r="E3008">
        <v>8000</v>
      </c>
      <c r="F3008">
        <v>8620</v>
      </c>
      <c r="G3008" t="s">
        <v>8219</v>
      </c>
      <c r="H3008" t="s">
        <v>8229</v>
      </c>
      <c r="I3008" t="s">
        <v>8251</v>
      </c>
      <c r="J3008" s="12">
        <f>(K3008/86400)+25569+(-6/24)</f>
        <v>41987.506840277776</v>
      </c>
      <c r="K3008">
        <v>1418580591</v>
      </c>
      <c r="L3008" t="str">
        <f t="shared" si="93"/>
        <v>Nov</v>
      </c>
      <c r="M3008" s="12">
        <f>(N3008/86400)+25569+(-6/24)</f>
        <v>41957.506840277776</v>
      </c>
      <c r="N3008">
        <v>1415988591</v>
      </c>
      <c r="O3008" t="b">
        <v>0</v>
      </c>
      <c r="P3008">
        <v>97</v>
      </c>
      <c r="Q3008" t="b">
        <v>1</v>
      </c>
      <c r="R3008" t="s">
        <v>8303</v>
      </c>
      <c r="S3008" s="6">
        <f>F3008/E3008</f>
        <v>1.0774999999999999</v>
      </c>
      <c r="T3008" s="7">
        <f>F3008/P3008</f>
        <v>88.865979381443296</v>
      </c>
      <c r="U3008" t="s">
        <v>8316</v>
      </c>
      <c r="V3008" t="s">
        <v>8356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 s="3">
        <f t="shared" si="92"/>
        <v>-480</v>
      </c>
      <c r="E3009">
        <v>600</v>
      </c>
      <c r="F3009">
        <v>1080</v>
      </c>
      <c r="G3009" t="s">
        <v>8219</v>
      </c>
      <c r="H3009" t="s">
        <v>8224</v>
      </c>
      <c r="I3009" t="s">
        <v>8246</v>
      </c>
      <c r="J3009" s="12">
        <f>(K3009/86400)+25569+(-6/24)</f>
        <v>42118.966238425928</v>
      </c>
      <c r="K3009">
        <v>1429938683</v>
      </c>
      <c r="L3009" t="str">
        <f t="shared" si="93"/>
        <v>Apr</v>
      </c>
      <c r="M3009" s="12">
        <f>(N3009/86400)+25569+(-6/24)</f>
        <v>42097.966238425928</v>
      </c>
      <c r="N3009">
        <v>1428124283</v>
      </c>
      <c r="O3009" t="b">
        <v>0</v>
      </c>
      <c r="P3009">
        <v>20</v>
      </c>
      <c r="Q3009" t="b">
        <v>1</v>
      </c>
      <c r="R3009" t="s">
        <v>8303</v>
      </c>
      <c r="S3009" s="6">
        <f>F3009/E3009</f>
        <v>1.8</v>
      </c>
      <c r="T3009" s="7">
        <f>F3009/P3009</f>
        <v>54</v>
      </c>
      <c r="U3009" t="s">
        <v>8316</v>
      </c>
      <c r="V3009" t="s">
        <v>8356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 s="3">
        <f t="shared" si="92"/>
        <v>-35</v>
      </c>
      <c r="E3010">
        <v>3000</v>
      </c>
      <c r="F3010">
        <v>3035</v>
      </c>
      <c r="G3010" t="s">
        <v>8219</v>
      </c>
      <c r="H3010" t="s">
        <v>8224</v>
      </c>
      <c r="I3010" t="s">
        <v>8246</v>
      </c>
      <c r="J3010" s="12">
        <f>(K3010/86400)+25569+(-6/24)</f>
        <v>42389.962025462963</v>
      </c>
      <c r="K3010">
        <v>1453352719</v>
      </c>
      <c r="L3010" t="str">
        <f t="shared" si="93"/>
        <v>Dec</v>
      </c>
      <c r="M3010" s="12">
        <f>(N3010/86400)+25569+(-6/24)</f>
        <v>42359.962025462963</v>
      </c>
      <c r="N3010">
        <v>1450760719</v>
      </c>
      <c r="O3010" t="b">
        <v>0</v>
      </c>
      <c r="P3010">
        <v>26</v>
      </c>
      <c r="Q3010" t="b">
        <v>1</v>
      </c>
      <c r="R3010" t="s">
        <v>8303</v>
      </c>
      <c r="S3010" s="6">
        <f>F3010/E3010</f>
        <v>1.0116666666666667</v>
      </c>
      <c r="T3010" s="7">
        <f>F3010/P3010</f>
        <v>116.73076923076923</v>
      </c>
      <c r="U3010" t="s">
        <v>8316</v>
      </c>
      <c r="V3010" t="s">
        <v>8356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 s="3">
        <f t="shared" ref="D3011:D3074" si="94">E3011-F3011</f>
        <v>-4939</v>
      </c>
      <c r="E3011">
        <v>25000</v>
      </c>
      <c r="F3011">
        <v>29939</v>
      </c>
      <c r="G3011" t="s">
        <v>8219</v>
      </c>
      <c r="H3011" t="s">
        <v>8224</v>
      </c>
      <c r="I3011" t="s">
        <v>8246</v>
      </c>
      <c r="J3011" s="12">
        <f>(K3011/86400)+25569+(-6/24)</f>
        <v>41969.361574074079</v>
      </c>
      <c r="K3011">
        <v>1417012840</v>
      </c>
      <c r="L3011" t="str">
        <f t="shared" ref="L3011:L3074" si="95">TEXT(M3011,"mmm")</f>
        <v>Oct</v>
      </c>
      <c r="M3011" s="12">
        <f>(N3011/86400)+25569+(-6/24)</f>
        <v>41939.319907407407</v>
      </c>
      <c r="N3011">
        <v>1414417240</v>
      </c>
      <c r="O3011" t="b">
        <v>0</v>
      </c>
      <c r="P3011">
        <v>128</v>
      </c>
      <c r="Q3011" t="b">
        <v>1</v>
      </c>
      <c r="R3011" t="s">
        <v>8303</v>
      </c>
      <c r="S3011" s="6">
        <f>F3011/E3011</f>
        <v>1.19756</v>
      </c>
      <c r="T3011" s="7">
        <f>F3011/P3011</f>
        <v>233.8984375</v>
      </c>
      <c r="U3011" t="s">
        <v>8316</v>
      </c>
      <c r="V3011" t="s">
        <v>8356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 s="3">
        <f t="shared" si="94"/>
        <v>-870</v>
      </c>
      <c r="E3012">
        <v>1500</v>
      </c>
      <c r="F3012">
        <v>2370</v>
      </c>
      <c r="G3012" t="s">
        <v>8219</v>
      </c>
      <c r="H3012" t="s">
        <v>8224</v>
      </c>
      <c r="I3012" t="s">
        <v>8246</v>
      </c>
      <c r="J3012" s="12">
        <f>(K3012/86400)+25569+(-6/24)</f>
        <v>42056.582395833335</v>
      </c>
      <c r="K3012">
        <v>1424548719</v>
      </c>
      <c r="L3012" t="str">
        <f t="shared" si="95"/>
        <v>Dec</v>
      </c>
      <c r="M3012" s="12">
        <f>(N3012/86400)+25569+(-6/24)</f>
        <v>41996.582395833335</v>
      </c>
      <c r="N3012">
        <v>1419364719</v>
      </c>
      <c r="O3012" t="b">
        <v>0</v>
      </c>
      <c r="P3012">
        <v>15</v>
      </c>
      <c r="Q3012" t="b">
        <v>1</v>
      </c>
      <c r="R3012" t="s">
        <v>8303</v>
      </c>
      <c r="S3012" s="6">
        <f>F3012/E3012</f>
        <v>1.58</v>
      </c>
      <c r="T3012" s="7">
        <f>F3012/P3012</f>
        <v>158</v>
      </c>
      <c r="U3012" t="s">
        <v>8316</v>
      </c>
      <c r="V3012" t="s">
        <v>8356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 s="3">
        <f t="shared" si="94"/>
        <v>-71</v>
      </c>
      <c r="E3013">
        <v>300</v>
      </c>
      <c r="F3013">
        <v>371</v>
      </c>
      <c r="G3013" t="s">
        <v>8219</v>
      </c>
      <c r="H3013" t="s">
        <v>8227</v>
      </c>
      <c r="I3013" t="s">
        <v>8249</v>
      </c>
      <c r="J3013" s="12">
        <f>(K3013/86400)+25569+(-6/24)</f>
        <v>42361.707638888889</v>
      </c>
      <c r="K3013">
        <v>1450911540</v>
      </c>
      <c r="L3013" t="str">
        <f t="shared" si="95"/>
        <v>Nov</v>
      </c>
      <c r="M3013" s="12">
        <f>(N3013/86400)+25569+(-6/24)</f>
        <v>42334.218935185185</v>
      </c>
      <c r="N3013">
        <v>1448536516</v>
      </c>
      <c r="O3013" t="b">
        <v>0</v>
      </c>
      <c r="P3013">
        <v>25</v>
      </c>
      <c r="Q3013" t="b">
        <v>1</v>
      </c>
      <c r="R3013" t="s">
        <v>8303</v>
      </c>
      <c r="S3013" s="6">
        <f>F3013/E3013</f>
        <v>1.2366666666666666</v>
      </c>
      <c r="T3013" s="7">
        <f>F3013/P3013</f>
        <v>14.84</v>
      </c>
      <c r="U3013" t="s">
        <v>8316</v>
      </c>
      <c r="V3013" t="s">
        <v>8356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 s="3">
        <f t="shared" si="94"/>
        <v>-685</v>
      </c>
      <c r="E3014">
        <v>4000</v>
      </c>
      <c r="F3014">
        <v>4685</v>
      </c>
      <c r="G3014" t="s">
        <v>8219</v>
      </c>
      <c r="H3014" t="s">
        <v>8224</v>
      </c>
      <c r="I3014" t="s">
        <v>8246</v>
      </c>
      <c r="J3014" s="12">
        <f>(K3014/86400)+25569+(-6/24)</f>
        <v>42045.452893518523</v>
      </c>
      <c r="K3014">
        <v>1423587130</v>
      </c>
      <c r="L3014" t="str">
        <f t="shared" si="95"/>
        <v>Jan</v>
      </c>
      <c r="M3014" s="12">
        <f>(N3014/86400)+25569+(-6/24)</f>
        <v>42024.452893518523</v>
      </c>
      <c r="N3014">
        <v>1421772730</v>
      </c>
      <c r="O3014" t="b">
        <v>0</v>
      </c>
      <c r="P3014">
        <v>55</v>
      </c>
      <c r="Q3014" t="b">
        <v>1</v>
      </c>
      <c r="R3014" t="s">
        <v>8303</v>
      </c>
      <c r="S3014" s="6">
        <f>F3014/E3014</f>
        <v>1.1712499999999999</v>
      </c>
      <c r="T3014" s="7">
        <f>F3014/P3014</f>
        <v>85.181818181818187</v>
      </c>
      <c r="U3014" t="s">
        <v>8316</v>
      </c>
      <c r="V3014" t="s">
        <v>8356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 s="3">
        <f t="shared" si="94"/>
        <v>-5696</v>
      </c>
      <c r="E3015">
        <v>10000</v>
      </c>
      <c r="F3015">
        <v>15696</v>
      </c>
      <c r="G3015" t="s">
        <v>8219</v>
      </c>
      <c r="H3015" t="s">
        <v>8224</v>
      </c>
      <c r="I3015" t="s">
        <v>8246</v>
      </c>
      <c r="J3015" s="12">
        <f>(K3015/86400)+25569+(-6/24)</f>
        <v>42176.586215277777</v>
      </c>
      <c r="K3015">
        <v>1434917049</v>
      </c>
      <c r="L3015" t="str">
        <f t="shared" si="95"/>
        <v>May</v>
      </c>
      <c r="M3015" s="12">
        <f>(N3015/86400)+25569+(-6/24)</f>
        <v>42146.586215277777</v>
      </c>
      <c r="N3015">
        <v>1432325049</v>
      </c>
      <c r="O3015" t="b">
        <v>0</v>
      </c>
      <c r="P3015">
        <v>107</v>
      </c>
      <c r="Q3015" t="b">
        <v>1</v>
      </c>
      <c r="R3015" t="s">
        <v>8303</v>
      </c>
      <c r="S3015" s="6">
        <f>F3015/E3015</f>
        <v>1.5696000000000001</v>
      </c>
      <c r="T3015" s="7">
        <f>F3015/P3015</f>
        <v>146.69158878504672</v>
      </c>
      <c r="U3015" t="s">
        <v>8316</v>
      </c>
      <c r="V3015" t="s">
        <v>8356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 s="3">
        <f t="shared" si="94"/>
        <v>-3276</v>
      </c>
      <c r="E3016">
        <v>25000</v>
      </c>
      <c r="F3016">
        <v>28276</v>
      </c>
      <c r="G3016" t="s">
        <v>8219</v>
      </c>
      <c r="H3016" t="s">
        <v>8224</v>
      </c>
      <c r="I3016" t="s">
        <v>8246</v>
      </c>
      <c r="J3016" s="12">
        <f>(K3016/86400)+25569+(-6/24)</f>
        <v>41947.958333333336</v>
      </c>
      <c r="K3016">
        <v>1415163600</v>
      </c>
      <c r="L3016" t="str">
        <f t="shared" si="95"/>
        <v>Oct</v>
      </c>
      <c r="M3016" s="12">
        <f>(N3016/86400)+25569+(-6/24)</f>
        <v>41919.873611111107</v>
      </c>
      <c r="N3016">
        <v>1412737080</v>
      </c>
      <c r="O3016" t="b">
        <v>0</v>
      </c>
      <c r="P3016">
        <v>557</v>
      </c>
      <c r="Q3016" t="b">
        <v>1</v>
      </c>
      <c r="R3016" t="s">
        <v>8303</v>
      </c>
      <c r="S3016" s="6">
        <f>F3016/E3016</f>
        <v>1.13104</v>
      </c>
      <c r="T3016" s="7">
        <f>F3016/P3016</f>
        <v>50.764811490125673</v>
      </c>
      <c r="U3016" t="s">
        <v>8316</v>
      </c>
      <c r="V3016" t="s">
        <v>8356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 s="3">
        <f t="shared" si="94"/>
        <v>-108</v>
      </c>
      <c r="E3017">
        <v>3400</v>
      </c>
      <c r="F3017">
        <v>3508</v>
      </c>
      <c r="G3017" t="s">
        <v>8219</v>
      </c>
      <c r="H3017" t="s">
        <v>8224</v>
      </c>
      <c r="I3017" t="s">
        <v>8246</v>
      </c>
      <c r="J3017" s="12">
        <f>(K3017/86400)+25569+(-6/24)</f>
        <v>41800.916666666664</v>
      </c>
      <c r="K3017">
        <v>1402459200</v>
      </c>
      <c r="L3017" t="str">
        <f t="shared" si="95"/>
        <v>May</v>
      </c>
      <c r="M3017" s="12">
        <f>(N3017/86400)+25569+(-6/24)</f>
        <v>41785.47729166667</v>
      </c>
      <c r="N3017">
        <v>1401125238</v>
      </c>
      <c r="O3017" t="b">
        <v>0</v>
      </c>
      <c r="P3017">
        <v>40</v>
      </c>
      <c r="Q3017" t="b">
        <v>1</v>
      </c>
      <c r="R3017" t="s">
        <v>8303</v>
      </c>
      <c r="S3017" s="6">
        <f>F3017/E3017</f>
        <v>1.0317647058823529</v>
      </c>
      <c r="T3017" s="7">
        <f>F3017/P3017</f>
        <v>87.7</v>
      </c>
      <c r="U3017" t="s">
        <v>8316</v>
      </c>
      <c r="V3017" t="s">
        <v>8356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 s="3">
        <f t="shared" si="94"/>
        <v>-222</v>
      </c>
      <c r="E3018">
        <v>8500</v>
      </c>
      <c r="F3018">
        <v>8722</v>
      </c>
      <c r="G3018" t="s">
        <v>8219</v>
      </c>
      <c r="H3018" t="s">
        <v>8224</v>
      </c>
      <c r="I3018" t="s">
        <v>8246</v>
      </c>
      <c r="J3018" s="12">
        <f>(K3018/86400)+25569+(-6/24)</f>
        <v>41838.298055555555</v>
      </c>
      <c r="K3018">
        <v>1405688952</v>
      </c>
      <c r="L3018" t="str">
        <f t="shared" si="95"/>
        <v>May</v>
      </c>
      <c r="M3018" s="12">
        <f>(N3018/86400)+25569+(-6/24)</f>
        <v>41778.298055555555</v>
      </c>
      <c r="N3018">
        <v>1400504952</v>
      </c>
      <c r="O3018" t="b">
        <v>0</v>
      </c>
      <c r="P3018">
        <v>36</v>
      </c>
      <c r="Q3018" t="b">
        <v>1</v>
      </c>
      <c r="R3018" t="s">
        <v>8303</v>
      </c>
      <c r="S3018" s="6">
        <f>F3018/E3018</f>
        <v>1.0261176470588236</v>
      </c>
      <c r="T3018" s="7">
        <f>F3018/P3018</f>
        <v>242.27777777777777</v>
      </c>
      <c r="U3018" t="s">
        <v>8316</v>
      </c>
      <c r="V3018" t="s">
        <v>8356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 s="3">
        <f t="shared" si="94"/>
        <v>-1285</v>
      </c>
      <c r="E3019">
        <v>22000</v>
      </c>
      <c r="F3019">
        <v>23285</v>
      </c>
      <c r="G3019" t="s">
        <v>8219</v>
      </c>
      <c r="H3019" t="s">
        <v>8224</v>
      </c>
      <c r="I3019" t="s">
        <v>8246</v>
      </c>
      <c r="J3019" s="12">
        <f>(K3019/86400)+25569+(-6/24)</f>
        <v>41871.600034722222</v>
      </c>
      <c r="K3019">
        <v>1408566243</v>
      </c>
      <c r="L3019" t="str">
        <f t="shared" si="95"/>
        <v>Jul</v>
      </c>
      <c r="M3019" s="12">
        <f>(N3019/86400)+25569+(-6/24)</f>
        <v>41841.600034722222</v>
      </c>
      <c r="N3019">
        <v>1405974243</v>
      </c>
      <c r="O3019" t="b">
        <v>0</v>
      </c>
      <c r="P3019">
        <v>159</v>
      </c>
      <c r="Q3019" t="b">
        <v>1</v>
      </c>
      <c r="R3019" t="s">
        <v>8303</v>
      </c>
      <c r="S3019" s="6">
        <f>F3019/E3019</f>
        <v>1.0584090909090909</v>
      </c>
      <c r="T3019" s="7">
        <f>F3019/P3019</f>
        <v>146.44654088050314</v>
      </c>
      <c r="U3019" t="s">
        <v>8316</v>
      </c>
      <c r="V3019" t="s">
        <v>8356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 s="3">
        <f t="shared" si="94"/>
        <v>-30</v>
      </c>
      <c r="E3020">
        <v>4200</v>
      </c>
      <c r="F3020">
        <v>4230</v>
      </c>
      <c r="G3020" t="s">
        <v>8219</v>
      </c>
      <c r="H3020" t="s">
        <v>8230</v>
      </c>
      <c r="I3020" t="s">
        <v>8249</v>
      </c>
      <c r="J3020" s="12">
        <f>(K3020/86400)+25569+(-6/24)</f>
        <v>42205.666666666672</v>
      </c>
      <c r="K3020">
        <v>1437429600</v>
      </c>
      <c r="L3020" t="str">
        <f t="shared" si="95"/>
        <v>Jun</v>
      </c>
      <c r="M3020" s="12">
        <f>(N3020/86400)+25569+(-6/24)</f>
        <v>42163.048333333332</v>
      </c>
      <c r="N3020">
        <v>1433747376</v>
      </c>
      <c r="O3020" t="b">
        <v>0</v>
      </c>
      <c r="P3020">
        <v>41</v>
      </c>
      <c r="Q3020" t="b">
        <v>1</v>
      </c>
      <c r="R3020" t="s">
        <v>8303</v>
      </c>
      <c r="S3020" s="6">
        <f>F3020/E3020</f>
        <v>1.0071428571428571</v>
      </c>
      <c r="T3020" s="7">
        <f>F3020/P3020</f>
        <v>103.17073170731707</v>
      </c>
      <c r="U3020" t="s">
        <v>8316</v>
      </c>
      <c r="V3020" t="s">
        <v>8356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 s="3">
        <f t="shared" si="94"/>
        <v>-3185</v>
      </c>
      <c r="E3021">
        <v>15000</v>
      </c>
      <c r="F3021">
        <v>18185</v>
      </c>
      <c r="G3021" t="s">
        <v>8219</v>
      </c>
      <c r="H3021" t="s">
        <v>8224</v>
      </c>
      <c r="I3021" t="s">
        <v>8246</v>
      </c>
      <c r="J3021" s="12">
        <f>(K3021/86400)+25569+(-6/24)</f>
        <v>41785.875</v>
      </c>
      <c r="K3021">
        <v>1401159600</v>
      </c>
      <c r="L3021" t="str">
        <f t="shared" si="95"/>
        <v>Apr</v>
      </c>
      <c r="M3021" s="12">
        <f>(N3021/86400)+25569+(-6/24)</f>
        <v>41758.583564814813</v>
      </c>
      <c r="N3021">
        <v>1398801620</v>
      </c>
      <c r="O3021" t="b">
        <v>0</v>
      </c>
      <c r="P3021">
        <v>226</v>
      </c>
      <c r="Q3021" t="b">
        <v>1</v>
      </c>
      <c r="R3021" t="s">
        <v>8303</v>
      </c>
      <c r="S3021" s="6">
        <f>F3021/E3021</f>
        <v>1.2123333333333333</v>
      </c>
      <c r="T3021" s="7">
        <f>F3021/P3021</f>
        <v>80.464601769911511</v>
      </c>
      <c r="U3021" t="s">
        <v>8316</v>
      </c>
      <c r="V3021" t="s">
        <v>8356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 s="3">
        <f t="shared" si="94"/>
        <v>-40</v>
      </c>
      <c r="E3022">
        <v>7000</v>
      </c>
      <c r="F3022">
        <v>7040</v>
      </c>
      <c r="G3022" t="s">
        <v>8219</v>
      </c>
      <c r="H3022" t="s">
        <v>8224</v>
      </c>
      <c r="I3022" t="s">
        <v>8246</v>
      </c>
      <c r="J3022" s="12">
        <f>(K3022/86400)+25569+(-6/24)</f>
        <v>42230.596446759257</v>
      </c>
      <c r="K3022">
        <v>1439583533</v>
      </c>
      <c r="L3022" t="str">
        <f t="shared" si="95"/>
        <v>Jun</v>
      </c>
      <c r="M3022" s="12">
        <f>(N3022/86400)+25569+(-6/24)</f>
        <v>42170.596446759257</v>
      </c>
      <c r="N3022">
        <v>1434399533</v>
      </c>
      <c r="O3022" t="b">
        <v>0</v>
      </c>
      <c r="P3022">
        <v>30</v>
      </c>
      <c r="Q3022" t="b">
        <v>1</v>
      </c>
      <c r="R3022" t="s">
        <v>8303</v>
      </c>
      <c r="S3022" s="6">
        <f>F3022/E3022</f>
        <v>1.0057142857142858</v>
      </c>
      <c r="T3022" s="7">
        <f>F3022/P3022</f>
        <v>234.66666666666666</v>
      </c>
      <c r="U3022" t="s">
        <v>8316</v>
      </c>
      <c r="V3022" t="s">
        <v>8356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 s="3">
        <f t="shared" si="94"/>
        <v>-721</v>
      </c>
      <c r="E3023">
        <v>4500</v>
      </c>
      <c r="F3023">
        <v>5221</v>
      </c>
      <c r="G3023" t="s">
        <v>8219</v>
      </c>
      <c r="H3023" t="s">
        <v>8224</v>
      </c>
      <c r="I3023" t="s">
        <v>8246</v>
      </c>
      <c r="J3023" s="12">
        <f>(K3023/86400)+25569+(-6/24)</f>
        <v>42695.999305555553</v>
      </c>
      <c r="K3023">
        <v>1479794340</v>
      </c>
      <c r="L3023" t="str">
        <f t="shared" si="95"/>
        <v>Oct</v>
      </c>
      <c r="M3023" s="12">
        <f>(N3023/86400)+25569+(-6/24)</f>
        <v>42660.368854166663</v>
      </c>
      <c r="N3023">
        <v>1476715869</v>
      </c>
      <c r="O3023" t="b">
        <v>0</v>
      </c>
      <c r="P3023">
        <v>103</v>
      </c>
      <c r="Q3023" t="b">
        <v>1</v>
      </c>
      <c r="R3023" t="s">
        <v>8303</v>
      </c>
      <c r="S3023" s="6">
        <f>F3023/E3023</f>
        <v>1.1602222222222223</v>
      </c>
      <c r="T3023" s="7">
        <f>F3023/P3023</f>
        <v>50.689320388349515</v>
      </c>
      <c r="U3023" t="s">
        <v>8316</v>
      </c>
      <c r="V3023" t="s">
        <v>8356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 s="3">
        <f t="shared" si="94"/>
        <v>-88</v>
      </c>
      <c r="E3024">
        <v>10000</v>
      </c>
      <c r="F3024">
        <v>10088</v>
      </c>
      <c r="G3024" t="s">
        <v>8219</v>
      </c>
      <c r="H3024" t="s">
        <v>8224</v>
      </c>
      <c r="I3024" t="s">
        <v>8246</v>
      </c>
      <c r="J3024" s="12">
        <f>(K3024/86400)+25569+(-6/24)</f>
        <v>42609.70380787037</v>
      </c>
      <c r="K3024">
        <v>1472338409</v>
      </c>
      <c r="L3024" t="str">
        <f t="shared" si="95"/>
        <v>Jul</v>
      </c>
      <c r="M3024" s="12">
        <f>(N3024/86400)+25569+(-6/24)</f>
        <v>42564.70380787037</v>
      </c>
      <c r="N3024">
        <v>1468450409</v>
      </c>
      <c r="O3024" t="b">
        <v>0</v>
      </c>
      <c r="P3024">
        <v>62</v>
      </c>
      <c r="Q3024" t="b">
        <v>1</v>
      </c>
      <c r="R3024" t="s">
        <v>8303</v>
      </c>
      <c r="S3024" s="6">
        <f>F3024/E3024</f>
        <v>1.0087999999999999</v>
      </c>
      <c r="T3024" s="7">
        <f>F3024/P3024</f>
        <v>162.70967741935485</v>
      </c>
      <c r="U3024" t="s">
        <v>8316</v>
      </c>
      <c r="V3024" t="s">
        <v>8356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 s="3">
        <f t="shared" si="94"/>
        <v>-21</v>
      </c>
      <c r="E3025">
        <v>700</v>
      </c>
      <c r="F3025">
        <v>721</v>
      </c>
      <c r="G3025" t="s">
        <v>8219</v>
      </c>
      <c r="H3025" t="s">
        <v>8225</v>
      </c>
      <c r="I3025" t="s">
        <v>8247</v>
      </c>
      <c r="J3025" s="12">
        <f>(K3025/86400)+25569+(-6/24)</f>
        <v>42166.425763888888</v>
      </c>
      <c r="K3025">
        <v>1434039186</v>
      </c>
      <c r="L3025" t="str">
        <f t="shared" si="95"/>
        <v>Apr</v>
      </c>
      <c r="M3025" s="12">
        <f>(N3025/86400)+25569+(-6/24)</f>
        <v>42121.425763888888</v>
      </c>
      <c r="N3025">
        <v>1430151186</v>
      </c>
      <c r="O3025" t="b">
        <v>0</v>
      </c>
      <c r="P3025">
        <v>6</v>
      </c>
      <c r="Q3025" t="b">
        <v>1</v>
      </c>
      <c r="R3025" t="s">
        <v>8303</v>
      </c>
      <c r="S3025" s="6">
        <f>F3025/E3025</f>
        <v>1.03</v>
      </c>
      <c r="T3025" s="7">
        <f>F3025/P3025</f>
        <v>120.16666666666667</v>
      </c>
      <c r="U3025" t="s">
        <v>8316</v>
      </c>
      <c r="V3025" t="s">
        <v>8356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 s="3">
        <f t="shared" si="94"/>
        <v>-7321</v>
      </c>
      <c r="E3026">
        <v>5000</v>
      </c>
      <c r="F3026">
        <v>12321</v>
      </c>
      <c r="G3026" t="s">
        <v>8219</v>
      </c>
      <c r="H3026" t="s">
        <v>8224</v>
      </c>
      <c r="I3026" t="s">
        <v>8246</v>
      </c>
      <c r="J3026" s="12">
        <f>(K3026/86400)+25569+(-6/24)</f>
        <v>41188.743923611109</v>
      </c>
      <c r="K3026">
        <v>1349567475</v>
      </c>
      <c r="L3026" t="str">
        <f t="shared" si="95"/>
        <v>Sep</v>
      </c>
      <c r="M3026" s="12">
        <f>(N3026/86400)+25569+(-6/24)</f>
        <v>41158.743923611109</v>
      </c>
      <c r="N3026">
        <v>1346975475</v>
      </c>
      <c r="O3026" t="b">
        <v>0</v>
      </c>
      <c r="P3026">
        <v>182</v>
      </c>
      <c r="Q3026" t="b">
        <v>1</v>
      </c>
      <c r="R3026" t="s">
        <v>8303</v>
      </c>
      <c r="S3026" s="6">
        <f>F3026/E3026</f>
        <v>2.4641999999999999</v>
      </c>
      <c r="T3026" s="7">
        <f>F3026/P3026</f>
        <v>67.697802197802204</v>
      </c>
      <c r="U3026" t="s">
        <v>8316</v>
      </c>
      <c r="V3026" t="s">
        <v>8356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 s="3">
        <f t="shared" si="94"/>
        <v>-5055</v>
      </c>
      <c r="E3027">
        <v>2500</v>
      </c>
      <c r="F3027">
        <v>7555</v>
      </c>
      <c r="G3027" t="s">
        <v>8219</v>
      </c>
      <c r="H3027" t="s">
        <v>8225</v>
      </c>
      <c r="I3027" t="s">
        <v>8247</v>
      </c>
      <c r="J3027" s="12">
        <f>(K3027/86400)+25569+(-6/24)</f>
        <v>41789.416666666664</v>
      </c>
      <c r="K3027">
        <v>1401465600</v>
      </c>
      <c r="L3027" t="str">
        <f t="shared" si="95"/>
        <v>May</v>
      </c>
      <c r="M3027" s="12">
        <f>(N3027/86400)+25569+(-6/24)</f>
        <v>41761.259409722225</v>
      </c>
      <c r="N3027">
        <v>1399032813</v>
      </c>
      <c r="O3027" t="b">
        <v>0</v>
      </c>
      <c r="P3027">
        <v>145</v>
      </c>
      <c r="Q3027" t="b">
        <v>1</v>
      </c>
      <c r="R3027" t="s">
        <v>8303</v>
      </c>
      <c r="S3027" s="6">
        <f>F3027/E3027</f>
        <v>3.0219999999999998</v>
      </c>
      <c r="T3027" s="7">
        <f>F3027/P3027</f>
        <v>52.103448275862071</v>
      </c>
      <c r="U3027" t="s">
        <v>8316</v>
      </c>
      <c r="V3027" t="s">
        <v>8356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 s="3">
        <f t="shared" si="94"/>
        <v>-390</v>
      </c>
      <c r="E3028">
        <v>900</v>
      </c>
      <c r="F3028">
        <v>1290</v>
      </c>
      <c r="G3028" t="s">
        <v>8219</v>
      </c>
      <c r="H3028" t="s">
        <v>8225</v>
      </c>
      <c r="I3028" t="s">
        <v>8247</v>
      </c>
      <c r="J3028" s="12">
        <f>(K3028/86400)+25569+(-6/24)</f>
        <v>42797.209398148145</v>
      </c>
      <c r="K3028">
        <v>1488538892</v>
      </c>
      <c r="L3028" t="str">
        <f t="shared" si="95"/>
        <v>Feb</v>
      </c>
      <c r="M3028" s="12">
        <f>(N3028/86400)+25569+(-6/24)</f>
        <v>42783.209398148145</v>
      </c>
      <c r="N3028">
        <v>1487329292</v>
      </c>
      <c r="O3028" t="b">
        <v>0</v>
      </c>
      <c r="P3028">
        <v>25</v>
      </c>
      <c r="Q3028" t="b">
        <v>1</v>
      </c>
      <c r="R3028" t="s">
        <v>8303</v>
      </c>
      <c r="S3028" s="6">
        <f>F3028/E3028</f>
        <v>1.4333333333333333</v>
      </c>
      <c r="T3028" s="7">
        <f>F3028/P3028</f>
        <v>51.6</v>
      </c>
      <c r="U3028" t="s">
        <v>8316</v>
      </c>
      <c r="V3028" t="s">
        <v>8356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 s="3">
        <f t="shared" si="94"/>
        <v>-12576</v>
      </c>
      <c r="E3029">
        <v>40000</v>
      </c>
      <c r="F3029">
        <v>52576</v>
      </c>
      <c r="G3029" t="s">
        <v>8219</v>
      </c>
      <c r="H3029" t="s">
        <v>8224</v>
      </c>
      <c r="I3029" t="s">
        <v>8246</v>
      </c>
      <c r="J3029" s="12">
        <f>(K3029/86400)+25569+(-6/24)</f>
        <v>42083.412627314814</v>
      </c>
      <c r="K3029">
        <v>1426866851</v>
      </c>
      <c r="L3029" t="str">
        <f t="shared" si="95"/>
        <v>Feb</v>
      </c>
      <c r="M3029" s="12">
        <f>(N3029/86400)+25569+(-6/24)</f>
        <v>42053.454293981486</v>
      </c>
      <c r="N3029">
        <v>1424278451</v>
      </c>
      <c r="O3029" t="b">
        <v>0</v>
      </c>
      <c r="P3029">
        <v>320</v>
      </c>
      <c r="Q3029" t="b">
        <v>1</v>
      </c>
      <c r="R3029" t="s">
        <v>8303</v>
      </c>
      <c r="S3029" s="6">
        <f>F3029/E3029</f>
        <v>1.3144</v>
      </c>
      <c r="T3029" s="7">
        <f>F3029/P3029</f>
        <v>164.3</v>
      </c>
      <c r="U3029" t="s">
        <v>8316</v>
      </c>
      <c r="V3029" t="s">
        <v>8356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 s="3">
        <f t="shared" si="94"/>
        <v>-3401</v>
      </c>
      <c r="E3030">
        <v>5000</v>
      </c>
      <c r="F3030">
        <v>8401</v>
      </c>
      <c r="G3030" t="s">
        <v>8219</v>
      </c>
      <c r="H3030" t="s">
        <v>8224</v>
      </c>
      <c r="I3030" t="s">
        <v>8246</v>
      </c>
      <c r="J3030" s="12">
        <f>(K3030/86400)+25569+(-6/24)</f>
        <v>42597.014178240745</v>
      </c>
      <c r="K3030">
        <v>1471242025</v>
      </c>
      <c r="L3030" t="str">
        <f t="shared" si="95"/>
        <v>Jul</v>
      </c>
      <c r="M3030" s="12">
        <f>(N3030/86400)+25569+(-6/24)</f>
        <v>42567.014178240745</v>
      </c>
      <c r="N3030">
        <v>1468650025</v>
      </c>
      <c r="O3030" t="b">
        <v>0</v>
      </c>
      <c r="P3030">
        <v>99</v>
      </c>
      <c r="Q3030" t="b">
        <v>1</v>
      </c>
      <c r="R3030" t="s">
        <v>8303</v>
      </c>
      <c r="S3030" s="6">
        <f>F3030/E3030</f>
        <v>1.6801999999999999</v>
      </c>
      <c r="T3030" s="7">
        <f>F3030/P3030</f>
        <v>84.858585858585855</v>
      </c>
      <c r="U3030" t="s">
        <v>8316</v>
      </c>
      <c r="V3030" t="s">
        <v>8356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 s="3">
        <f t="shared" si="94"/>
        <v>-2903</v>
      </c>
      <c r="E3031">
        <v>30000</v>
      </c>
      <c r="F3031">
        <v>32903</v>
      </c>
      <c r="G3031" t="s">
        <v>8219</v>
      </c>
      <c r="H3031" t="s">
        <v>8224</v>
      </c>
      <c r="I3031" t="s">
        <v>8246</v>
      </c>
      <c r="J3031" s="12">
        <f>(K3031/86400)+25569+(-6/24)</f>
        <v>41960.940972222219</v>
      </c>
      <c r="K3031">
        <v>1416285300</v>
      </c>
      <c r="L3031" t="str">
        <f t="shared" si="95"/>
        <v>Oct</v>
      </c>
      <c r="M3031" s="12">
        <f>(N3031/86400)+25569+(-6/24)</f>
        <v>41932.458877314813</v>
      </c>
      <c r="N3031">
        <v>1413824447</v>
      </c>
      <c r="O3031" t="b">
        <v>0</v>
      </c>
      <c r="P3031">
        <v>348</v>
      </c>
      <c r="Q3031" t="b">
        <v>1</v>
      </c>
      <c r="R3031" t="s">
        <v>8303</v>
      </c>
      <c r="S3031" s="6">
        <f>F3031/E3031</f>
        <v>1.0967666666666667</v>
      </c>
      <c r="T3031" s="7">
        <f>F3031/P3031</f>
        <v>94.548850574712645</v>
      </c>
      <c r="U3031" t="s">
        <v>8316</v>
      </c>
      <c r="V3031" t="s">
        <v>8356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 s="3">
        <f t="shared" si="94"/>
        <v>-117</v>
      </c>
      <c r="E3032">
        <v>1750</v>
      </c>
      <c r="F3032">
        <v>1867</v>
      </c>
      <c r="G3032" t="s">
        <v>8219</v>
      </c>
      <c r="H3032" t="s">
        <v>8224</v>
      </c>
      <c r="I3032" t="s">
        <v>8246</v>
      </c>
      <c r="J3032" s="12">
        <f>(K3032/86400)+25569+(-6/24)</f>
        <v>42263.497349537036</v>
      </c>
      <c r="K3032">
        <v>1442426171</v>
      </c>
      <c r="L3032" t="str">
        <f t="shared" si="95"/>
        <v>Aug</v>
      </c>
      <c r="M3032" s="12">
        <f>(N3032/86400)+25569+(-6/24)</f>
        <v>42233.497349537036</v>
      </c>
      <c r="N3032">
        <v>1439834171</v>
      </c>
      <c r="O3032" t="b">
        <v>0</v>
      </c>
      <c r="P3032">
        <v>41</v>
      </c>
      <c r="Q3032" t="b">
        <v>1</v>
      </c>
      <c r="R3032" t="s">
        <v>8303</v>
      </c>
      <c r="S3032" s="6">
        <f>F3032/E3032</f>
        <v>1.0668571428571429</v>
      </c>
      <c r="T3032" s="7">
        <f>F3032/P3032</f>
        <v>45.536585365853661</v>
      </c>
      <c r="U3032" t="s">
        <v>8316</v>
      </c>
      <c r="V3032" t="s">
        <v>8356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 s="3">
        <f t="shared" si="94"/>
        <v>0</v>
      </c>
      <c r="E3033">
        <v>1500</v>
      </c>
      <c r="F3033">
        <v>1500</v>
      </c>
      <c r="G3033" t="s">
        <v>8219</v>
      </c>
      <c r="H3033" t="s">
        <v>8224</v>
      </c>
      <c r="I3033" t="s">
        <v>8246</v>
      </c>
      <c r="J3033" s="12">
        <f>(K3033/86400)+25569+(-6/24)</f>
        <v>42657.632488425923</v>
      </c>
      <c r="K3033">
        <v>1476479447</v>
      </c>
      <c r="L3033" t="str">
        <f t="shared" si="95"/>
        <v>Aug</v>
      </c>
      <c r="M3033" s="12">
        <f>(N3033/86400)+25569+(-6/24)</f>
        <v>42597.632488425923</v>
      </c>
      <c r="N3033">
        <v>1471295447</v>
      </c>
      <c r="O3033" t="b">
        <v>0</v>
      </c>
      <c r="P3033">
        <v>29</v>
      </c>
      <c r="Q3033" t="b">
        <v>1</v>
      </c>
      <c r="R3033" t="s">
        <v>8303</v>
      </c>
      <c r="S3033" s="6">
        <f>F3033/E3033</f>
        <v>1</v>
      </c>
      <c r="T3033" s="7">
        <f>F3033/P3033</f>
        <v>51.724137931034484</v>
      </c>
      <c r="U3033" t="s">
        <v>8316</v>
      </c>
      <c r="V3033" t="s">
        <v>8356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 s="3">
        <f t="shared" si="94"/>
        <v>-272</v>
      </c>
      <c r="E3034">
        <v>1000</v>
      </c>
      <c r="F3034">
        <v>1272</v>
      </c>
      <c r="G3034" t="s">
        <v>8219</v>
      </c>
      <c r="H3034" t="s">
        <v>8224</v>
      </c>
      <c r="I3034" t="s">
        <v>8246</v>
      </c>
      <c r="J3034" s="12">
        <f>(K3034/86400)+25569+(-6/24)</f>
        <v>42257.794664351852</v>
      </c>
      <c r="K3034">
        <v>1441933459</v>
      </c>
      <c r="L3034" t="str">
        <f t="shared" si="95"/>
        <v>Aug</v>
      </c>
      <c r="M3034" s="12">
        <f>(N3034/86400)+25569+(-6/24)</f>
        <v>42227.794664351852</v>
      </c>
      <c r="N3034">
        <v>1439341459</v>
      </c>
      <c r="O3034" t="b">
        <v>0</v>
      </c>
      <c r="P3034">
        <v>25</v>
      </c>
      <c r="Q3034" t="b">
        <v>1</v>
      </c>
      <c r="R3034" t="s">
        <v>8303</v>
      </c>
      <c r="S3034" s="6">
        <f>F3034/E3034</f>
        <v>1.272</v>
      </c>
      <c r="T3034" s="7">
        <f>F3034/P3034</f>
        <v>50.88</v>
      </c>
      <c r="U3034" t="s">
        <v>8316</v>
      </c>
      <c r="V3034" t="s">
        <v>8356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 s="3">
        <f t="shared" si="94"/>
        <v>-1396</v>
      </c>
      <c r="E3035">
        <v>3000</v>
      </c>
      <c r="F3035">
        <v>4396</v>
      </c>
      <c r="G3035" t="s">
        <v>8219</v>
      </c>
      <c r="H3035" t="s">
        <v>8224</v>
      </c>
      <c r="I3035" t="s">
        <v>8246</v>
      </c>
      <c r="J3035" s="12">
        <f>(K3035/86400)+25569+(-6/24)</f>
        <v>42599.860243055555</v>
      </c>
      <c r="K3035">
        <v>1471487925</v>
      </c>
      <c r="L3035" t="str">
        <f t="shared" si="95"/>
        <v>Jul</v>
      </c>
      <c r="M3035" s="12">
        <f>(N3035/86400)+25569+(-6/24)</f>
        <v>42569.860243055555</v>
      </c>
      <c r="N3035">
        <v>1468895925</v>
      </c>
      <c r="O3035" t="b">
        <v>0</v>
      </c>
      <c r="P3035">
        <v>23</v>
      </c>
      <c r="Q3035" t="b">
        <v>1</v>
      </c>
      <c r="R3035" t="s">
        <v>8303</v>
      </c>
      <c r="S3035" s="6">
        <f>F3035/E3035</f>
        <v>1.4653333333333334</v>
      </c>
      <c r="T3035" s="7">
        <f>F3035/P3035</f>
        <v>191.13043478260869</v>
      </c>
      <c r="U3035" t="s">
        <v>8316</v>
      </c>
      <c r="V3035" t="s">
        <v>8356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 s="3">
        <f t="shared" si="94"/>
        <v>-12536</v>
      </c>
      <c r="E3036">
        <v>100000</v>
      </c>
      <c r="F3036">
        <v>112536</v>
      </c>
      <c r="G3036" t="s">
        <v>8219</v>
      </c>
      <c r="H3036" t="s">
        <v>8224</v>
      </c>
      <c r="I3036" t="s">
        <v>8246</v>
      </c>
      <c r="J3036" s="12">
        <f>(K3036/86400)+25569+(-6/24)</f>
        <v>42674.915972222225</v>
      </c>
      <c r="K3036">
        <v>1477972740</v>
      </c>
      <c r="L3036" t="str">
        <f t="shared" si="95"/>
        <v>Oct</v>
      </c>
      <c r="M3036" s="12">
        <f>(N3036/86400)+25569+(-6/24)</f>
        <v>42644.285358796296</v>
      </c>
      <c r="N3036">
        <v>1475326255</v>
      </c>
      <c r="O3036" t="b">
        <v>0</v>
      </c>
      <c r="P3036">
        <v>1260</v>
      </c>
      <c r="Q3036" t="b">
        <v>1</v>
      </c>
      <c r="R3036" t="s">
        <v>8303</v>
      </c>
      <c r="S3036" s="6">
        <f>F3036/E3036</f>
        <v>1.1253599999999999</v>
      </c>
      <c r="T3036" s="7">
        <f>F3036/P3036</f>
        <v>89.314285714285717</v>
      </c>
      <c r="U3036" t="s">
        <v>8316</v>
      </c>
      <c r="V3036" t="s">
        <v>8356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 s="3">
        <f t="shared" si="94"/>
        <v>-2196.7099999999991</v>
      </c>
      <c r="E3037">
        <v>25000</v>
      </c>
      <c r="F3037">
        <v>27196.71</v>
      </c>
      <c r="G3037" t="s">
        <v>8219</v>
      </c>
      <c r="H3037" t="s">
        <v>8224</v>
      </c>
      <c r="I3037" t="s">
        <v>8246</v>
      </c>
      <c r="J3037" s="12">
        <f>(K3037/86400)+25569+(-6/24)</f>
        <v>41398.310289351852</v>
      </c>
      <c r="K3037">
        <v>1367674009</v>
      </c>
      <c r="L3037" t="str">
        <f t="shared" si="95"/>
        <v>Apr</v>
      </c>
      <c r="M3037" s="12">
        <f>(N3037/86400)+25569+(-6/24)</f>
        <v>41368.310289351852</v>
      </c>
      <c r="N3037">
        <v>1365082009</v>
      </c>
      <c r="O3037" t="b">
        <v>0</v>
      </c>
      <c r="P3037">
        <v>307</v>
      </c>
      <c r="Q3037" t="b">
        <v>1</v>
      </c>
      <c r="R3037" t="s">
        <v>8303</v>
      </c>
      <c r="S3037" s="6">
        <f>F3037/E3037</f>
        <v>1.0878684000000001</v>
      </c>
      <c r="T3037" s="7">
        <f>F3037/P3037</f>
        <v>88.588631921824103</v>
      </c>
      <c r="U3037" t="s">
        <v>8316</v>
      </c>
      <c r="V3037" t="s">
        <v>8356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 s="3">
        <f t="shared" si="94"/>
        <v>-6683</v>
      </c>
      <c r="E3038">
        <v>25000</v>
      </c>
      <c r="F3038">
        <v>31683</v>
      </c>
      <c r="G3038" t="s">
        <v>8219</v>
      </c>
      <c r="H3038" t="s">
        <v>8224</v>
      </c>
      <c r="I3038" t="s">
        <v>8246</v>
      </c>
      <c r="J3038" s="12">
        <f>(K3038/86400)+25569+(-6/24)</f>
        <v>41502.249305555553</v>
      </c>
      <c r="K3038">
        <v>1376654340</v>
      </c>
      <c r="L3038" t="str">
        <f t="shared" si="95"/>
        <v>Jul</v>
      </c>
      <c r="M3038" s="12">
        <f>(N3038/86400)+25569+(-6/24)</f>
        <v>41466.535231481481</v>
      </c>
      <c r="N3038">
        <v>1373568644</v>
      </c>
      <c r="O3038" t="b">
        <v>0</v>
      </c>
      <c r="P3038">
        <v>329</v>
      </c>
      <c r="Q3038" t="b">
        <v>1</v>
      </c>
      <c r="R3038" t="s">
        <v>8303</v>
      </c>
      <c r="S3038" s="6">
        <f>F3038/E3038</f>
        <v>1.26732</v>
      </c>
      <c r="T3038" s="7">
        <f>F3038/P3038</f>
        <v>96.300911854103347</v>
      </c>
      <c r="U3038" t="s">
        <v>8316</v>
      </c>
      <c r="V3038" t="s">
        <v>8356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 s="3">
        <f t="shared" si="94"/>
        <v>-566</v>
      </c>
      <c r="E3039">
        <v>500</v>
      </c>
      <c r="F3039">
        <v>1066</v>
      </c>
      <c r="G3039" t="s">
        <v>8219</v>
      </c>
      <c r="H3039" t="s">
        <v>8224</v>
      </c>
      <c r="I3039" t="s">
        <v>8246</v>
      </c>
      <c r="J3039" s="12">
        <f>(K3039/86400)+25569+(-6/24)</f>
        <v>40452.957638888889</v>
      </c>
      <c r="K3039">
        <v>1285995540</v>
      </c>
      <c r="L3039" t="str">
        <f t="shared" si="95"/>
        <v>Jul</v>
      </c>
      <c r="M3039" s="12">
        <f>(N3039/86400)+25569+(-6/24)</f>
        <v>40378.643206018518</v>
      </c>
      <c r="N3039">
        <v>1279574773</v>
      </c>
      <c r="O3039" t="b">
        <v>0</v>
      </c>
      <c r="P3039">
        <v>32</v>
      </c>
      <c r="Q3039" t="b">
        <v>1</v>
      </c>
      <c r="R3039" t="s">
        <v>8303</v>
      </c>
      <c r="S3039" s="6">
        <f>F3039/E3039</f>
        <v>2.1320000000000001</v>
      </c>
      <c r="T3039" s="7">
        <f>F3039/P3039</f>
        <v>33.3125</v>
      </c>
      <c r="U3039" t="s">
        <v>8316</v>
      </c>
      <c r="V3039" t="s">
        <v>8356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 s="3">
        <f t="shared" si="94"/>
        <v>-5</v>
      </c>
      <c r="E3040">
        <v>1000</v>
      </c>
      <c r="F3040">
        <v>1005</v>
      </c>
      <c r="G3040" t="s">
        <v>8219</v>
      </c>
      <c r="H3040" t="s">
        <v>8224</v>
      </c>
      <c r="I3040" t="s">
        <v>8246</v>
      </c>
      <c r="J3040" s="12">
        <f>(K3040/86400)+25569+(-6/24)</f>
        <v>42433.002280092594</v>
      </c>
      <c r="K3040">
        <v>1457071397</v>
      </c>
      <c r="L3040" t="str">
        <f t="shared" si="95"/>
        <v>Jan</v>
      </c>
      <c r="M3040" s="12">
        <f>(N3040/86400)+25569+(-6/24)</f>
        <v>42373.002280092594</v>
      </c>
      <c r="N3040">
        <v>1451887397</v>
      </c>
      <c r="O3040" t="b">
        <v>0</v>
      </c>
      <c r="P3040">
        <v>27</v>
      </c>
      <c r="Q3040" t="b">
        <v>1</v>
      </c>
      <c r="R3040" t="s">
        <v>8303</v>
      </c>
      <c r="S3040" s="6">
        <f>F3040/E3040</f>
        <v>1.0049999999999999</v>
      </c>
      <c r="T3040" s="7">
        <f>F3040/P3040</f>
        <v>37.222222222222221</v>
      </c>
      <c r="U3040" t="s">
        <v>8316</v>
      </c>
      <c r="V3040" t="s">
        <v>8356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 s="3">
        <f t="shared" si="94"/>
        <v>-1742.7799999999988</v>
      </c>
      <c r="E3041">
        <v>20000</v>
      </c>
      <c r="F3041">
        <v>21742.78</v>
      </c>
      <c r="G3041" t="s">
        <v>8219</v>
      </c>
      <c r="H3041" t="s">
        <v>8224</v>
      </c>
      <c r="I3041" t="s">
        <v>8246</v>
      </c>
      <c r="J3041" s="12">
        <f>(K3041/86400)+25569+(-6/24)</f>
        <v>41637.082638888889</v>
      </c>
      <c r="K3041">
        <v>1388303940</v>
      </c>
      <c r="L3041" t="str">
        <f t="shared" si="95"/>
        <v>Dec</v>
      </c>
      <c r="M3041" s="12">
        <f>(N3041/86400)+25569+(-6/24)</f>
        <v>41610.544421296298</v>
      </c>
      <c r="N3041">
        <v>1386011038</v>
      </c>
      <c r="O3041" t="b">
        <v>0</v>
      </c>
      <c r="P3041">
        <v>236</v>
      </c>
      <c r="Q3041" t="b">
        <v>1</v>
      </c>
      <c r="R3041" t="s">
        <v>8303</v>
      </c>
      <c r="S3041" s="6">
        <f>F3041/E3041</f>
        <v>1.0871389999999999</v>
      </c>
      <c r="T3041" s="7">
        <f>F3041/P3041</f>
        <v>92.130423728813554</v>
      </c>
      <c r="U3041" t="s">
        <v>8316</v>
      </c>
      <c r="V3041" t="s">
        <v>8356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 s="3">
        <f t="shared" si="94"/>
        <v>-225</v>
      </c>
      <c r="E3042">
        <v>3000</v>
      </c>
      <c r="F3042">
        <v>3225</v>
      </c>
      <c r="G3042" t="s">
        <v>8219</v>
      </c>
      <c r="H3042" t="s">
        <v>8224</v>
      </c>
      <c r="I3042" t="s">
        <v>8246</v>
      </c>
      <c r="J3042" s="12">
        <f>(K3042/86400)+25569+(-6/24)</f>
        <v>42181.708333333328</v>
      </c>
      <c r="K3042">
        <v>1435359600</v>
      </c>
      <c r="L3042" t="str">
        <f t="shared" si="95"/>
        <v>Jun</v>
      </c>
      <c r="M3042" s="12">
        <f>(N3042/86400)+25569+(-6/24)</f>
        <v>42177.541909722218</v>
      </c>
      <c r="N3042">
        <v>1434999621</v>
      </c>
      <c r="O3042" t="b">
        <v>0</v>
      </c>
      <c r="P3042">
        <v>42</v>
      </c>
      <c r="Q3042" t="b">
        <v>1</v>
      </c>
      <c r="R3042" t="s">
        <v>8303</v>
      </c>
      <c r="S3042" s="6">
        <f>F3042/E3042</f>
        <v>1.075</v>
      </c>
      <c r="T3042" s="7">
        <f>F3042/P3042</f>
        <v>76.785714285714292</v>
      </c>
      <c r="U3042" t="s">
        <v>8316</v>
      </c>
      <c r="V3042" t="s">
        <v>8356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 s="3">
        <f t="shared" si="94"/>
        <v>-870</v>
      </c>
      <c r="E3043">
        <v>8300</v>
      </c>
      <c r="F3043">
        <v>9170</v>
      </c>
      <c r="G3043" t="s">
        <v>8219</v>
      </c>
      <c r="H3043" t="s">
        <v>8224</v>
      </c>
      <c r="I3043" t="s">
        <v>8246</v>
      </c>
      <c r="J3043" s="12">
        <f>(K3043/86400)+25569+(-6/24)</f>
        <v>42389.618611111116</v>
      </c>
      <c r="K3043">
        <v>1453323048</v>
      </c>
      <c r="L3043" t="str">
        <f t="shared" si="95"/>
        <v>Dec</v>
      </c>
      <c r="M3043" s="12">
        <f>(N3043/86400)+25569+(-6/24)</f>
        <v>42359.618611111116</v>
      </c>
      <c r="N3043">
        <v>1450731048</v>
      </c>
      <c r="O3043" t="b">
        <v>0</v>
      </c>
      <c r="P3043">
        <v>95</v>
      </c>
      <c r="Q3043" t="b">
        <v>1</v>
      </c>
      <c r="R3043" t="s">
        <v>8303</v>
      </c>
      <c r="S3043" s="6">
        <f>F3043/E3043</f>
        <v>1.1048192771084338</v>
      </c>
      <c r="T3043" s="7">
        <f>F3043/P3043</f>
        <v>96.526315789473685</v>
      </c>
      <c r="U3043" t="s">
        <v>8316</v>
      </c>
      <c r="V3043" t="s">
        <v>8356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 s="3">
        <f t="shared" si="94"/>
        <v>-420</v>
      </c>
      <c r="E3044">
        <v>1500</v>
      </c>
      <c r="F3044">
        <v>1920</v>
      </c>
      <c r="G3044" t="s">
        <v>8219</v>
      </c>
      <c r="H3044" t="s">
        <v>8225</v>
      </c>
      <c r="I3044" t="s">
        <v>8247</v>
      </c>
      <c r="J3044" s="12">
        <f>(K3044/86400)+25569+(-6/24)</f>
        <v>42283.438043981485</v>
      </c>
      <c r="K3044">
        <v>1444149047</v>
      </c>
      <c r="L3044" t="str">
        <f t="shared" si="95"/>
        <v>Sep</v>
      </c>
      <c r="M3044" s="12">
        <f>(N3044/86400)+25569+(-6/24)</f>
        <v>42253.438043981485</v>
      </c>
      <c r="N3044">
        <v>1441557047</v>
      </c>
      <c r="O3044" t="b">
        <v>0</v>
      </c>
      <c r="P3044">
        <v>37</v>
      </c>
      <c r="Q3044" t="b">
        <v>1</v>
      </c>
      <c r="R3044" t="s">
        <v>8303</v>
      </c>
      <c r="S3044" s="6">
        <f>F3044/E3044</f>
        <v>1.28</v>
      </c>
      <c r="T3044" s="7">
        <f>F3044/P3044</f>
        <v>51.891891891891895</v>
      </c>
      <c r="U3044" t="s">
        <v>8316</v>
      </c>
      <c r="V3044" t="s">
        <v>8356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 s="3">
        <f t="shared" si="94"/>
        <v>-1501</v>
      </c>
      <c r="E3045">
        <v>15000</v>
      </c>
      <c r="F3045">
        <v>16501</v>
      </c>
      <c r="G3045" t="s">
        <v>8219</v>
      </c>
      <c r="H3045" t="s">
        <v>8229</v>
      </c>
      <c r="I3045" t="s">
        <v>8251</v>
      </c>
      <c r="J3045" s="12">
        <f>(K3045/86400)+25569+(-6/24)</f>
        <v>42109.868055555555</v>
      </c>
      <c r="K3045">
        <v>1429152600</v>
      </c>
      <c r="L3045" t="str">
        <f t="shared" si="95"/>
        <v>Mar</v>
      </c>
      <c r="M3045" s="12">
        <f>(N3045/86400)+25569+(-6/24)</f>
        <v>42082.820590277777</v>
      </c>
      <c r="N3045">
        <v>1426815699</v>
      </c>
      <c r="O3045" t="b">
        <v>0</v>
      </c>
      <c r="P3045">
        <v>128</v>
      </c>
      <c r="Q3045" t="b">
        <v>1</v>
      </c>
      <c r="R3045" t="s">
        <v>8303</v>
      </c>
      <c r="S3045" s="6">
        <f>F3045/E3045</f>
        <v>1.1000666666666667</v>
      </c>
      <c r="T3045" s="7">
        <f>F3045/P3045</f>
        <v>128.9140625</v>
      </c>
      <c r="U3045" t="s">
        <v>8316</v>
      </c>
      <c r="V3045" t="s">
        <v>8356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 s="3">
        <f t="shared" si="94"/>
        <v>-1121</v>
      </c>
      <c r="E3046">
        <v>12000</v>
      </c>
      <c r="F3046">
        <v>13121</v>
      </c>
      <c r="G3046" t="s">
        <v>8219</v>
      </c>
      <c r="H3046" t="s">
        <v>8224</v>
      </c>
      <c r="I3046" t="s">
        <v>8246</v>
      </c>
      <c r="J3046" s="12">
        <f>(K3046/86400)+25569+(-6/24)</f>
        <v>42402.4768287037</v>
      </c>
      <c r="K3046">
        <v>1454433998</v>
      </c>
      <c r="L3046" t="str">
        <f t="shared" si="95"/>
        <v>Jan</v>
      </c>
      <c r="M3046" s="12">
        <f>(N3046/86400)+25569+(-6/24)</f>
        <v>42387.4768287037</v>
      </c>
      <c r="N3046">
        <v>1453137998</v>
      </c>
      <c r="O3046" t="b">
        <v>0</v>
      </c>
      <c r="P3046">
        <v>156</v>
      </c>
      <c r="Q3046" t="b">
        <v>1</v>
      </c>
      <c r="R3046" t="s">
        <v>8303</v>
      </c>
      <c r="S3046" s="6">
        <f>F3046/E3046</f>
        <v>1.0934166666666667</v>
      </c>
      <c r="T3046" s="7">
        <f>F3046/P3046</f>
        <v>84.108974358974365</v>
      </c>
      <c r="U3046" t="s">
        <v>8316</v>
      </c>
      <c r="V3046" t="s">
        <v>8356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 s="3">
        <f t="shared" si="94"/>
        <v>-1308.2600000000002</v>
      </c>
      <c r="E3047">
        <v>4000</v>
      </c>
      <c r="F3047">
        <v>5308.26</v>
      </c>
      <c r="G3047" t="s">
        <v>8219</v>
      </c>
      <c r="H3047" t="s">
        <v>8224</v>
      </c>
      <c r="I3047" t="s">
        <v>8246</v>
      </c>
      <c r="J3047" s="12">
        <f>(K3047/86400)+25569+(-6/24)</f>
        <v>41872.905729166669</v>
      </c>
      <c r="K3047">
        <v>1408679055</v>
      </c>
      <c r="L3047" t="str">
        <f t="shared" si="95"/>
        <v>Jul</v>
      </c>
      <c r="M3047" s="12">
        <f>(N3047/86400)+25569+(-6/24)</f>
        <v>41842.905729166669</v>
      </c>
      <c r="N3047">
        <v>1406087055</v>
      </c>
      <c r="O3047" t="b">
        <v>0</v>
      </c>
      <c r="P3047">
        <v>64</v>
      </c>
      <c r="Q3047" t="b">
        <v>1</v>
      </c>
      <c r="R3047" t="s">
        <v>8303</v>
      </c>
      <c r="S3047" s="6">
        <f>F3047/E3047</f>
        <v>1.3270650000000002</v>
      </c>
      <c r="T3047" s="7">
        <f>F3047/P3047</f>
        <v>82.941562500000003</v>
      </c>
      <c r="U3047" t="s">
        <v>8316</v>
      </c>
      <c r="V3047" t="s">
        <v>8356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 s="3">
        <f t="shared" si="94"/>
        <v>-7177</v>
      </c>
      <c r="E3048">
        <v>7900</v>
      </c>
      <c r="F3048">
        <v>15077</v>
      </c>
      <c r="G3048" t="s">
        <v>8219</v>
      </c>
      <c r="H3048" t="s">
        <v>8224</v>
      </c>
      <c r="I3048" t="s">
        <v>8246</v>
      </c>
      <c r="J3048" s="12">
        <f>(K3048/86400)+25569+(-6/24)</f>
        <v>41891.952777777777</v>
      </c>
      <c r="K3048">
        <v>1410324720</v>
      </c>
      <c r="L3048" t="str">
        <f t="shared" si="95"/>
        <v>Aug</v>
      </c>
      <c r="M3048" s="12">
        <f>(N3048/86400)+25569+(-6/24)</f>
        <v>41862.553078703706</v>
      </c>
      <c r="N3048">
        <v>1407784586</v>
      </c>
      <c r="O3048" t="b">
        <v>0</v>
      </c>
      <c r="P3048">
        <v>58</v>
      </c>
      <c r="Q3048" t="b">
        <v>1</v>
      </c>
      <c r="R3048" t="s">
        <v>8303</v>
      </c>
      <c r="S3048" s="6">
        <f>F3048/E3048</f>
        <v>1.9084810126582279</v>
      </c>
      <c r="T3048" s="7">
        <f>F3048/P3048</f>
        <v>259.94827586206895</v>
      </c>
      <c r="U3048" t="s">
        <v>8316</v>
      </c>
      <c r="V3048" t="s">
        <v>8356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 s="3">
        <f t="shared" si="94"/>
        <v>-245</v>
      </c>
      <c r="E3049">
        <v>500</v>
      </c>
      <c r="F3049">
        <v>745</v>
      </c>
      <c r="G3049" t="s">
        <v>8219</v>
      </c>
      <c r="H3049" t="s">
        <v>8224</v>
      </c>
      <c r="I3049" t="s">
        <v>8246</v>
      </c>
      <c r="J3049" s="12">
        <f>(K3049/86400)+25569+(-6/24)</f>
        <v>42487.302777777775</v>
      </c>
      <c r="K3049">
        <v>1461762960</v>
      </c>
      <c r="L3049" t="str">
        <f t="shared" si="95"/>
        <v>Mar</v>
      </c>
      <c r="M3049" s="12">
        <f>(N3049/86400)+25569+(-6/24)</f>
        <v>42443.739050925928</v>
      </c>
      <c r="N3049">
        <v>1457999054</v>
      </c>
      <c r="O3049" t="b">
        <v>0</v>
      </c>
      <c r="P3049">
        <v>20</v>
      </c>
      <c r="Q3049" t="b">
        <v>1</v>
      </c>
      <c r="R3049" t="s">
        <v>8303</v>
      </c>
      <c r="S3049" s="6">
        <f>F3049/E3049</f>
        <v>1.49</v>
      </c>
      <c r="T3049" s="7">
        <f>F3049/P3049</f>
        <v>37.25</v>
      </c>
      <c r="U3049" t="s">
        <v>8316</v>
      </c>
      <c r="V3049" t="s">
        <v>8356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 s="3">
        <f t="shared" si="94"/>
        <v>-3320</v>
      </c>
      <c r="E3050">
        <v>5000</v>
      </c>
      <c r="F3050">
        <v>8320</v>
      </c>
      <c r="G3050" t="s">
        <v>8219</v>
      </c>
      <c r="H3050" t="s">
        <v>8224</v>
      </c>
      <c r="I3050" t="s">
        <v>8246</v>
      </c>
      <c r="J3050" s="12">
        <f>(K3050/86400)+25569+(-6/24)</f>
        <v>42004.640277777777</v>
      </c>
      <c r="K3050">
        <v>1420060920</v>
      </c>
      <c r="L3050" t="str">
        <f t="shared" si="95"/>
        <v>Dec</v>
      </c>
      <c r="M3050" s="12">
        <f>(N3050/86400)+25569+(-6/24)</f>
        <v>41975.651180555556</v>
      </c>
      <c r="N3050">
        <v>1417556262</v>
      </c>
      <c r="O3050" t="b">
        <v>0</v>
      </c>
      <c r="P3050">
        <v>47</v>
      </c>
      <c r="Q3050" t="b">
        <v>1</v>
      </c>
      <c r="R3050" t="s">
        <v>8303</v>
      </c>
      <c r="S3050" s="6">
        <f>F3050/E3050</f>
        <v>1.6639999999999999</v>
      </c>
      <c r="T3050" s="7">
        <f>F3050/P3050</f>
        <v>177.02127659574469</v>
      </c>
      <c r="U3050" t="s">
        <v>8316</v>
      </c>
      <c r="V3050" t="s">
        <v>8356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 s="3">
        <f t="shared" si="94"/>
        <v>-250</v>
      </c>
      <c r="E3051">
        <v>3750</v>
      </c>
      <c r="F3051">
        <v>4000</v>
      </c>
      <c r="G3051" t="s">
        <v>8219</v>
      </c>
      <c r="H3051" t="s">
        <v>8224</v>
      </c>
      <c r="I3051" t="s">
        <v>8246</v>
      </c>
      <c r="J3051" s="12">
        <f>(K3051/86400)+25569+(-6/24)</f>
        <v>42168.764525462961</v>
      </c>
      <c r="K3051">
        <v>1434241255</v>
      </c>
      <c r="L3051" t="str">
        <f t="shared" si="95"/>
        <v>May</v>
      </c>
      <c r="M3051" s="12">
        <f>(N3051/86400)+25569+(-6/24)</f>
        <v>42138.764525462961</v>
      </c>
      <c r="N3051">
        <v>1431649255</v>
      </c>
      <c r="O3051" t="b">
        <v>0</v>
      </c>
      <c r="P3051">
        <v>54</v>
      </c>
      <c r="Q3051" t="b">
        <v>1</v>
      </c>
      <c r="R3051" t="s">
        <v>8303</v>
      </c>
      <c r="S3051" s="6">
        <f>F3051/E3051</f>
        <v>1.0666666666666667</v>
      </c>
      <c r="T3051" s="7">
        <f>F3051/P3051</f>
        <v>74.074074074074076</v>
      </c>
      <c r="U3051" t="s">
        <v>8316</v>
      </c>
      <c r="V3051" t="s">
        <v>8356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 s="3">
        <f t="shared" si="94"/>
        <v>-36</v>
      </c>
      <c r="E3052">
        <v>600</v>
      </c>
      <c r="F3052">
        <v>636</v>
      </c>
      <c r="G3052" t="s">
        <v>8219</v>
      </c>
      <c r="H3052" t="s">
        <v>8224</v>
      </c>
      <c r="I3052" t="s">
        <v>8246</v>
      </c>
      <c r="J3052" s="12">
        <f>(K3052/86400)+25569+(-6/24)</f>
        <v>42494.91851851852</v>
      </c>
      <c r="K3052">
        <v>1462420960</v>
      </c>
      <c r="L3052" t="str">
        <f t="shared" si="95"/>
        <v>Apr</v>
      </c>
      <c r="M3052" s="12">
        <f>(N3052/86400)+25569+(-6/24)</f>
        <v>42464.91851851852</v>
      </c>
      <c r="N3052">
        <v>1459828960</v>
      </c>
      <c r="O3052" t="b">
        <v>0</v>
      </c>
      <c r="P3052">
        <v>9</v>
      </c>
      <c r="Q3052" t="b">
        <v>1</v>
      </c>
      <c r="R3052" t="s">
        <v>8303</v>
      </c>
      <c r="S3052" s="6">
        <f>F3052/E3052</f>
        <v>1.06</v>
      </c>
      <c r="T3052" s="7">
        <f>F3052/P3052</f>
        <v>70.666666666666671</v>
      </c>
      <c r="U3052" t="s">
        <v>8316</v>
      </c>
      <c r="V3052" t="s">
        <v>8356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 s="3">
        <f t="shared" si="94"/>
        <v>2673</v>
      </c>
      <c r="E3053">
        <v>3500</v>
      </c>
      <c r="F3053">
        <v>827</v>
      </c>
      <c r="G3053" t="s">
        <v>8221</v>
      </c>
      <c r="H3053" t="s">
        <v>8225</v>
      </c>
      <c r="I3053" t="s">
        <v>8247</v>
      </c>
      <c r="J3053" s="12">
        <f>(K3053/86400)+25569+(-6/24)</f>
        <v>42774.166030092594</v>
      </c>
      <c r="K3053">
        <v>1486547945</v>
      </c>
      <c r="L3053" t="str">
        <f t="shared" si="95"/>
        <v>Jan</v>
      </c>
      <c r="M3053" s="12">
        <f>(N3053/86400)+25569+(-6/24)</f>
        <v>42744.166030092594</v>
      </c>
      <c r="N3053">
        <v>1483955945</v>
      </c>
      <c r="O3053" t="b">
        <v>1</v>
      </c>
      <c r="P3053">
        <v>35</v>
      </c>
      <c r="Q3053" t="b">
        <v>0</v>
      </c>
      <c r="R3053" t="s">
        <v>8303</v>
      </c>
      <c r="S3053" s="6">
        <f>F3053/E3053</f>
        <v>0.23628571428571429</v>
      </c>
      <c r="T3053" s="7">
        <f>F3053/P3053</f>
        <v>23.62857142857143</v>
      </c>
      <c r="U3053" t="s">
        <v>8316</v>
      </c>
      <c r="V3053" t="s">
        <v>8356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 s="3">
        <f t="shared" si="94"/>
        <v>49925</v>
      </c>
      <c r="E3054">
        <v>50000</v>
      </c>
      <c r="F3054">
        <v>75</v>
      </c>
      <c r="G3054" t="s">
        <v>8221</v>
      </c>
      <c r="H3054" t="s">
        <v>8224</v>
      </c>
      <c r="I3054" t="s">
        <v>8246</v>
      </c>
      <c r="J3054" s="12">
        <f>(K3054/86400)+25569+(-6/24)</f>
        <v>42152.415972222225</v>
      </c>
      <c r="K3054">
        <v>1432828740</v>
      </c>
      <c r="L3054" t="str">
        <f t="shared" si="95"/>
        <v>Apr</v>
      </c>
      <c r="M3054" s="12">
        <f>(N3054/86400)+25569+(-6/24)</f>
        <v>42122.420069444444</v>
      </c>
      <c r="N3054">
        <v>1430237094</v>
      </c>
      <c r="O3054" t="b">
        <v>0</v>
      </c>
      <c r="P3054">
        <v>2</v>
      </c>
      <c r="Q3054" t="b">
        <v>0</v>
      </c>
      <c r="R3054" t="s">
        <v>8303</v>
      </c>
      <c r="S3054" s="6">
        <f>F3054/E3054</f>
        <v>1.5E-3</v>
      </c>
      <c r="T3054" s="7">
        <f>F3054/P3054</f>
        <v>37.5</v>
      </c>
      <c r="U3054" t="s">
        <v>8316</v>
      </c>
      <c r="V3054" t="s">
        <v>8356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 s="3">
        <f t="shared" si="94"/>
        <v>9960</v>
      </c>
      <c r="E3055">
        <v>10000</v>
      </c>
      <c r="F3055">
        <v>40</v>
      </c>
      <c r="G3055" t="s">
        <v>8221</v>
      </c>
      <c r="H3055" t="s">
        <v>8224</v>
      </c>
      <c r="I3055" t="s">
        <v>8246</v>
      </c>
      <c r="J3055" s="12">
        <f>(K3055/86400)+25569+(-6/24)</f>
        <v>41913.915972222225</v>
      </c>
      <c r="K3055">
        <v>1412222340</v>
      </c>
      <c r="L3055" t="str">
        <f t="shared" si="95"/>
        <v>Aug</v>
      </c>
      <c r="M3055" s="12">
        <f>(N3055/86400)+25569+(-6/24)</f>
        <v>41862.511724537035</v>
      </c>
      <c r="N3055">
        <v>1407781013</v>
      </c>
      <c r="O3055" t="b">
        <v>0</v>
      </c>
      <c r="P3055">
        <v>3</v>
      </c>
      <c r="Q3055" t="b">
        <v>0</v>
      </c>
      <c r="R3055" t="s">
        <v>8303</v>
      </c>
      <c r="S3055" s="6">
        <f>F3055/E3055</f>
        <v>4.0000000000000001E-3</v>
      </c>
      <c r="T3055" s="7">
        <f>F3055/P3055</f>
        <v>13.333333333333334</v>
      </c>
      <c r="U3055" t="s">
        <v>8316</v>
      </c>
      <c r="V3055" t="s">
        <v>8356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 s="3">
        <f t="shared" si="94"/>
        <v>300</v>
      </c>
      <c r="E3056">
        <v>300</v>
      </c>
      <c r="F3056">
        <v>0</v>
      </c>
      <c r="G3056" t="s">
        <v>8221</v>
      </c>
      <c r="H3056" t="s">
        <v>8224</v>
      </c>
      <c r="I3056" t="s">
        <v>8246</v>
      </c>
      <c r="J3056" s="12">
        <f>(K3056/86400)+25569+(-6/24)</f>
        <v>42064.794444444444</v>
      </c>
      <c r="K3056">
        <v>1425258240</v>
      </c>
      <c r="L3056" t="str">
        <f t="shared" si="95"/>
        <v>Jan</v>
      </c>
      <c r="M3056" s="12">
        <f>(N3056/86400)+25569+(-6/24)</f>
        <v>42027.582800925928</v>
      </c>
      <c r="N3056">
        <v>1422043154</v>
      </c>
      <c r="O3056" t="b">
        <v>0</v>
      </c>
      <c r="P3056">
        <v>0</v>
      </c>
      <c r="Q3056" t="b">
        <v>0</v>
      </c>
      <c r="R3056" t="s">
        <v>8303</v>
      </c>
      <c r="S3056" s="6">
        <f>F3056/E3056</f>
        <v>0</v>
      </c>
      <c r="T3056" s="9" t="s">
        <v>7235</v>
      </c>
      <c r="U3056" t="s">
        <v>8316</v>
      </c>
      <c r="V3056" t="s">
        <v>8356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 s="3">
        <f t="shared" si="94"/>
        <v>19999</v>
      </c>
      <c r="E3057">
        <v>20000</v>
      </c>
      <c r="F3057">
        <v>1</v>
      </c>
      <c r="G3057" t="s">
        <v>8221</v>
      </c>
      <c r="H3057" t="s">
        <v>8224</v>
      </c>
      <c r="I3057" t="s">
        <v>8246</v>
      </c>
      <c r="J3057" s="12">
        <f>(K3057/86400)+25569+(-6/24)</f>
        <v>42013.70821759259</v>
      </c>
      <c r="K3057">
        <v>1420844390</v>
      </c>
      <c r="L3057" t="str">
        <f t="shared" si="95"/>
        <v>Nov</v>
      </c>
      <c r="M3057" s="12">
        <f>(N3057/86400)+25569+(-6/24)</f>
        <v>41953.70821759259</v>
      </c>
      <c r="N3057">
        <v>1415660390</v>
      </c>
      <c r="O3057" t="b">
        <v>0</v>
      </c>
      <c r="P3057">
        <v>1</v>
      </c>
      <c r="Q3057" t="b">
        <v>0</v>
      </c>
      <c r="R3057" t="s">
        <v>8303</v>
      </c>
      <c r="S3057" s="6">
        <f>F3057/E3057</f>
        <v>5.0000000000000002E-5</v>
      </c>
      <c r="T3057" s="7">
        <f>F3057/P3057</f>
        <v>1</v>
      </c>
      <c r="U3057" t="s">
        <v>8316</v>
      </c>
      <c r="V3057" t="s">
        <v>8356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 s="3">
        <f t="shared" si="94"/>
        <v>25000</v>
      </c>
      <c r="E3058">
        <v>25000</v>
      </c>
      <c r="F3058">
        <v>0</v>
      </c>
      <c r="G3058" t="s">
        <v>8221</v>
      </c>
      <c r="H3058" t="s">
        <v>8224</v>
      </c>
      <c r="I3058" t="s">
        <v>8246</v>
      </c>
      <c r="J3058" s="12">
        <f>(K3058/86400)+25569+(-6/24)</f>
        <v>41911.386388888888</v>
      </c>
      <c r="K3058">
        <v>1412003784</v>
      </c>
      <c r="L3058" t="str">
        <f t="shared" si="95"/>
        <v>Jul</v>
      </c>
      <c r="M3058" s="12">
        <f>(N3058/86400)+25569+(-6/24)</f>
        <v>41851.386388888888</v>
      </c>
      <c r="N3058">
        <v>1406819784</v>
      </c>
      <c r="O3058" t="b">
        <v>0</v>
      </c>
      <c r="P3058">
        <v>0</v>
      </c>
      <c r="Q3058" t="b">
        <v>0</v>
      </c>
      <c r="R3058" t="s">
        <v>8303</v>
      </c>
      <c r="S3058" s="6">
        <f>F3058/E3058</f>
        <v>0</v>
      </c>
      <c r="T3058" s="9" t="s">
        <v>7235</v>
      </c>
      <c r="U3058" t="s">
        <v>8316</v>
      </c>
      <c r="V3058" t="s">
        <v>8356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 s="3">
        <f t="shared" si="94"/>
        <v>50000</v>
      </c>
      <c r="E3059">
        <v>50000</v>
      </c>
      <c r="F3059">
        <v>0</v>
      </c>
      <c r="G3059" t="s">
        <v>8221</v>
      </c>
      <c r="H3059" t="s">
        <v>8225</v>
      </c>
      <c r="I3059" t="s">
        <v>8247</v>
      </c>
      <c r="J3059" s="12">
        <f>(K3059/86400)+25569+(-6/24)</f>
        <v>42463.358923611115</v>
      </c>
      <c r="K3059">
        <v>1459694211</v>
      </c>
      <c r="L3059" t="str">
        <f t="shared" si="95"/>
        <v>Mar</v>
      </c>
      <c r="M3059" s="12">
        <f>(N3059/86400)+25569+(-6/24)</f>
        <v>42433.400590277779</v>
      </c>
      <c r="N3059">
        <v>1457105811</v>
      </c>
      <c r="O3059" t="b">
        <v>0</v>
      </c>
      <c r="P3059">
        <v>0</v>
      </c>
      <c r="Q3059" t="b">
        <v>0</v>
      </c>
      <c r="R3059" t="s">
        <v>8303</v>
      </c>
      <c r="S3059" s="6">
        <f>F3059/E3059</f>
        <v>0</v>
      </c>
      <c r="T3059" s="9" t="s">
        <v>7235</v>
      </c>
      <c r="U3059" t="s">
        <v>8316</v>
      </c>
      <c r="V3059" t="s">
        <v>8356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 s="3">
        <f t="shared" si="94"/>
        <v>17997</v>
      </c>
      <c r="E3060">
        <v>18000</v>
      </c>
      <c r="F3060">
        <v>3</v>
      </c>
      <c r="G3060" t="s">
        <v>8221</v>
      </c>
      <c r="H3060" t="s">
        <v>8237</v>
      </c>
      <c r="I3060" t="s">
        <v>8249</v>
      </c>
      <c r="J3060" s="12">
        <f>(K3060/86400)+25569+(-6/24)</f>
        <v>42510.124305555553</v>
      </c>
      <c r="K3060">
        <v>1463734740</v>
      </c>
      <c r="L3060" t="str">
        <f t="shared" si="95"/>
        <v>Mar</v>
      </c>
      <c r="M3060" s="12">
        <f>(N3060/86400)+25569+(-6/24)</f>
        <v>42460.124305555553</v>
      </c>
      <c r="N3060">
        <v>1459414740</v>
      </c>
      <c r="O3060" t="b">
        <v>0</v>
      </c>
      <c r="P3060">
        <v>3</v>
      </c>
      <c r="Q3060" t="b">
        <v>0</v>
      </c>
      <c r="R3060" t="s">
        <v>8303</v>
      </c>
      <c r="S3060" s="6">
        <f>F3060/E3060</f>
        <v>1.6666666666666666E-4</v>
      </c>
      <c r="T3060" s="7">
        <f>F3060/P3060</f>
        <v>1</v>
      </c>
      <c r="U3060" t="s">
        <v>8316</v>
      </c>
      <c r="V3060" t="s">
        <v>8356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 s="3">
        <f t="shared" si="94"/>
        <v>14549</v>
      </c>
      <c r="E3061">
        <v>15000</v>
      </c>
      <c r="F3061">
        <v>451</v>
      </c>
      <c r="G3061" t="s">
        <v>8221</v>
      </c>
      <c r="H3061" t="s">
        <v>8224</v>
      </c>
      <c r="I3061" t="s">
        <v>8246</v>
      </c>
      <c r="J3061" s="12">
        <f>(K3061/86400)+25569+(-6/24)</f>
        <v>41859.685717592591</v>
      </c>
      <c r="K3061">
        <v>1407536846</v>
      </c>
      <c r="L3061" t="str">
        <f t="shared" si="95"/>
        <v>Jul</v>
      </c>
      <c r="M3061" s="12">
        <f>(N3061/86400)+25569+(-6/24)</f>
        <v>41829.685717592591</v>
      </c>
      <c r="N3061">
        <v>1404944846</v>
      </c>
      <c r="O3061" t="b">
        <v>0</v>
      </c>
      <c r="P3061">
        <v>11</v>
      </c>
      <c r="Q3061" t="b">
        <v>0</v>
      </c>
      <c r="R3061" t="s">
        <v>8303</v>
      </c>
      <c r="S3061" s="6">
        <f>F3061/E3061</f>
        <v>3.0066666666666665E-2</v>
      </c>
      <c r="T3061" s="7">
        <f>F3061/P3061</f>
        <v>41</v>
      </c>
      <c r="U3061" t="s">
        <v>8316</v>
      </c>
      <c r="V3061" t="s">
        <v>8356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 s="3">
        <f t="shared" si="94"/>
        <v>219665</v>
      </c>
      <c r="E3062">
        <v>220000</v>
      </c>
      <c r="F3062">
        <v>335</v>
      </c>
      <c r="G3062" t="s">
        <v>8221</v>
      </c>
      <c r="H3062" t="s">
        <v>8224</v>
      </c>
      <c r="I3062" t="s">
        <v>8246</v>
      </c>
      <c r="J3062" s="12">
        <f>(K3062/86400)+25569+(-6/24)</f>
        <v>42275.024699074071</v>
      </c>
      <c r="K3062">
        <v>1443422134</v>
      </c>
      <c r="L3062" t="str">
        <f t="shared" si="95"/>
        <v>Aug</v>
      </c>
      <c r="M3062" s="12">
        <f>(N3062/86400)+25569+(-6/24)</f>
        <v>42245.024699074071</v>
      </c>
      <c r="N3062">
        <v>1440830134</v>
      </c>
      <c r="O3062" t="b">
        <v>0</v>
      </c>
      <c r="P3062">
        <v>6</v>
      </c>
      <c r="Q3062" t="b">
        <v>0</v>
      </c>
      <c r="R3062" t="s">
        <v>8303</v>
      </c>
      <c r="S3062" s="6">
        <f>F3062/E3062</f>
        <v>1.5227272727272728E-3</v>
      </c>
      <c r="T3062" s="7">
        <f>F3062/P3062</f>
        <v>55.833333333333336</v>
      </c>
      <c r="U3062" t="s">
        <v>8316</v>
      </c>
      <c r="V3062" t="s">
        <v>8356</v>
      </c>
    </row>
    <row r="3063" spans="1:22" x14ac:dyDescent="0.25">
      <c r="A3063">
        <v>3061</v>
      </c>
      <c r="B3063" s="3" t="s">
        <v>3061</v>
      </c>
      <c r="C3063" s="3" t="s">
        <v>7171</v>
      </c>
      <c r="D3063" s="3">
        <f t="shared" si="94"/>
        <v>1000000</v>
      </c>
      <c r="E3063">
        <v>1000000</v>
      </c>
      <c r="F3063">
        <v>0</v>
      </c>
      <c r="G3063" t="s">
        <v>8221</v>
      </c>
      <c r="H3063" t="s">
        <v>8224</v>
      </c>
      <c r="I3063" t="s">
        <v>8246</v>
      </c>
      <c r="J3063" s="12">
        <f>(K3063/86400)+25569+(-6/24)</f>
        <v>41864.534120370372</v>
      </c>
      <c r="K3063">
        <v>1407955748</v>
      </c>
      <c r="L3063" t="str">
        <f t="shared" si="95"/>
        <v>Jul</v>
      </c>
      <c r="M3063" s="12">
        <f>(N3063/86400)+25569+(-6/24)</f>
        <v>41834.534120370372</v>
      </c>
      <c r="N3063">
        <v>1405363748</v>
      </c>
      <c r="O3063" t="b">
        <v>0</v>
      </c>
      <c r="P3063">
        <v>0</v>
      </c>
      <c r="Q3063" t="b">
        <v>0</v>
      </c>
      <c r="R3063" t="s">
        <v>8303</v>
      </c>
      <c r="S3063" s="6">
        <f>F3063/E3063</f>
        <v>0</v>
      </c>
      <c r="T3063" s="9" t="s">
        <v>7235</v>
      </c>
      <c r="U3063" t="s">
        <v>8316</v>
      </c>
      <c r="V3063" t="s">
        <v>8356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 s="3">
        <f t="shared" si="94"/>
        <v>3316</v>
      </c>
      <c r="E3064">
        <v>10000</v>
      </c>
      <c r="F3064">
        <v>6684</v>
      </c>
      <c r="G3064" t="s">
        <v>8221</v>
      </c>
      <c r="H3064" t="s">
        <v>8224</v>
      </c>
      <c r="I3064" t="s">
        <v>8246</v>
      </c>
      <c r="J3064" s="12">
        <f>(K3064/86400)+25569+(-6/24)</f>
        <v>42277.5</v>
      </c>
      <c r="K3064">
        <v>1443636000</v>
      </c>
      <c r="L3064" t="str">
        <f t="shared" si="95"/>
        <v>Sep</v>
      </c>
      <c r="M3064" s="12">
        <f>(N3064/86400)+25569+(-6/24)</f>
        <v>42248.285787037035</v>
      </c>
      <c r="N3064">
        <v>1441111892</v>
      </c>
      <c r="O3064" t="b">
        <v>0</v>
      </c>
      <c r="P3064">
        <v>67</v>
      </c>
      <c r="Q3064" t="b">
        <v>0</v>
      </c>
      <c r="R3064" t="s">
        <v>8303</v>
      </c>
      <c r="S3064" s="6">
        <f>F3064/E3064</f>
        <v>0.66839999999999999</v>
      </c>
      <c r="T3064" s="7">
        <f>F3064/P3064</f>
        <v>99.761194029850742</v>
      </c>
      <c r="U3064" t="s">
        <v>8316</v>
      </c>
      <c r="V3064" t="s">
        <v>8356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 s="3">
        <f t="shared" si="94"/>
        <v>2413</v>
      </c>
      <c r="E3065">
        <v>3000</v>
      </c>
      <c r="F3065">
        <v>587</v>
      </c>
      <c r="G3065" t="s">
        <v>8221</v>
      </c>
      <c r="H3065" t="s">
        <v>8224</v>
      </c>
      <c r="I3065" t="s">
        <v>8246</v>
      </c>
      <c r="J3065" s="12">
        <f>(K3065/86400)+25569+(-6/24)</f>
        <v>42665.672893518524</v>
      </c>
      <c r="K3065">
        <v>1477174138</v>
      </c>
      <c r="L3065" t="str">
        <f t="shared" si="95"/>
        <v>Sep</v>
      </c>
      <c r="M3065" s="12">
        <f>(N3065/86400)+25569+(-6/24)</f>
        <v>42630.672893518524</v>
      </c>
      <c r="N3065">
        <v>1474150138</v>
      </c>
      <c r="O3065" t="b">
        <v>0</v>
      </c>
      <c r="P3065">
        <v>23</v>
      </c>
      <c r="Q3065" t="b">
        <v>0</v>
      </c>
      <c r="R3065" t="s">
        <v>8303</v>
      </c>
      <c r="S3065" s="6">
        <f>F3065/E3065</f>
        <v>0.19566666666666666</v>
      </c>
      <c r="T3065" s="7">
        <f>F3065/P3065</f>
        <v>25.521739130434781</v>
      </c>
      <c r="U3065" t="s">
        <v>8316</v>
      </c>
      <c r="V3065" t="s">
        <v>8356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 s="3">
        <f t="shared" si="94"/>
        <v>66529</v>
      </c>
      <c r="E3066">
        <v>75000</v>
      </c>
      <c r="F3066">
        <v>8471</v>
      </c>
      <c r="G3066" t="s">
        <v>8221</v>
      </c>
      <c r="H3066" t="s">
        <v>8224</v>
      </c>
      <c r="I3066" t="s">
        <v>8246</v>
      </c>
      <c r="J3066" s="12">
        <f>(K3066/86400)+25569+(-6/24)</f>
        <v>42330.040972222225</v>
      </c>
      <c r="K3066">
        <v>1448175540</v>
      </c>
      <c r="L3066" t="str">
        <f t="shared" si="95"/>
        <v>Oct</v>
      </c>
      <c r="M3066" s="12">
        <f>(N3066/86400)+25569+(-6/24)</f>
        <v>42298.880162037036</v>
      </c>
      <c r="N3066">
        <v>1445483246</v>
      </c>
      <c r="O3066" t="b">
        <v>0</v>
      </c>
      <c r="P3066">
        <v>72</v>
      </c>
      <c r="Q3066" t="b">
        <v>0</v>
      </c>
      <c r="R3066" t="s">
        <v>8303</v>
      </c>
      <c r="S3066" s="6">
        <f>F3066/E3066</f>
        <v>0.11294666666666667</v>
      </c>
      <c r="T3066" s="7">
        <f>F3066/P3066</f>
        <v>117.65277777777777</v>
      </c>
      <c r="U3066" t="s">
        <v>8316</v>
      </c>
      <c r="V3066" t="s">
        <v>8356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 s="3">
        <f t="shared" si="94"/>
        <v>24990</v>
      </c>
      <c r="E3067">
        <v>25000</v>
      </c>
      <c r="F3067">
        <v>10</v>
      </c>
      <c r="G3067" t="s">
        <v>8221</v>
      </c>
      <c r="H3067" t="s">
        <v>8224</v>
      </c>
      <c r="I3067" t="s">
        <v>8246</v>
      </c>
      <c r="J3067" s="12">
        <f>(K3067/86400)+25569+(-6/24)</f>
        <v>41849.805231481485</v>
      </c>
      <c r="K3067">
        <v>1406683172</v>
      </c>
      <c r="L3067" t="str">
        <f t="shared" si="95"/>
        <v>Jul</v>
      </c>
      <c r="M3067" s="12">
        <f>(N3067/86400)+25569+(-6/24)</f>
        <v>41824.805231481485</v>
      </c>
      <c r="N3067">
        <v>1404523172</v>
      </c>
      <c r="O3067" t="b">
        <v>0</v>
      </c>
      <c r="P3067">
        <v>2</v>
      </c>
      <c r="Q3067" t="b">
        <v>0</v>
      </c>
      <c r="R3067" t="s">
        <v>8303</v>
      </c>
      <c r="S3067" s="6">
        <f>F3067/E3067</f>
        <v>4.0000000000000002E-4</v>
      </c>
      <c r="T3067" s="7">
        <f>F3067/P3067</f>
        <v>5</v>
      </c>
      <c r="U3067" t="s">
        <v>8316</v>
      </c>
      <c r="V3067" t="s">
        <v>8356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 s="3">
        <f t="shared" si="94"/>
        <v>308050</v>
      </c>
      <c r="E3068">
        <v>350000</v>
      </c>
      <c r="F3068">
        <v>41950</v>
      </c>
      <c r="G3068" t="s">
        <v>8221</v>
      </c>
      <c r="H3068" t="s">
        <v>8226</v>
      </c>
      <c r="I3068" t="s">
        <v>8248</v>
      </c>
      <c r="J3068" s="12">
        <f>(K3068/86400)+25569+(-6/24)</f>
        <v>42560.978437500002</v>
      </c>
      <c r="K3068">
        <v>1468128537</v>
      </c>
      <c r="L3068" t="str">
        <f t="shared" si="95"/>
        <v>Jun</v>
      </c>
      <c r="M3068" s="12">
        <f>(N3068/86400)+25569+(-6/24)</f>
        <v>42530.978437500002</v>
      </c>
      <c r="N3068">
        <v>1465536537</v>
      </c>
      <c r="O3068" t="b">
        <v>0</v>
      </c>
      <c r="P3068">
        <v>15</v>
      </c>
      <c r="Q3068" t="b">
        <v>0</v>
      </c>
      <c r="R3068" t="s">
        <v>8303</v>
      </c>
      <c r="S3068" s="6">
        <f>F3068/E3068</f>
        <v>0.11985714285714286</v>
      </c>
      <c r="T3068" s="7">
        <f>F3068/P3068</f>
        <v>2796.6666666666665</v>
      </c>
      <c r="U3068" t="s">
        <v>8316</v>
      </c>
      <c r="V3068" t="s">
        <v>8356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 s="3">
        <f t="shared" si="94"/>
        <v>7800</v>
      </c>
      <c r="E3069">
        <v>8000</v>
      </c>
      <c r="F3069">
        <v>200</v>
      </c>
      <c r="G3069" t="s">
        <v>8221</v>
      </c>
      <c r="H3069" t="s">
        <v>8228</v>
      </c>
      <c r="I3069" t="s">
        <v>8250</v>
      </c>
      <c r="J3069" s="12">
        <f>(K3069/86400)+25569+(-6/24)</f>
        <v>42256.688414351855</v>
      </c>
      <c r="K3069">
        <v>1441837879</v>
      </c>
      <c r="L3069" t="str">
        <f t="shared" si="95"/>
        <v>Aug</v>
      </c>
      <c r="M3069" s="12">
        <f>(N3069/86400)+25569+(-6/24)</f>
        <v>42226.688414351855</v>
      </c>
      <c r="N3069">
        <v>1439245879</v>
      </c>
      <c r="O3069" t="b">
        <v>0</v>
      </c>
      <c r="P3069">
        <v>1</v>
      </c>
      <c r="Q3069" t="b">
        <v>0</v>
      </c>
      <c r="R3069" t="s">
        <v>8303</v>
      </c>
      <c r="S3069" s="6">
        <f>F3069/E3069</f>
        <v>2.5000000000000001E-2</v>
      </c>
      <c r="T3069" s="7">
        <f>F3069/P3069</f>
        <v>200</v>
      </c>
      <c r="U3069" t="s">
        <v>8316</v>
      </c>
      <c r="V3069" t="s">
        <v>8356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 s="3">
        <f t="shared" si="94"/>
        <v>249825</v>
      </c>
      <c r="E3070">
        <v>250000</v>
      </c>
      <c r="F3070">
        <v>175</v>
      </c>
      <c r="G3070" t="s">
        <v>8221</v>
      </c>
      <c r="H3070" t="s">
        <v>8224</v>
      </c>
      <c r="I3070" t="s">
        <v>8246</v>
      </c>
      <c r="J3070" s="12">
        <f>(K3070/86400)+25569+(-6/24)</f>
        <v>42293.441574074073</v>
      </c>
      <c r="K3070">
        <v>1445013352</v>
      </c>
      <c r="L3070" t="str">
        <f t="shared" si="95"/>
        <v>Sep</v>
      </c>
      <c r="M3070" s="12">
        <f>(N3070/86400)+25569+(-6/24)</f>
        <v>42263.441574074073</v>
      </c>
      <c r="N3070">
        <v>1442421352</v>
      </c>
      <c r="O3070" t="b">
        <v>0</v>
      </c>
      <c r="P3070">
        <v>2</v>
      </c>
      <c r="Q3070" t="b">
        <v>0</v>
      </c>
      <c r="R3070" t="s">
        <v>8303</v>
      </c>
      <c r="S3070" s="6">
        <f>F3070/E3070</f>
        <v>6.9999999999999999E-4</v>
      </c>
      <c r="T3070" s="7">
        <f>F3070/P3070</f>
        <v>87.5</v>
      </c>
      <c r="U3070" t="s">
        <v>8316</v>
      </c>
      <c r="V3070" t="s">
        <v>8356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 s="3">
        <f t="shared" si="94"/>
        <v>859</v>
      </c>
      <c r="E3071">
        <v>1000</v>
      </c>
      <c r="F3071">
        <v>141</v>
      </c>
      <c r="G3071" t="s">
        <v>8221</v>
      </c>
      <c r="H3071" t="s">
        <v>8224</v>
      </c>
      <c r="I3071" t="s">
        <v>8246</v>
      </c>
      <c r="J3071" s="12">
        <f>(K3071/86400)+25569+(-6/24)</f>
        <v>41987.583726851852</v>
      </c>
      <c r="K3071">
        <v>1418587234</v>
      </c>
      <c r="L3071" t="str">
        <f t="shared" si="95"/>
        <v>Nov</v>
      </c>
      <c r="M3071" s="12">
        <f>(N3071/86400)+25569+(-6/24)</f>
        <v>41957.583726851852</v>
      </c>
      <c r="N3071">
        <v>1415995234</v>
      </c>
      <c r="O3071" t="b">
        <v>0</v>
      </c>
      <c r="P3071">
        <v>7</v>
      </c>
      <c r="Q3071" t="b">
        <v>0</v>
      </c>
      <c r="R3071" t="s">
        <v>8303</v>
      </c>
      <c r="S3071" s="6">
        <f>F3071/E3071</f>
        <v>0.14099999999999999</v>
      </c>
      <c r="T3071" s="7">
        <f>F3071/P3071</f>
        <v>20.142857142857142</v>
      </c>
      <c r="U3071" t="s">
        <v>8316</v>
      </c>
      <c r="V3071" t="s">
        <v>8356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 s="3">
        <f t="shared" si="94"/>
        <v>9666</v>
      </c>
      <c r="E3072">
        <v>10000</v>
      </c>
      <c r="F3072">
        <v>334</v>
      </c>
      <c r="G3072" t="s">
        <v>8221</v>
      </c>
      <c r="H3072" t="s">
        <v>8225</v>
      </c>
      <c r="I3072" t="s">
        <v>8247</v>
      </c>
      <c r="J3072" s="12">
        <f>(K3072/86400)+25569+(-6/24)</f>
        <v>42711.483437499999</v>
      </c>
      <c r="K3072">
        <v>1481132169</v>
      </c>
      <c r="L3072" t="str">
        <f t="shared" si="95"/>
        <v>Nov</v>
      </c>
      <c r="M3072" s="12">
        <f>(N3072/86400)+25569+(-6/24)</f>
        <v>42690.483437499999</v>
      </c>
      <c r="N3072">
        <v>1479317769</v>
      </c>
      <c r="O3072" t="b">
        <v>0</v>
      </c>
      <c r="P3072">
        <v>16</v>
      </c>
      <c r="Q3072" t="b">
        <v>0</v>
      </c>
      <c r="R3072" t="s">
        <v>8303</v>
      </c>
      <c r="S3072" s="6">
        <f>F3072/E3072</f>
        <v>3.3399999999999999E-2</v>
      </c>
      <c r="T3072" s="7">
        <f>F3072/P3072</f>
        <v>20.875</v>
      </c>
      <c r="U3072" t="s">
        <v>8316</v>
      </c>
      <c r="V3072" t="s">
        <v>8356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 s="3">
        <f t="shared" si="94"/>
        <v>4827</v>
      </c>
      <c r="E3073">
        <v>12000</v>
      </c>
      <c r="F3073">
        <v>7173</v>
      </c>
      <c r="G3073" t="s">
        <v>8221</v>
      </c>
      <c r="H3073" t="s">
        <v>8224</v>
      </c>
      <c r="I3073" t="s">
        <v>8246</v>
      </c>
      <c r="J3073" s="12">
        <f>(K3073/86400)+25569+(-6/24)</f>
        <v>42114.999305555553</v>
      </c>
      <c r="K3073">
        <v>1429595940</v>
      </c>
      <c r="L3073" t="str">
        <f t="shared" si="95"/>
        <v>Apr</v>
      </c>
      <c r="M3073" s="12">
        <f>(N3073/86400)+25569+(-6/24)</f>
        <v>42097.482418981483</v>
      </c>
      <c r="N3073">
        <v>1428082481</v>
      </c>
      <c r="O3073" t="b">
        <v>0</v>
      </c>
      <c r="P3073">
        <v>117</v>
      </c>
      <c r="Q3073" t="b">
        <v>0</v>
      </c>
      <c r="R3073" t="s">
        <v>8303</v>
      </c>
      <c r="S3073" s="6">
        <f>F3073/E3073</f>
        <v>0.59775</v>
      </c>
      <c r="T3073" s="7">
        <f>F3073/P3073</f>
        <v>61.307692307692307</v>
      </c>
      <c r="U3073" t="s">
        <v>8316</v>
      </c>
      <c r="V3073" t="s">
        <v>8356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 s="3">
        <f t="shared" si="94"/>
        <v>11998</v>
      </c>
      <c r="E3074">
        <v>12000</v>
      </c>
      <c r="F3074">
        <v>2</v>
      </c>
      <c r="G3074" t="s">
        <v>8221</v>
      </c>
      <c r="H3074" t="s">
        <v>8224</v>
      </c>
      <c r="I3074" t="s">
        <v>8246</v>
      </c>
      <c r="J3074" s="12">
        <f>(K3074/86400)+25569+(-6/24)</f>
        <v>42672.823611111111</v>
      </c>
      <c r="K3074">
        <v>1477791960</v>
      </c>
      <c r="L3074" t="str">
        <f t="shared" si="95"/>
        <v>Oct</v>
      </c>
      <c r="M3074" s="12">
        <f>(N3074/86400)+25569+(-6/24)</f>
        <v>42658.440532407403</v>
      </c>
      <c r="N3074">
        <v>1476549262</v>
      </c>
      <c r="O3074" t="b">
        <v>0</v>
      </c>
      <c r="P3074">
        <v>2</v>
      </c>
      <c r="Q3074" t="b">
        <v>0</v>
      </c>
      <c r="R3074" t="s">
        <v>8303</v>
      </c>
      <c r="S3074" s="6">
        <f>F3074/E3074</f>
        <v>1.6666666666666666E-4</v>
      </c>
      <c r="T3074" s="7">
        <f>F3074/P3074</f>
        <v>1</v>
      </c>
      <c r="U3074" t="s">
        <v>8316</v>
      </c>
      <c r="V3074" t="s">
        <v>8356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 s="3">
        <f t="shared" ref="D3075:D3138" si="96">E3075-F3075</f>
        <v>2799355</v>
      </c>
      <c r="E3075">
        <v>2800000</v>
      </c>
      <c r="F3075">
        <v>645</v>
      </c>
      <c r="G3075" t="s">
        <v>8221</v>
      </c>
      <c r="H3075" t="s">
        <v>8224</v>
      </c>
      <c r="I3075" t="s">
        <v>8246</v>
      </c>
      <c r="J3075" s="12">
        <f>(K3075/86400)+25569+(-6/24)</f>
        <v>42169.554861111115</v>
      </c>
      <c r="K3075">
        <v>1434309540</v>
      </c>
      <c r="L3075" t="str">
        <f t="shared" ref="L3075:L3138" si="97">TEXT(M3075,"mmm")</f>
        <v>Apr</v>
      </c>
      <c r="M3075" s="12">
        <f>(N3075/86400)+25569+(-6/24)</f>
        <v>42111.434027777781</v>
      </c>
      <c r="N3075">
        <v>1429287900</v>
      </c>
      <c r="O3075" t="b">
        <v>0</v>
      </c>
      <c r="P3075">
        <v>7</v>
      </c>
      <c r="Q3075" t="b">
        <v>0</v>
      </c>
      <c r="R3075" t="s">
        <v>8303</v>
      </c>
      <c r="S3075" s="6">
        <f>F3075/E3075</f>
        <v>2.3035714285714285E-4</v>
      </c>
      <c r="T3075" s="7">
        <f>F3075/P3075</f>
        <v>92.142857142857139</v>
      </c>
      <c r="U3075" t="s">
        <v>8316</v>
      </c>
      <c r="V3075" t="s">
        <v>8356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 s="3">
        <f t="shared" si="96"/>
        <v>24978</v>
      </c>
      <c r="E3076">
        <v>25000</v>
      </c>
      <c r="F3076">
        <v>22</v>
      </c>
      <c r="G3076" t="s">
        <v>8221</v>
      </c>
      <c r="H3076" t="s">
        <v>8230</v>
      </c>
      <c r="I3076" t="s">
        <v>8249</v>
      </c>
      <c r="J3076" s="12">
        <f>(K3076/86400)+25569+(-6/24)</f>
        <v>42439.321284722224</v>
      </c>
      <c r="K3076">
        <v>1457617359</v>
      </c>
      <c r="L3076" t="str">
        <f t="shared" si="97"/>
        <v>Feb</v>
      </c>
      <c r="M3076" s="12">
        <f>(N3076/86400)+25569+(-6/24)</f>
        <v>42409.321284722224</v>
      </c>
      <c r="N3076">
        <v>1455025359</v>
      </c>
      <c r="O3076" t="b">
        <v>0</v>
      </c>
      <c r="P3076">
        <v>3</v>
      </c>
      <c r="Q3076" t="b">
        <v>0</v>
      </c>
      <c r="R3076" t="s">
        <v>8303</v>
      </c>
      <c r="S3076" s="6">
        <f>F3076/E3076</f>
        <v>8.8000000000000003E-4</v>
      </c>
      <c r="T3076" s="7">
        <f>F3076/P3076</f>
        <v>7.333333333333333</v>
      </c>
      <c r="U3076" t="s">
        <v>8316</v>
      </c>
      <c r="V3076" t="s">
        <v>8356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 s="3">
        <f t="shared" si="96"/>
        <v>13704</v>
      </c>
      <c r="E3077">
        <v>15000</v>
      </c>
      <c r="F3077">
        <v>1296</v>
      </c>
      <c r="G3077" t="s">
        <v>8221</v>
      </c>
      <c r="H3077" t="s">
        <v>8224</v>
      </c>
      <c r="I3077" t="s">
        <v>8246</v>
      </c>
      <c r="J3077" s="12">
        <f>(K3077/86400)+25569+(-6/24)</f>
        <v>42600.852314814816</v>
      </c>
      <c r="K3077">
        <v>1471573640</v>
      </c>
      <c r="L3077" t="str">
        <f t="shared" si="97"/>
        <v>Jun</v>
      </c>
      <c r="M3077" s="12">
        <f>(N3077/86400)+25569+(-6/24)</f>
        <v>42550.852314814816</v>
      </c>
      <c r="N3077">
        <v>1467253640</v>
      </c>
      <c r="O3077" t="b">
        <v>0</v>
      </c>
      <c r="P3077">
        <v>20</v>
      </c>
      <c r="Q3077" t="b">
        <v>0</v>
      </c>
      <c r="R3077" t="s">
        <v>8303</v>
      </c>
      <c r="S3077" s="6">
        <f>F3077/E3077</f>
        <v>8.6400000000000005E-2</v>
      </c>
      <c r="T3077" s="7">
        <f>F3077/P3077</f>
        <v>64.8</v>
      </c>
      <c r="U3077" t="s">
        <v>8316</v>
      </c>
      <c r="V3077" t="s">
        <v>8356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 s="3">
        <f t="shared" si="96"/>
        <v>8494</v>
      </c>
      <c r="E3078">
        <v>10000</v>
      </c>
      <c r="F3078">
        <v>1506</v>
      </c>
      <c r="G3078" t="s">
        <v>8221</v>
      </c>
      <c r="H3078" t="s">
        <v>8224</v>
      </c>
      <c r="I3078" t="s">
        <v>8246</v>
      </c>
      <c r="J3078" s="12">
        <f>(K3078/86400)+25569+(-6/24)</f>
        <v>42286.401886574073</v>
      </c>
      <c r="K3078">
        <v>1444405123</v>
      </c>
      <c r="L3078" t="str">
        <f t="shared" si="97"/>
        <v>Aug</v>
      </c>
      <c r="M3078" s="12">
        <f>(N3078/86400)+25569+(-6/24)</f>
        <v>42226.401886574073</v>
      </c>
      <c r="N3078">
        <v>1439221123</v>
      </c>
      <c r="O3078" t="b">
        <v>0</v>
      </c>
      <c r="P3078">
        <v>50</v>
      </c>
      <c r="Q3078" t="b">
        <v>0</v>
      </c>
      <c r="R3078" t="s">
        <v>8303</v>
      </c>
      <c r="S3078" s="6">
        <f>F3078/E3078</f>
        <v>0.15060000000000001</v>
      </c>
      <c r="T3078" s="7">
        <f>F3078/P3078</f>
        <v>30.12</v>
      </c>
      <c r="U3078" t="s">
        <v>8316</v>
      </c>
      <c r="V3078" t="s">
        <v>8356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 s="3">
        <f t="shared" si="96"/>
        <v>21895</v>
      </c>
      <c r="E3079">
        <v>22000</v>
      </c>
      <c r="F3079">
        <v>105</v>
      </c>
      <c r="G3079" t="s">
        <v>8221</v>
      </c>
      <c r="H3079" t="s">
        <v>8229</v>
      </c>
      <c r="I3079" t="s">
        <v>8251</v>
      </c>
      <c r="J3079" s="12">
        <f>(K3079/86400)+25569+(-6/24)</f>
        <v>42796.706921296296</v>
      </c>
      <c r="K3079">
        <v>1488495478</v>
      </c>
      <c r="L3079" t="str">
        <f t="shared" si="97"/>
        <v>Jan</v>
      </c>
      <c r="M3079" s="12">
        <f>(N3079/86400)+25569+(-6/24)</f>
        <v>42766.706921296296</v>
      </c>
      <c r="N3079">
        <v>1485903478</v>
      </c>
      <c r="O3079" t="b">
        <v>0</v>
      </c>
      <c r="P3079">
        <v>2</v>
      </c>
      <c r="Q3079" t="b">
        <v>0</v>
      </c>
      <c r="R3079" t="s">
        <v>8303</v>
      </c>
      <c r="S3079" s="6">
        <f>F3079/E3079</f>
        <v>4.7727272727272731E-3</v>
      </c>
      <c r="T3079" s="7">
        <f>F3079/P3079</f>
        <v>52.5</v>
      </c>
      <c r="U3079" t="s">
        <v>8316</v>
      </c>
      <c r="V3079" t="s">
        <v>8356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 s="3">
        <f t="shared" si="96"/>
        <v>59929</v>
      </c>
      <c r="E3080">
        <v>60000</v>
      </c>
      <c r="F3080">
        <v>71</v>
      </c>
      <c r="G3080" t="s">
        <v>8221</v>
      </c>
      <c r="H3080" t="s">
        <v>8224</v>
      </c>
      <c r="I3080" t="s">
        <v>8246</v>
      </c>
      <c r="J3080" s="12">
        <f>(K3080/86400)+25569+(-6/24)</f>
        <v>42060.888831018514</v>
      </c>
      <c r="K3080">
        <v>1424920795</v>
      </c>
      <c r="L3080" t="str">
        <f t="shared" si="97"/>
        <v>Jan</v>
      </c>
      <c r="M3080" s="12">
        <f>(N3080/86400)+25569+(-6/24)</f>
        <v>42030.888831018514</v>
      </c>
      <c r="N3080">
        <v>1422328795</v>
      </c>
      <c r="O3080" t="b">
        <v>0</v>
      </c>
      <c r="P3080">
        <v>3</v>
      </c>
      <c r="Q3080" t="b">
        <v>0</v>
      </c>
      <c r="R3080" t="s">
        <v>8303</v>
      </c>
      <c r="S3080" s="6">
        <f>F3080/E3080</f>
        <v>1.1833333333333333E-3</v>
      </c>
      <c r="T3080" s="7">
        <f>F3080/P3080</f>
        <v>23.666666666666668</v>
      </c>
      <c r="U3080" t="s">
        <v>8316</v>
      </c>
      <c r="V3080" t="s">
        <v>8356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 s="3">
        <f t="shared" si="96"/>
        <v>1322440</v>
      </c>
      <c r="E3081">
        <v>1333666</v>
      </c>
      <c r="F3081">
        <v>11226</v>
      </c>
      <c r="G3081" t="s">
        <v>8221</v>
      </c>
      <c r="H3081" t="s">
        <v>8224</v>
      </c>
      <c r="I3081" t="s">
        <v>8246</v>
      </c>
      <c r="J3081" s="12">
        <f>(K3081/86400)+25569+(-6/24)</f>
        <v>42085.421701388885</v>
      </c>
      <c r="K3081">
        <v>1427040435</v>
      </c>
      <c r="L3081" t="str">
        <f t="shared" si="97"/>
        <v>Feb</v>
      </c>
      <c r="M3081" s="12">
        <f>(N3081/86400)+25569+(-6/24)</f>
        <v>42055.463368055556</v>
      </c>
      <c r="N3081">
        <v>1424452035</v>
      </c>
      <c r="O3081" t="b">
        <v>0</v>
      </c>
      <c r="P3081">
        <v>27</v>
      </c>
      <c r="Q3081" t="b">
        <v>0</v>
      </c>
      <c r="R3081" t="s">
        <v>8303</v>
      </c>
      <c r="S3081" s="6">
        <f>F3081/E3081</f>
        <v>8.4173998587352451E-3</v>
      </c>
      <c r="T3081" s="7">
        <f>F3081/P3081</f>
        <v>415.77777777777777</v>
      </c>
      <c r="U3081" t="s">
        <v>8316</v>
      </c>
      <c r="V3081" t="s">
        <v>8356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 s="3">
        <f t="shared" si="96"/>
        <v>1999624</v>
      </c>
      <c r="E3082">
        <v>2000000</v>
      </c>
      <c r="F3082">
        <v>376</v>
      </c>
      <c r="G3082" t="s">
        <v>8221</v>
      </c>
      <c r="H3082" t="s">
        <v>8224</v>
      </c>
      <c r="I3082" t="s">
        <v>8246</v>
      </c>
      <c r="J3082" s="12">
        <f>(K3082/86400)+25569+(-6/24)</f>
        <v>41999.8199537037</v>
      </c>
      <c r="K3082">
        <v>1419644444</v>
      </c>
      <c r="L3082" t="str">
        <f t="shared" si="97"/>
        <v>Oct</v>
      </c>
      <c r="M3082" s="12">
        <f>(N3082/86400)+25569+(-6/24)</f>
        <v>41939.778287037036</v>
      </c>
      <c r="N3082">
        <v>1414456844</v>
      </c>
      <c r="O3082" t="b">
        <v>0</v>
      </c>
      <c r="P3082">
        <v>7</v>
      </c>
      <c r="Q3082" t="b">
        <v>0</v>
      </c>
      <c r="R3082" t="s">
        <v>8303</v>
      </c>
      <c r="S3082" s="6">
        <f>F3082/E3082</f>
        <v>1.8799999999999999E-4</v>
      </c>
      <c r="T3082" s="7">
        <f>F3082/P3082</f>
        <v>53.714285714285715</v>
      </c>
      <c r="U3082" t="s">
        <v>8316</v>
      </c>
      <c r="V3082" t="s">
        <v>8356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 s="3">
        <f t="shared" si="96"/>
        <v>997897</v>
      </c>
      <c r="E3083">
        <v>1000000</v>
      </c>
      <c r="F3083">
        <v>2103</v>
      </c>
      <c r="G3083" t="s">
        <v>8221</v>
      </c>
      <c r="H3083" t="s">
        <v>8224</v>
      </c>
      <c r="I3083" t="s">
        <v>8246</v>
      </c>
      <c r="J3083" s="12">
        <f>(K3083/86400)+25569+(-6/24)</f>
        <v>42266.931608796294</v>
      </c>
      <c r="K3083">
        <v>1442722891</v>
      </c>
      <c r="L3083" t="str">
        <f t="shared" si="97"/>
        <v>Aug</v>
      </c>
      <c r="M3083" s="12">
        <f>(N3083/86400)+25569+(-6/24)</f>
        <v>42236.931608796294</v>
      </c>
      <c r="N3083">
        <v>1440130891</v>
      </c>
      <c r="O3083" t="b">
        <v>0</v>
      </c>
      <c r="P3083">
        <v>5</v>
      </c>
      <c r="Q3083" t="b">
        <v>0</v>
      </c>
      <c r="R3083" t="s">
        <v>8303</v>
      </c>
      <c r="S3083" s="6">
        <f>F3083/E3083</f>
        <v>2.1029999999999998E-3</v>
      </c>
      <c r="T3083" s="7">
        <f>F3083/P3083</f>
        <v>420.6</v>
      </c>
      <c r="U3083" t="s">
        <v>8316</v>
      </c>
      <c r="V3083" t="s">
        <v>8356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 s="3">
        <f t="shared" si="96"/>
        <v>9000</v>
      </c>
      <c r="E3084">
        <v>9000</v>
      </c>
      <c r="F3084">
        <v>0</v>
      </c>
      <c r="G3084" t="s">
        <v>8221</v>
      </c>
      <c r="H3084" t="s">
        <v>8224</v>
      </c>
      <c r="I3084" t="s">
        <v>8246</v>
      </c>
      <c r="J3084" s="12">
        <f>(K3084/86400)+25569+(-6/24)</f>
        <v>42323.71465277778</v>
      </c>
      <c r="K3084">
        <v>1447628946</v>
      </c>
      <c r="L3084" t="str">
        <f t="shared" si="97"/>
        <v>Oct</v>
      </c>
      <c r="M3084" s="12">
        <f>(N3084/86400)+25569+(-6/24)</f>
        <v>42293.672986111109</v>
      </c>
      <c r="N3084">
        <v>1445033346</v>
      </c>
      <c r="O3084" t="b">
        <v>0</v>
      </c>
      <c r="P3084">
        <v>0</v>
      </c>
      <c r="Q3084" t="b">
        <v>0</v>
      </c>
      <c r="R3084" t="s">
        <v>8303</v>
      </c>
      <c r="S3084" s="6">
        <f>F3084/E3084</f>
        <v>0</v>
      </c>
      <c r="T3084" s="9" t="s">
        <v>7235</v>
      </c>
      <c r="U3084" t="s">
        <v>8316</v>
      </c>
      <c r="V3084" t="s">
        <v>8356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 s="3">
        <f t="shared" si="96"/>
        <v>19944</v>
      </c>
      <c r="E3085">
        <v>20000</v>
      </c>
      <c r="F3085">
        <v>56</v>
      </c>
      <c r="G3085" t="s">
        <v>8221</v>
      </c>
      <c r="H3085" t="s">
        <v>8224</v>
      </c>
      <c r="I3085" t="s">
        <v>8246</v>
      </c>
      <c r="J3085" s="12">
        <f>(K3085/86400)+25569+(-6/24)</f>
        <v>41882.958333333336</v>
      </c>
      <c r="K3085">
        <v>1409547600</v>
      </c>
      <c r="L3085" t="str">
        <f t="shared" si="97"/>
        <v>Aug</v>
      </c>
      <c r="M3085" s="12">
        <f>(N3085/86400)+25569+(-6/24)</f>
        <v>41853.313402777778</v>
      </c>
      <c r="N3085">
        <v>1406986278</v>
      </c>
      <c r="O3085" t="b">
        <v>0</v>
      </c>
      <c r="P3085">
        <v>3</v>
      </c>
      <c r="Q3085" t="b">
        <v>0</v>
      </c>
      <c r="R3085" t="s">
        <v>8303</v>
      </c>
      <c r="S3085" s="6">
        <f>F3085/E3085</f>
        <v>2.8E-3</v>
      </c>
      <c r="T3085" s="7">
        <f>F3085/P3085</f>
        <v>18.666666666666668</v>
      </c>
      <c r="U3085" t="s">
        <v>8316</v>
      </c>
      <c r="V3085" t="s">
        <v>8356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 s="3">
        <f t="shared" si="96"/>
        <v>3589</v>
      </c>
      <c r="E3086">
        <v>4059</v>
      </c>
      <c r="F3086">
        <v>470</v>
      </c>
      <c r="G3086" t="s">
        <v>8221</v>
      </c>
      <c r="H3086" t="s">
        <v>8224</v>
      </c>
      <c r="I3086" t="s">
        <v>8246</v>
      </c>
      <c r="J3086" s="12">
        <f>(K3086/86400)+25569+(-6/24)</f>
        <v>42129.533333333333</v>
      </c>
      <c r="K3086">
        <v>1430851680</v>
      </c>
      <c r="L3086" t="str">
        <f t="shared" si="97"/>
        <v>Apr</v>
      </c>
      <c r="M3086" s="12">
        <f>(N3086/86400)+25569+(-6/24)</f>
        <v>42100.473738425921</v>
      </c>
      <c r="N3086">
        <v>1428340931</v>
      </c>
      <c r="O3086" t="b">
        <v>0</v>
      </c>
      <c r="P3086">
        <v>6</v>
      </c>
      <c r="Q3086" t="b">
        <v>0</v>
      </c>
      <c r="R3086" t="s">
        <v>8303</v>
      </c>
      <c r="S3086" s="6">
        <f>F3086/E3086</f>
        <v>0.11579206701157921</v>
      </c>
      <c r="T3086" s="7">
        <f>F3086/P3086</f>
        <v>78.333333333333329</v>
      </c>
      <c r="U3086" t="s">
        <v>8316</v>
      </c>
      <c r="V3086" t="s">
        <v>8356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 s="3">
        <f t="shared" si="96"/>
        <v>24390</v>
      </c>
      <c r="E3087">
        <v>25000</v>
      </c>
      <c r="F3087">
        <v>610</v>
      </c>
      <c r="G3087" t="s">
        <v>8221</v>
      </c>
      <c r="H3087" t="s">
        <v>8224</v>
      </c>
      <c r="I3087" t="s">
        <v>8246</v>
      </c>
      <c r="J3087" s="12">
        <f>(K3087/86400)+25569+(-6/24)</f>
        <v>42276.633784722224</v>
      </c>
      <c r="K3087">
        <v>1443561159</v>
      </c>
      <c r="L3087" t="str">
        <f t="shared" si="97"/>
        <v>Aug</v>
      </c>
      <c r="M3087" s="12">
        <f>(N3087/86400)+25569+(-6/24)</f>
        <v>42246.633784722224</v>
      </c>
      <c r="N3087">
        <v>1440969159</v>
      </c>
      <c r="O3087" t="b">
        <v>0</v>
      </c>
      <c r="P3087">
        <v>9</v>
      </c>
      <c r="Q3087" t="b">
        <v>0</v>
      </c>
      <c r="R3087" t="s">
        <v>8303</v>
      </c>
      <c r="S3087" s="6">
        <f>F3087/E3087</f>
        <v>2.4400000000000002E-2</v>
      </c>
      <c r="T3087" s="7">
        <f>F3087/P3087</f>
        <v>67.777777777777771</v>
      </c>
      <c r="U3087" t="s">
        <v>8316</v>
      </c>
      <c r="V3087" t="s">
        <v>8356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 s="3">
        <f t="shared" si="96"/>
        <v>19950</v>
      </c>
      <c r="E3088">
        <v>20000</v>
      </c>
      <c r="F3088">
        <v>50</v>
      </c>
      <c r="G3088" t="s">
        <v>8221</v>
      </c>
      <c r="H3088" t="s">
        <v>8237</v>
      </c>
      <c r="I3088" t="s">
        <v>8249</v>
      </c>
      <c r="J3088" s="12">
        <f>(K3088/86400)+25569+(-6/24)</f>
        <v>42233.42082175926</v>
      </c>
      <c r="K3088">
        <v>1439827559</v>
      </c>
      <c r="L3088" t="str">
        <f t="shared" si="97"/>
        <v>Jun</v>
      </c>
      <c r="M3088" s="12">
        <f>(N3088/86400)+25569+(-6/24)</f>
        <v>42173.42082175926</v>
      </c>
      <c r="N3088">
        <v>1434643559</v>
      </c>
      <c r="O3088" t="b">
        <v>0</v>
      </c>
      <c r="P3088">
        <v>3</v>
      </c>
      <c r="Q3088" t="b">
        <v>0</v>
      </c>
      <c r="R3088" t="s">
        <v>8303</v>
      </c>
      <c r="S3088" s="6">
        <f>F3088/E3088</f>
        <v>2.5000000000000001E-3</v>
      </c>
      <c r="T3088" s="7">
        <f>F3088/P3088</f>
        <v>16.666666666666668</v>
      </c>
      <c r="U3088" t="s">
        <v>8316</v>
      </c>
      <c r="V3088" t="s">
        <v>8356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 s="3">
        <f t="shared" si="96"/>
        <v>19875</v>
      </c>
      <c r="E3089">
        <v>20000</v>
      </c>
      <c r="F3089">
        <v>125</v>
      </c>
      <c r="G3089" t="s">
        <v>8221</v>
      </c>
      <c r="H3089" t="s">
        <v>8224</v>
      </c>
      <c r="I3089" t="s">
        <v>8246</v>
      </c>
      <c r="J3089" s="12">
        <f>(K3089/86400)+25569+(-6/24)</f>
        <v>42724.942013888889</v>
      </c>
      <c r="K3089">
        <v>1482294990</v>
      </c>
      <c r="L3089" t="str">
        <f t="shared" si="97"/>
        <v>Oct</v>
      </c>
      <c r="M3089" s="12">
        <f>(N3089/86400)+25569+(-6/24)</f>
        <v>42664.900347222225</v>
      </c>
      <c r="N3089">
        <v>1477107390</v>
      </c>
      <c r="O3089" t="b">
        <v>0</v>
      </c>
      <c r="P3089">
        <v>2</v>
      </c>
      <c r="Q3089" t="b">
        <v>0</v>
      </c>
      <c r="R3089" t="s">
        <v>8303</v>
      </c>
      <c r="S3089" s="6">
        <f>F3089/E3089</f>
        <v>6.2500000000000003E-3</v>
      </c>
      <c r="T3089" s="7">
        <f>F3089/P3089</f>
        <v>62.5</v>
      </c>
      <c r="U3089" t="s">
        <v>8316</v>
      </c>
      <c r="V3089" t="s">
        <v>8356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 s="3">
        <f t="shared" si="96"/>
        <v>64874</v>
      </c>
      <c r="E3090">
        <v>65000</v>
      </c>
      <c r="F3090">
        <v>126</v>
      </c>
      <c r="G3090" t="s">
        <v>8221</v>
      </c>
      <c r="H3090" t="s">
        <v>8224</v>
      </c>
      <c r="I3090" t="s">
        <v>8246</v>
      </c>
      <c r="J3090" s="12">
        <f>(K3090/86400)+25569+(-6/24)</f>
        <v>42012.320138888885</v>
      </c>
      <c r="K3090">
        <v>1420724460</v>
      </c>
      <c r="L3090" t="str">
        <f t="shared" si="97"/>
        <v>Dec</v>
      </c>
      <c r="M3090" s="12">
        <f>(N3090/86400)+25569+(-6/24)</f>
        <v>41981.32230324074</v>
      </c>
      <c r="N3090">
        <v>1418046247</v>
      </c>
      <c r="O3090" t="b">
        <v>0</v>
      </c>
      <c r="P3090">
        <v>3</v>
      </c>
      <c r="Q3090" t="b">
        <v>0</v>
      </c>
      <c r="R3090" t="s">
        <v>8303</v>
      </c>
      <c r="S3090" s="6">
        <f>F3090/E3090</f>
        <v>1.9384615384615384E-3</v>
      </c>
      <c r="T3090" s="7">
        <f>F3090/P3090</f>
        <v>42</v>
      </c>
      <c r="U3090" t="s">
        <v>8316</v>
      </c>
      <c r="V3090" t="s">
        <v>8356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 s="3">
        <f t="shared" si="96"/>
        <v>19146</v>
      </c>
      <c r="E3091">
        <v>25000</v>
      </c>
      <c r="F3091">
        <v>5854</v>
      </c>
      <c r="G3091" t="s">
        <v>8221</v>
      </c>
      <c r="H3091" t="s">
        <v>8224</v>
      </c>
      <c r="I3091" t="s">
        <v>8246</v>
      </c>
      <c r="J3091" s="12">
        <f>(K3091/86400)+25569+(-6/24)</f>
        <v>42559.832638888889</v>
      </c>
      <c r="K3091">
        <v>1468029540</v>
      </c>
      <c r="L3091" t="str">
        <f t="shared" si="97"/>
        <v>Jun</v>
      </c>
      <c r="M3091" s="12">
        <f>(N3091/86400)+25569+(-6/24)</f>
        <v>42528.292627314819</v>
      </c>
      <c r="N3091">
        <v>1465304483</v>
      </c>
      <c r="O3091" t="b">
        <v>0</v>
      </c>
      <c r="P3091">
        <v>45</v>
      </c>
      <c r="Q3091" t="b">
        <v>0</v>
      </c>
      <c r="R3091" t="s">
        <v>8303</v>
      </c>
      <c r="S3091" s="6">
        <f>F3091/E3091</f>
        <v>0.23416000000000001</v>
      </c>
      <c r="T3091" s="7">
        <f>F3091/P3091</f>
        <v>130.0888888888889</v>
      </c>
      <c r="U3091" t="s">
        <v>8316</v>
      </c>
      <c r="V3091" t="s">
        <v>8356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 s="3">
        <f t="shared" si="96"/>
        <v>213568</v>
      </c>
      <c r="E3092">
        <v>225000</v>
      </c>
      <c r="F3092">
        <v>11432</v>
      </c>
      <c r="G3092" t="s">
        <v>8221</v>
      </c>
      <c r="H3092" t="s">
        <v>8224</v>
      </c>
      <c r="I3092" t="s">
        <v>8246</v>
      </c>
      <c r="J3092" s="12">
        <f>(K3092/86400)+25569+(-6/24)</f>
        <v>42125.527141203704</v>
      </c>
      <c r="K3092">
        <v>1430505545</v>
      </c>
      <c r="L3092" t="str">
        <f t="shared" si="97"/>
        <v>Mar</v>
      </c>
      <c r="M3092" s="12">
        <f>(N3092/86400)+25569+(-6/24)</f>
        <v>42065.568807870368</v>
      </c>
      <c r="N3092">
        <v>1425325145</v>
      </c>
      <c r="O3092" t="b">
        <v>0</v>
      </c>
      <c r="P3092">
        <v>9</v>
      </c>
      <c r="Q3092" t="b">
        <v>0</v>
      </c>
      <c r="R3092" t="s">
        <v>8303</v>
      </c>
      <c r="S3092" s="6">
        <f>F3092/E3092</f>
        <v>5.080888888888889E-2</v>
      </c>
      <c r="T3092" s="7">
        <f>F3092/P3092</f>
        <v>1270.2222222222222</v>
      </c>
      <c r="U3092" t="s">
        <v>8316</v>
      </c>
      <c r="V3092" t="s">
        <v>8356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 s="3">
        <f t="shared" si="96"/>
        <v>4204</v>
      </c>
      <c r="E3093">
        <v>5000</v>
      </c>
      <c r="F3093">
        <v>796</v>
      </c>
      <c r="G3093" t="s">
        <v>8221</v>
      </c>
      <c r="H3093" t="s">
        <v>8224</v>
      </c>
      <c r="I3093" t="s">
        <v>8246</v>
      </c>
      <c r="J3093" s="12">
        <f>(K3093/86400)+25569+(-6/24)</f>
        <v>42596.698414351849</v>
      </c>
      <c r="K3093">
        <v>1471214743</v>
      </c>
      <c r="L3093" t="str">
        <f t="shared" si="97"/>
        <v>Jul</v>
      </c>
      <c r="M3093" s="12">
        <f>(N3093/86400)+25569+(-6/24)</f>
        <v>42566.698414351849</v>
      </c>
      <c r="N3093">
        <v>1468622743</v>
      </c>
      <c r="O3093" t="b">
        <v>0</v>
      </c>
      <c r="P3093">
        <v>9</v>
      </c>
      <c r="Q3093" t="b">
        <v>0</v>
      </c>
      <c r="R3093" t="s">
        <v>8303</v>
      </c>
      <c r="S3093" s="6">
        <f>F3093/E3093</f>
        <v>0.15920000000000001</v>
      </c>
      <c r="T3093" s="7">
        <f>F3093/P3093</f>
        <v>88.444444444444443</v>
      </c>
      <c r="U3093" t="s">
        <v>8316</v>
      </c>
      <c r="V3093" t="s">
        <v>8356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 s="3">
        <f t="shared" si="96"/>
        <v>98816.81</v>
      </c>
      <c r="E3094">
        <v>100000</v>
      </c>
      <c r="F3094">
        <v>1183.19</v>
      </c>
      <c r="G3094" t="s">
        <v>8221</v>
      </c>
      <c r="H3094" t="s">
        <v>8224</v>
      </c>
      <c r="I3094" t="s">
        <v>8246</v>
      </c>
      <c r="J3094" s="12">
        <f>(K3094/86400)+25569+(-6/24)</f>
        <v>42292.666666666672</v>
      </c>
      <c r="K3094">
        <v>1444946400</v>
      </c>
      <c r="L3094" t="str">
        <f t="shared" si="97"/>
        <v>Sep</v>
      </c>
      <c r="M3094" s="12">
        <f>(N3094/86400)+25569+(-6/24)</f>
        <v>42255.369351851856</v>
      </c>
      <c r="N3094">
        <v>1441723912</v>
      </c>
      <c r="O3094" t="b">
        <v>0</v>
      </c>
      <c r="P3094">
        <v>21</v>
      </c>
      <c r="Q3094" t="b">
        <v>0</v>
      </c>
      <c r="R3094" t="s">
        <v>8303</v>
      </c>
      <c r="S3094" s="6">
        <f>F3094/E3094</f>
        <v>1.1831900000000001E-2</v>
      </c>
      <c r="T3094" s="7">
        <f>F3094/P3094</f>
        <v>56.342380952380957</v>
      </c>
      <c r="U3094" t="s">
        <v>8316</v>
      </c>
      <c r="V3094" t="s">
        <v>8356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 s="3">
        <f t="shared" si="96"/>
        <v>3090</v>
      </c>
      <c r="E3095">
        <v>4000</v>
      </c>
      <c r="F3095">
        <v>910</v>
      </c>
      <c r="G3095" t="s">
        <v>8221</v>
      </c>
      <c r="H3095" t="s">
        <v>8229</v>
      </c>
      <c r="I3095" t="s">
        <v>8251</v>
      </c>
      <c r="J3095" s="12">
        <f>(K3095/86400)+25569+(-6/24)</f>
        <v>41790.915972222225</v>
      </c>
      <c r="K3095">
        <v>1401595140</v>
      </c>
      <c r="L3095" t="str">
        <f t="shared" si="97"/>
        <v>May</v>
      </c>
      <c r="M3095" s="12">
        <f>(N3095/86400)+25569+(-6/24)</f>
        <v>41760.659039351856</v>
      </c>
      <c r="N3095">
        <v>1398980941</v>
      </c>
      <c r="O3095" t="b">
        <v>0</v>
      </c>
      <c r="P3095">
        <v>17</v>
      </c>
      <c r="Q3095" t="b">
        <v>0</v>
      </c>
      <c r="R3095" t="s">
        <v>8303</v>
      </c>
      <c r="S3095" s="6">
        <f>F3095/E3095</f>
        <v>0.22750000000000001</v>
      </c>
      <c r="T3095" s="7">
        <f>F3095/P3095</f>
        <v>53.529411764705884</v>
      </c>
      <c r="U3095" t="s">
        <v>8316</v>
      </c>
      <c r="V3095" t="s">
        <v>8356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 s="3">
        <f t="shared" si="96"/>
        <v>99975</v>
      </c>
      <c r="E3096">
        <v>100000</v>
      </c>
      <c r="F3096">
        <v>25</v>
      </c>
      <c r="G3096" t="s">
        <v>8221</v>
      </c>
      <c r="H3096" t="s">
        <v>8224</v>
      </c>
      <c r="I3096" t="s">
        <v>8246</v>
      </c>
      <c r="J3096" s="12">
        <f>(K3096/86400)+25569+(-6/24)</f>
        <v>42267.545787037037</v>
      </c>
      <c r="K3096">
        <v>1442775956</v>
      </c>
      <c r="L3096" t="str">
        <f t="shared" si="97"/>
        <v>Jul</v>
      </c>
      <c r="M3096" s="12">
        <f>(N3096/86400)+25569+(-6/24)</f>
        <v>42207.545787037037</v>
      </c>
      <c r="N3096">
        <v>1437591956</v>
      </c>
      <c r="O3096" t="b">
        <v>0</v>
      </c>
      <c r="P3096">
        <v>1</v>
      </c>
      <c r="Q3096" t="b">
        <v>0</v>
      </c>
      <c r="R3096" t="s">
        <v>8303</v>
      </c>
      <c r="S3096" s="6">
        <f>F3096/E3096</f>
        <v>2.5000000000000001E-4</v>
      </c>
      <c r="T3096" s="7">
        <f>F3096/P3096</f>
        <v>25</v>
      </c>
      <c r="U3096" t="s">
        <v>8316</v>
      </c>
      <c r="V3096" t="s">
        <v>8356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 s="3">
        <f t="shared" si="96"/>
        <v>14870</v>
      </c>
      <c r="E3097">
        <v>14920</v>
      </c>
      <c r="F3097">
        <v>50</v>
      </c>
      <c r="G3097" t="s">
        <v>8221</v>
      </c>
      <c r="H3097" t="s">
        <v>8224</v>
      </c>
      <c r="I3097" t="s">
        <v>8246</v>
      </c>
      <c r="J3097" s="12">
        <f>(K3097/86400)+25569+(-6/24)</f>
        <v>42582.775231481486</v>
      </c>
      <c r="K3097">
        <v>1470011780</v>
      </c>
      <c r="L3097" t="str">
        <f t="shared" si="97"/>
        <v>Jun</v>
      </c>
      <c r="M3097" s="12">
        <f>(N3097/86400)+25569+(-6/24)</f>
        <v>42522.775231481486</v>
      </c>
      <c r="N3097">
        <v>1464827780</v>
      </c>
      <c r="O3097" t="b">
        <v>0</v>
      </c>
      <c r="P3097">
        <v>1</v>
      </c>
      <c r="Q3097" t="b">
        <v>0</v>
      </c>
      <c r="R3097" t="s">
        <v>8303</v>
      </c>
      <c r="S3097" s="6">
        <f>F3097/E3097</f>
        <v>3.351206434316354E-3</v>
      </c>
      <c r="T3097" s="7">
        <f>F3097/P3097</f>
        <v>50</v>
      </c>
      <c r="U3097" t="s">
        <v>8316</v>
      </c>
      <c r="V3097" t="s">
        <v>8356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 s="3">
        <f t="shared" si="96"/>
        <v>19205</v>
      </c>
      <c r="E3098">
        <v>20000</v>
      </c>
      <c r="F3098">
        <v>795</v>
      </c>
      <c r="G3098" t="s">
        <v>8221</v>
      </c>
      <c r="H3098" t="s">
        <v>8224</v>
      </c>
      <c r="I3098" t="s">
        <v>8246</v>
      </c>
      <c r="J3098" s="12">
        <f>(K3098/86400)+25569+(-6/24)</f>
        <v>42144.575532407413</v>
      </c>
      <c r="K3098">
        <v>1432151326</v>
      </c>
      <c r="L3098" t="str">
        <f t="shared" si="97"/>
        <v>Apr</v>
      </c>
      <c r="M3098" s="12">
        <f>(N3098/86400)+25569+(-6/24)</f>
        <v>42114.575532407413</v>
      </c>
      <c r="N3098">
        <v>1429559326</v>
      </c>
      <c r="O3098" t="b">
        <v>0</v>
      </c>
      <c r="P3098">
        <v>14</v>
      </c>
      <c r="Q3098" t="b">
        <v>0</v>
      </c>
      <c r="R3098" t="s">
        <v>8303</v>
      </c>
      <c r="S3098" s="6">
        <f>F3098/E3098</f>
        <v>3.9750000000000001E-2</v>
      </c>
      <c r="T3098" s="7">
        <f>F3098/P3098</f>
        <v>56.785714285714285</v>
      </c>
      <c r="U3098" t="s">
        <v>8316</v>
      </c>
      <c r="V3098" t="s">
        <v>8356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 s="3">
        <f t="shared" si="96"/>
        <v>8285</v>
      </c>
      <c r="E3099">
        <v>10000</v>
      </c>
      <c r="F3099">
        <v>1715</v>
      </c>
      <c r="G3099" t="s">
        <v>8221</v>
      </c>
      <c r="H3099" t="s">
        <v>8225</v>
      </c>
      <c r="I3099" t="s">
        <v>8247</v>
      </c>
      <c r="J3099" s="12">
        <f>(K3099/86400)+25569+(-6/24)</f>
        <v>42650.333333333328</v>
      </c>
      <c r="K3099">
        <v>1475848800</v>
      </c>
      <c r="L3099" t="str">
        <f t="shared" si="97"/>
        <v>Sep</v>
      </c>
      <c r="M3099" s="12">
        <f>(N3099/86400)+25569+(-6/24)</f>
        <v>42629.253483796296</v>
      </c>
      <c r="N3099">
        <v>1474027501</v>
      </c>
      <c r="O3099" t="b">
        <v>0</v>
      </c>
      <c r="P3099">
        <v>42</v>
      </c>
      <c r="Q3099" t="b">
        <v>0</v>
      </c>
      <c r="R3099" t="s">
        <v>8303</v>
      </c>
      <c r="S3099" s="6">
        <f>F3099/E3099</f>
        <v>0.17150000000000001</v>
      </c>
      <c r="T3099" s="7">
        <f>F3099/P3099</f>
        <v>40.833333333333336</v>
      </c>
      <c r="U3099" t="s">
        <v>8316</v>
      </c>
      <c r="V3099" t="s">
        <v>8356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 s="3">
        <f t="shared" si="96"/>
        <v>46967</v>
      </c>
      <c r="E3100">
        <v>48725</v>
      </c>
      <c r="F3100">
        <v>1758</v>
      </c>
      <c r="G3100" t="s">
        <v>8221</v>
      </c>
      <c r="H3100" t="s">
        <v>8224</v>
      </c>
      <c r="I3100" t="s">
        <v>8246</v>
      </c>
      <c r="J3100" s="12">
        <f>(K3100/86400)+25569+(-6/24)</f>
        <v>42407.76180555555</v>
      </c>
      <c r="K3100">
        <v>1454890620</v>
      </c>
      <c r="L3100" t="str">
        <f t="shared" si="97"/>
        <v>Dec</v>
      </c>
      <c r="M3100" s="12">
        <f>(N3100/86400)+25569+(-6/24)</f>
        <v>42359.542233796295</v>
      </c>
      <c r="N3100">
        <v>1450724449</v>
      </c>
      <c r="O3100" t="b">
        <v>0</v>
      </c>
      <c r="P3100">
        <v>27</v>
      </c>
      <c r="Q3100" t="b">
        <v>0</v>
      </c>
      <c r="R3100" t="s">
        <v>8303</v>
      </c>
      <c r="S3100" s="6">
        <f>F3100/E3100</f>
        <v>3.608004104669061E-2</v>
      </c>
      <c r="T3100" s="7">
        <f>F3100/P3100</f>
        <v>65.111111111111114</v>
      </c>
      <c r="U3100" t="s">
        <v>8316</v>
      </c>
      <c r="V3100" t="s">
        <v>8356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 s="3">
        <f t="shared" si="96"/>
        <v>1722</v>
      </c>
      <c r="E3101">
        <v>2000</v>
      </c>
      <c r="F3101">
        <v>278</v>
      </c>
      <c r="G3101" t="s">
        <v>8221</v>
      </c>
      <c r="H3101" t="s">
        <v>8224</v>
      </c>
      <c r="I3101" t="s">
        <v>8246</v>
      </c>
      <c r="J3101" s="12">
        <f>(K3101/86400)+25569+(-6/24)</f>
        <v>42411.939710648148</v>
      </c>
      <c r="K3101">
        <v>1455251591</v>
      </c>
      <c r="L3101" t="str">
        <f t="shared" si="97"/>
        <v>Jan</v>
      </c>
      <c r="M3101" s="12">
        <f>(N3101/86400)+25569+(-6/24)</f>
        <v>42381.939710648148</v>
      </c>
      <c r="N3101">
        <v>1452659591</v>
      </c>
      <c r="O3101" t="b">
        <v>0</v>
      </c>
      <c r="P3101">
        <v>5</v>
      </c>
      <c r="Q3101" t="b">
        <v>0</v>
      </c>
      <c r="R3101" t="s">
        <v>8303</v>
      </c>
      <c r="S3101" s="6">
        <f>F3101/E3101</f>
        <v>0.13900000000000001</v>
      </c>
      <c r="T3101" s="7">
        <f>F3101/P3101</f>
        <v>55.6</v>
      </c>
      <c r="U3101" t="s">
        <v>8316</v>
      </c>
      <c r="V3101" t="s">
        <v>8356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 s="3">
        <f t="shared" si="96"/>
        <v>10173</v>
      </c>
      <c r="E3102">
        <v>12000</v>
      </c>
      <c r="F3102">
        <v>1827</v>
      </c>
      <c r="G3102" t="s">
        <v>8221</v>
      </c>
      <c r="H3102" t="s">
        <v>8224</v>
      </c>
      <c r="I3102" t="s">
        <v>8246</v>
      </c>
      <c r="J3102" s="12">
        <f>(K3102/86400)+25569+(-6/24)</f>
        <v>41932.372395833336</v>
      </c>
      <c r="K3102">
        <v>1413816975</v>
      </c>
      <c r="L3102" t="str">
        <f t="shared" si="97"/>
        <v>Sep</v>
      </c>
      <c r="M3102" s="12">
        <f>(N3102/86400)+25569+(-6/24)</f>
        <v>41902.372395833336</v>
      </c>
      <c r="N3102">
        <v>1411224975</v>
      </c>
      <c r="O3102" t="b">
        <v>0</v>
      </c>
      <c r="P3102">
        <v>13</v>
      </c>
      <c r="Q3102" t="b">
        <v>0</v>
      </c>
      <c r="R3102" t="s">
        <v>8303</v>
      </c>
      <c r="S3102" s="6">
        <f>F3102/E3102</f>
        <v>0.15225</v>
      </c>
      <c r="T3102" s="7">
        <f>F3102/P3102</f>
        <v>140.53846153846155</v>
      </c>
      <c r="U3102" t="s">
        <v>8316</v>
      </c>
      <c r="V3102" t="s">
        <v>8356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 s="3">
        <f t="shared" si="96"/>
        <v>2200</v>
      </c>
      <c r="E3103">
        <v>2500</v>
      </c>
      <c r="F3103">
        <v>300</v>
      </c>
      <c r="G3103" t="s">
        <v>8221</v>
      </c>
      <c r="H3103" t="s">
        <v>8230</v>
      </c>
      <c r="I3103" t="s">
        <v>8249</v>
      </c>
      <c r="J3103" s="12">
        <f>(K3103/86400)+25569+(-6/24)</f>
        <v>42201.080555555556</v>
      </c>
      <c r="K3103">
        <v>1437033360</v>
      </c>
      <c r="L3103" t="str">
        <f t="shared" si="97"/>
        <v>Jun</v>
      </c>
      <c r="M3103" s="12">
        <f>(N3103/86400)+25569+(-6/24)</f>
        <v>42171.133530092593</v>
      </c>
      <c r="N3103">
        <v>1434445937</v>
      </c>
      <c r="O3103" t="b">
        <v>0</v>
      </c>
      <c r="P3103">
        <v>12</v>
      </c>
      <c r="Q3103" t="b">
        <v>0</v>
      </c>
      <c r="R3103" t="s">
        <v>8303</v>
      </c>
      <c r="S3103" s="6">
        <f>F3103/E3103</f>
        <v>0.12</v>
      </c>
      <c r="T3103" s="7">
        <f>F3103/P3103</f>
        <v>25</v>
      </c>
      <c r="U3103" t="s">
        <v>8316</v>
      </c>
      <c r="V3103" t="s">
        <v>8356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 s="3">
        <f t="shared" si="96"/>
        <v>9742</v>
      </c>
      <c r="E3104">
        <v>16000</v>
      </c>
      <c r="F3104">
        <v>6258</v>
      </c>
      <c r="G3104" t="s">
        <v>8221</v>
      </c>
      <c r="H3104" t="s">
        <v>8225</v>
      </c>
      <c r="I3104" t="s">
        <v>8247</v>
      </c>
      <c r="J3104" s="12">
        <f>(K3104/86400)+25569+(-6/24)</f>
        <v>42605.090486111112</v>
      </c>
      <c r="K3104">
        <v>1471939818</v>
      </c>
      <c r="L3104" t="str">
        <f t="shared" si="97"/>
        <v>Jul</v>
      </c>
      <c r="M3104" s="12">
        <f>(N3104/86400)+25569+(-6/24)</f>
        <v>42555.090486111112</v>
      </c>
      <c r="N3104">
        <v>1467619818</v>
      </c>
      <c r="O3104" t="b">
        <v>0</v>
      </c>
      <c r="P3104">
        <v>90</v>
      </c>
      <c r="Q3104" t="b">
        <v>0</v>
      </c>
      <c r="R3104" t="s">
        <v>8303</v>
      </c>
      <c r="S3104" s="6">
        <f>F3104/E3104</f>
        <v>0.391125</v>
      </c>
      <c r="T3104" s="7">
        <f>F3104/P3104</f>
        <v>69.533333333333331</v>
      </c>
      <c r="U3104" t="s">
        <v>8316</v>
      </c>
      <c r="V3104" t="s">
        <v>8356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 s="3">
        <f t="shared" si="96"/>
        <v>4089</v>
      </c>
      <c r="E3105">
        <v>4100</v>
      </c>
      <c r="F3105">
        <v>11</v>
      </c>
      <c r="G3105" t="s">
        <v>8221</v>
      </c>
      <c r="H3105" t="s">
        <v>8224</v>
      </c>
      <c r="I3105" t="s">
        <v>8246</v>
      </c>
      <c r="J3105" s="12">
        <f>(K3105/86400)+25569+(-6/24)</f>
        <v>42166.906319444446</v>
      </c>
      <c r="K3105">
        <v>1434080706</v>
      </c>
      <c r="L3105" t="str">
        <f t="shared" si="97"/>
        <v>Apr</v>
      </c>
      <c r="M3105" s="12">
        <f>(N3105/86400)+25569+(-6/24)</f>
        <v>42106.906319444446</v>
      </c>
      <c r="N3105">
        <v>1428896706</v>
      </c>
      <c r="O3105" t="b">
        <v>0</v>
      </c>
      <c r="P3105">
        <v>2</v>
      </c>
      <c r="Q3105" t="b">
        <v>0</v>
      </c>
      <c r="R3105" t="s">
        <v>8303</v>
      </c>
      <c r="S3105" s="6">
        <f>F3105/E3105</f>
        <v>2.6829268292682929E-3</v>
      </c>
      <c r="T3105" s="7">
        <f>F3105/P3105</f>
        <v>5.5</v>
      </c>
      <c r="U3105" t="s">
        <v>8316</v>
      </c>
      <c r="V3105" t="s">
        <v>8356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 s="3">
        <f t="shared" si="96"/>
        <v>2815</v>
      </c>
      <c r="E3106">
        <v>4000</v>
      </c>
      <c r="F3106">
        <v>1185</v>
      </c>
      <c r="G3106" t="s">
        <v>8221</v>
      </c>
      <c r="H3106" t="s">
        <v>8226</v>
      </c>
      <c r="I3106" t="s">
        <v>8248</v>
      </c>
      <c r="J3106" s="12">
        <f>(K3106/86400)+25569+(-6/24)</f>
        <v>42037.833333333328</v>
      </c>
      <c r="K3106">
        <v>1422928800</v>
      </c>
      <c r="L3106" t="str">
        <f t="shared" si="97"/>
        <v>Jan</v>
      </c>
      <c r="M3106" s="12">
        <f>(N3106/86400)+25569+(-6/24)</f>
        <v>42006.658692129626</v>
      </c>
      <c r="N3106">
        <v>1420235311</v>
      </c>
      <c r="O3106" t="b">
        <v>0</v>
      </c>
      <c r="P3106">
        <v>5</v>
      </c>
      <c r="Q3106" t="b">
        <v>0</v>
      </c>
      <c r="R3106" t="s">
        <v>8303</v>
      </c>
      <c r="S3106" s="6">
        <f>F3106/E3106</f>
        <v>0.29625000000000001</v>
      </c>
      <c r="T3106" s="7">
        <f>F3106/P3106</f>
        <v>237</v>
      </c>
      <c r="U3106" t="s">
        <v>8316</v>
      </c>
      <c r="V3106" t="s">
        <v>8356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 s="3">
        <f t="shared" si="96"/>
        <v>3369</v>
      </c>
      <c r="E3107">
        <v>5845</v>
      </c>
      <c r="F3107">
        <v>2476</v>
      </c>
      <c r="G3107" t="s">
        <v>8221</v>
      </c>
      <c r="H3107" t="s">
        <v>8224</v>
      </c>
      <c r="I3107" t="s">
        <v>8246</v>
      </c>
      <c r="J3107" s="12">
        <f>(K3107/86400)+25569+(-6/24)</f>
        <v>41930.958333333336</v>
      </c>
      <c r="K3107">
        <v>1413694800</v>
      </c>
      <c r="L3107" t="str">
        <f t="shared" si="97"/>
        <v>Aug</v>
      </c>
      <c r="M3107" s="12">
        <f>(N3107/86400)+25569+(-6/24)</f>
        <v>41876.468935185185</v>
      </c>
      <c r="N3107">
        <v>1408986916</v>
      </c>
      <c r="O3107" t="b">
        <v>0</v>
      </c>
      <c r="P3107">
        <v>31</v>
      </c>
      <c r="Q3107" t="b">
        <v>0</v>
      </c>
      <c r="R3107" t="s">
        <v>8303</v>
      </c>
      <c r="S3107" s="6">
        <f>F3107/E3107</f>
        <v>0.4236099230111206</v>
      </c>
      <c r="T3107" s="7">
        <f>F3107/P3107</f>
        <v>79.870967741935488</v>
      </c>
      <c r="U3107" t="s">
        <v>8316</v>
      </c>
      <c r="V3107" t="s">
        <v>8356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 s="3">
        <f t="shared" si="96"/>
        <v>959</v>
      </c>
      <c r="E3108">
        <v>1000</v>
      </c>
      <c r="F3108">
        <v>41</v>
      </c>
      <c r="G3108" t="s">
        <v>8221</v>
      </c>
      <c r="H3108" t="s">
        <v>8225</v>
      </c>
      <c r="I3108" t="s">
        <v>8247</v>
      </c>
      <c r="J3108" s="12">
        <f>(K3108/86400)+25569+(-6/24)</f>
        <v>42263.666666666672</v>
      </c>
      <c r="K3108">
        <v>1442440800</v>
      </c>
      <c r="L3108" t="str">
        <f t="shared" si="97"/>
        <v>Aug</v>
      </c>
      <c r="M3108" s="12">
        <f>(N3108/86400)+25569+(-6/24)</f>
        <v>42241.179120370369</v>
      </c>
      <c r="N3108">
        <v>1440497876</v>
      </c>
      <c r="O3108" t="b">
        <v>0</v>
      </c>
      <c r="P3108">
        <v>4</v>
      </c>
      <c r="Q3108" t="b">
        <v>0</v>
      </c>
      <c r="R3108" t="s">
        <v>8303</v>
      </c>
      <c r="S3108" s="6">
        <f>F3108/E3108</f>
        <v>4.1000000000000002E-2</v>
      </c>
      <c r="T3108" s="7">
        <f>F3108/P3108</f>
        <v>10.25</v>
      </c>
      <c r="U3108" t="s">
        <v>8316</v>
      </c>
      <c r="V3108" t="s">
        <v>8356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 s="3">
        <f t="shared" si="96"/>
        <v>32095</v>
      </c>
      <c r="E3109">
        <v>40000</v>
      </c>
      <c r="F3109">
        <v>7905</v>
      </c>
      <c r="G3109" t="s">
        <v>8221</v>
      </c>
      <c r="H3109" t="s">
        <v>8224</v>
      </c>
      <c r="I3109" t="s">
        <v>8246</v>
      </c>
      <c r="J3109" s="12">
        <f>(K3109/86400)+25569+(-6/24)</f>
        <v>42135.564247685186</v>
      </c>
      <c r="K3109">
        <v>1431372751</v>
      </c>
      <c r="L3109" t="str">
        <f t="shared" si="97"/>
        <v>May</v>
      </c>
      <c r="M3109" s="12">
        <f>(N3109/86400)+25569+(-6/24)</f>
        <v>42128.564247685186</v>
      </c>
      <c r="N3109">
        <v>1430767951</v>
      </c>
      <c r="O3109" t="b">
        <v>0</v>
      </c>
      <c r="P3109">
        <v>29</v>
      </c>
      <c r="Q3109" t="b">
        <v>0</v>
      </c>
      <c r="R3109" t="s">
        <v>8303</v>
      </c>
      <c r="S3109" s="6">
        <f>F3109/E3109</f>
        <v>0.197625</v>
      </c>
      <c r="T3109" s="7">
        <f>F3109/P3109</f>
        <v>272.58620689655174</v>
      </c>
      <c r="U3109" t="s">
        <v>8316</v>
      </c>
      <c r="V3109" t="s">
        <v>8356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 s="3">
        <f t="shared" si="96"/>
        <v>49974</v>
      </c>
      <c r="E3110">
        <v>50000</v>
      </c>
      <c r="F3110">
        <v>26</v>
      </c>
      <c r="G3110" t="s">
        <v>8221</v>
      </c>
      <c r="H3110" t="s">
        <v>8224</v>
      </c>
      <c r="I3110" t="s">
        <v>8246</v>
      </c>
      <c r="J3110" s="12">
        <f>(K3110/86400)+25569+(-6/24)</f>
        <v>42122.388819444444</v>
      </c>
      <c r="K3110">
        <v>1430234394</v>
      </c>
      <c r="L3110" t="str">
        <f t="shared" si="97"/>
        <v>Feb</v>
      </c>
      <c r="M3110" s="12">
        <f>(N3110/86400)+25569+(-6/24)</f>
        <v>42062.430486111116</v>
      </c>
      <c r="N3110">
        <v>1425053994</v>
      </c>
      <c r="O3110" t="b">
        <v>0</v>
      </c>
      <c r="P3110">
        <v>2</v>
      </c>
      <c r="Q3110" t="b">
        <v>0</v>
      </c>
      <c r="R3110" t="s">
        <v>8303</v>
      </c>
      <c r="S3110" s="6">
        <f>F3110/E3110</f>
        <v>5.1999999999999995E-4</v>
      </c>
      <c r="T3110" s="7">
        <f>F3110/P3110</f>
        <v>13</v>
      </c>
      <c r="U3110" t="s">
        <v>8316</v>
      </c>
      <c r="V3110" t="s">
        <v>8356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 s="3">
        <f t="shared" si="96"/>
        <v>19867</v>
      </c>
      <c r="E3111">
        <v>26500</v>
      </c>
      <c r="F3111">
        <v>6633</v>
      </c>
      <c r="G3111" t="s">
        <v>8221</v>
      </c>
      <c r="H3111" t="s">
        <v>8224</v>
      </c>
      <c r="I3111" t="s">
        <v>8246</v>
      </c>
      <c r="J3111" s="12">
        <f>(K3111/86400)+25569+(-6/24)</f>
        <v>41878.875115740739</v>
      </c>
      <c r="K3111">
        <v>1409194810</v>
      </c>
      <c r="L3111" t="str">
        <f t="shared" si="97"/>
        <v>Jul</v>
      </c>
      <c r="M3111" s="12">
        <f>(N3111/86400)+25569+(-6/24)</f>
        <v>41843.875115740739</v>
      </c>
      <c r="N3111">
        <v>1406170810</v>
      </c>
      <c r="O3111" t="b">
        <v>0</v>
      </c>
      <c r="P3111">
        <v>114</v>
      </c>
      <c r="Q3111" t="b">
        <v>0</v>
      </c>
      <c r="R3111" t="s">
        <v>8303</v>
      </c>
      <c r="S3111" s="6">
        <f>F3111/E3111</f>
        <v>0.25030188679245285</v>
      </c>
      <c r="T3111" s="7">
        <f>F3111/P3111</f>
        <v>58.184210526315788</v>
      </c>
      <c r="U3111" t="s">
        <v>8316</v>
      </c>
      <c r="V3111" t="s">
        <v>8356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 s="3">
        <f t="shared" si="96"/>
        <v>24990</v>
      </c>
      <c r="E3112">
        <v>25000</v>
      </c>
      <c r="F3112">
        <v>10</v>
      </c>
      <c r="G3112" t="s">
        <v>8221</v>
      </c>
      <c r="H3112" t="s">
        <v>8224</v>
      </c>
      <c r="I3112" t="s">
        <v>8246</v>
      </c>
      <c r="J3112" s="12">
        <f>(K3112/86400)+25569+(-6/24)</f>
        <v>42784.781469907408</v>
      </c>
      <c r="K3112">
        <v>1487465119</v>
      </c>
      <c r="L3112" t="str">
        <f t="shared" si="97"/>
        <v>Jan</v>
      </c>
      <c r="M3112" s="12">
        <f>(N3112/86400)+25569+(-6/24)</f>
        <v>42744.781469907408</v>
      </c>
      <c r="N3112">
        <v>1484009119</v>
      </c>
      <c r="O3112" t="b">
        <v>0</v>
      </c>
      <c r="P3112">
        <v>1</v>
      </c>
      <c r="Q3112" t="b">
        <v>0</v>
      </c>
      <c r="R3112" t="s">
        <v>8303</v>
      </c>
      <c r="S3112" s="6">
        <f>F3112/E3112</f>
        <v>4.0000000000000002E-4</v>
      </c>
      <c r="T3112" s="7">
        <f>F3112/P3112</f>
        <v>10</v>
      </c>
      <c r="U3112" t="s">
        <v>8316</v>
      </c>
      <c r="V3112" t="s">
        <v>8356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 s="3">
        <f t="shared" si="96"/>
        <v>14672</v>
      </c>
      <c r="E3113">
        <v>20000</v>
      </c>
      <c r="F3113">
        <v>5328</v>
      </c>
      <c r="G3113" t="s">
        <v>8221</v>
      </c>
      <c r="H3113" t="s">
        <v>8224</v>
      </c>
      <c r="I3113" t="s">
        <v>8246</v>
      </c>
      <c r="J3113" s="12">
        <f>(K3113/86400)+25569+(-6/24)</f>
        <v>41916.345138888893</v>
      </c>
      <c r="K3113">
        <v>1412432220</v>
      </c>
      <c r="L3113" t="str">
        <f t="shared" si="97"/>
        <v>Sep</v>
      </c>
      <c r="M3113" s="12">
        <f>(N3113/86400)+25569+(-6/24)</f>
        <v>41885.345138888893</v>
      </c>
      <c r="N3113">
        <v>1409753820</v>
      </c>
      <c r="O3113" t="b">
        <v>0</v>
      </c>
      <c r="P3113">
        <v>76</v>
      </c>
      <c r="Q3113" t="b">
        <v>0</v>
      </c>
      <c r="R3113" t="s">
        <v>8303</v>
      </c>
      <c r="S3113" s="6">
        <f>F3113/E3113</f>
        <v>0.26640000000000003</v>
      </c>
      <c r="T3113" s="7">
        <f>F3113/P3113</f>
        <v>70.10526315789474</v>
      </c>
      <c r="U3113" t="s">
        <v>8316</v>
      </c>
      <c r="V3113" t="s">
        <v>8356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 s="3">
        <f t="shared" si="96"/>
        <v>10479</v>
      </c>
      <c r="E3114">
        <v>11000</v>
      </c>
      <c r="F3114">
        <v>521</v>
      </c>
      <c r="G3114" t="s">
        <v>8221</v>
      </c>
      <c r="H3114" t="s">
        <v>8224</v>
      </c>
      <c r="I3114" t="s">
        <v>8246</v>
      </c>
      <c r="J3114" s="12">
        <f>(K3114/86400)+25569+(-6/24)</f>
        <v>42674.871921296297</v>
      </c>
      <c r="K3114">
        <v>1477968934</v>
      </c>
      <c r="L3114" t="str">
        <f t="shared" si="97"/>
        <v>Sep</v>
      </c>
      <c r="M3114" s="12">
        <f>(N3114/86400)+25569+(-6/24)</f>
        <v>42614.871921296297</v>
      </c>
      <c r="N3114">
        <v>1472784934</v>
      </c>
      <c r="O3114" t="b">
        <v>0</v>
      </c>
      <c r="P3114">
        <v>9</v>
      </c>
      <c r="Q3114" t="b">
        <v>0</v>
      </c>
      <c r="R3114" t="s">
        <v>8303</v>
      </c>
      <c r="S3114" s="6">
        <f>F3114/E3114</f>
        <v>4.7363636363636365E-2</v>
      </c>
      <c r="T3114" s="7">
        <f>F3114/P3114</f>
        <v>57.888888888888886</v>
      </c>
      <c r="U3114" t="s">
        <v>8316</v>
      </c>
      <c r="V3114" t="s">
        <v>8356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 s="3">
        <f t="shared" si="96"/>
        <v>104590</v>
      </c>
      <c r="E3115">
        <v>109225</v>
      </c>
      <c r="F3115">
        <v>4635</v>
      </c>
      <c r="G3115" t="s">
        <v>8221</v>
      </c>
      <c r="H3115" t="s">
        <v>8224</v>
      </c>
      <c r="I3115" t="s">
        <v>8246</v>
      </c>
      <c r="J3115" s="12">
        <f>(K3115/86400)+25569+(-6/24)</f>
        <v>42111.481273148151</v>
      </c>
      <c r="K3115">
        <v>1429291982</v>
      </c>
      <c r="L3115" t="str">
        <f t="shared" si="97"/>
        <v>Mar</v>
      </c>
      <c r="M3115" s="12">
        <f>(N3115/86400)+25569+(-6/24)</f>
        <v>42081.481273148151</v>
      </c>
      <c r="N3115">
        <v>1426699982</v>
      </c>
      <c r="O3115" t="b">
        <v>0</v>
      </c>
      <c r="P3115">
        <v>37</v>
      </c>
      <c r="Q3115" t="b">
        <v>0</v>
      </c>
      <c r="R3115" t="s">
        <v>8303</v>
      </c>
      <c r="S3115" s="6">
        <f>F3115/E3115</f>
        <v>4.2435339894712751E-2</v>
      </c>
      <c r="T3115" s="7">
        <f>F3115/P3115</f>
        <v>125.27027027027027</v>
      </c>
      <c r="U3115" t="s">
        <v>8316</v>
      </c>
      <c r="V3115" t="s">
        <v>8356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 s="3">
        <f t="shared" si="96"/>
        <v>75000</v>
      </c>
      <c r="E3116">
        <v>75000</v>
      </c>
      <c r="F3116">
        <v>0</v>
      </c>
      <c r="G3116" t="s">
        <v>8221</v>
      </c>
      <c r="H3116" t="s">
        <v>8224</v>
      </c>
      <c r="I3116" t="s">
        <v>8246</v>
      </c>
      <c r="J3116" s="12">
        <f>(K3116/86400)+25569+(-6/24)</f>
        <v>41903.382523148146</v>
      </c>
      <c r="K3116">
        <v>1411312250</v>
      </c>
      <c r="L3116" t="str">
        <f t="shared" si="97"/>
        <v>Jul</v>
      </c>
      <c r="M3116" s="12">
        <f>(N3116/86400)+25569+(-6/24)</f>
        <v>41843.382523148146</v>
      </c>
      <c r="N3116">
        <v>1406128250</v>
      </c>
      <c r="O3116" t="b">
        <v>0</v>
      </c>
      <c r="P3116">
        <v>0</v>
      </c>
      <c r="Q3116" t="b">
        <v>0</v>
      </c>
      <c r="R3116" t="s">
        <v>8303</v>
      </c>
      <c r="S3116" s="6">
        <f>F3116/E3116</f>
        <v>0</v>
      </c>
      <c r="T3116" s="9" t="s">
        <v>7235</v>
      </c>
      <c r="U3116" t="s">
        <v>8316</v>
      </c>
      <c r="V3116" t="s">
        <v>8356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 s="3">
        <f t="shared" si="96"/>
        <v>9700</v>
      </c>
      <c r="E3117">
        <v>10000</v>
      </c>
      <c r="F3117">
        <v>300</v>
      </c>
      <c r="G3117" t="s">
        <v>8221</v>
      </c>
      <c r="H3117" t="s">
        <v>8235</v>
      </c>
      <c r="I3117" t="s">
        <v>8255</v>
      </c>
      <c r="J3117" s="12">
        <f>(K3117/86400)+25569+(-6/24)</f>
        <v>42526.197071759263</v>
      </c>
      <c r="K3117">
        <v>1465123427</v>
      </c>
      <c r="L3117" t="str">
        <f t="shared" si="97"/>
        <v>May</v>
      </c>
      <c r="M3117" s="12">
        <f>(N3117/86400)+25569+(-6/24)</f>
        <v>42496.197071759263</v>
      </c>
      <c r="N3117">
        <v>1462531427</v>
      </c>
      <c r="O3117" t="b">
        <v>0</v>
      </c>
      <c r="P3117">
        <v>1</v>
      </c>
      <c r="Q3117" t="b">
        <v>0</v>
      </c>
      <c r="R3117" t="s">
        <v>8303</v>
      </c>
      <c r="S3117" s="6">
        <f>F3117/E3117</f>
        <v>0.03</v>
      </c>
      <c r="T3117" s="7">
        <f>F3117/P3117</f>
        <v>300</v>
      </c>
      <c r="U3117" t="s">
        <v>8316</v>
      </c>
      <c r="V3117" t="s">
        <v>8356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 s="3">
        <f t="shared" si="96"/>
        <v>320</v>
      </c>
      <c r="E3118">
        <v>750</v>
      </c>
      <c r="F3118">
        <v>430</v>
      </c>
      <c r="G3118" t="s">
        <v>8221</v>
      </c>
      <c r="H3118" t="s">
        <v>8224</v>
      </c>
      <c r="I3118" t="s">
        <v>8246</v>
      </c>
      <c r="J3118" s="12">
        <f>(K3118/86400)+25569+(-6/24)</f>
        <v>42095.265335648146</v>
      </c>
      <c r="K3118">
        <v>1427890925</v>
      </c>
      <c r="L3118" t="str">
        <f t="shared" si="97"/>
        <v>Mar</v>
      </c>
      <c r="M3118" s="12">
        <f>(N3118/86400)+25569+(-6/24)</f>
        <v>42081.265335648146</v>
      </c>
      <c r="N3118">
        <v>1426681325</v>
      </c>
      <c r="O3118" t="b">
        <v>0</v>
      </c>
      <c r="P3118">
        <v>10</v>
      </c>
      <c r="Q3118" t="b">
        <v>0</v>
      </c>
      <c r="R3118" t="s">
        <v>8303</v>
      </c>
      <c r="S3118" s="6">
        <f>F3118/E3118</f>
        <v>0.57333333333333336</v>
      </c>
      <c r="T3118" s="7">
        <f>F3118/P3118</f>
        <v>43</v>
      </c>
      <c r="U3118" t="s">
        <v>8316</v>
      </c>
      <c r="V3118" t="s">
        <v>8356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 s="3">
        <f t="shared" si="96"/>
        <v>999</v>
      </c>
      <c r="E3119">
        <v>1000</v>
      </c>
      <c r="F3119">
        <v>1</v>
      </c>
      <c r="G3119" t="s">
        <v>8221</v>
      </c>
      <c r="H3119" t="s">
        <v>8225</v>
      </c>
      <c r="I3119" t="s">
        <v>8247</v>
      </c>
      <c r="J3119" s="12">
        <f>(K3119/86400)+25569+(-6/24)</f>
        <v>42517.3</v>
      </c>
      <c r="K3119">
        <v>1464354720</v>
      </c>
      <c r="L3119" t="str">
        <f t="shared" si="97"/>
        <v>May</v>
      </c>
      <c r="M3119" s="12">
        <f>(N3119/86400)+25569+(-6/24)</f>
        <v>42509.124537037038</v>
      </c>
      <c r="N3119">
        <v>1463648360</v>
      </c>
      <c r="O3119" t="b">
        <v>0</v>
      </c>
      <c r="P3119">
        <v>1</v>
      </c>
      <c r="Q3119" t="b">
        <v>0</v>
      </c>
      <c r="R3119" t="s">
        <v>8303</v>
      </c>
      <c r="S3119" s="6">
        <f>F3119/E3119</f>
        <v>1E-3</v>
      </c>
      <c r="T3119" s="7">
        <f>F3119/P3119</f>
        <v>1</v>
      </c>
      <c r="U3119" t="s">
        <v>8316</v>
      </c>
      <c r="V3119" t="s">
        <v>8356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 s="3">
        <f t="shared" si="96"/>
        <v>498450</v>
      </c>
      <c r="E3120">
        <v>500000</v>
      </c>
      <c r="F3120">
        <v>1550</v>
      </c>
      <c r="G3120" t="s">
        <v>8221</v>
      </c>
      <c r="H3120" t="s">
        <v>8235</v>
      </c>
      <c r="I3120" t="s">
        <v>8255</v>
      </c>
      <c r="J3120" s="12">
        <f>(K3120/86400)+25569+(-6/24)</f>
        <v>42553.399571759262</v>
      </c>
      <c r="K3120">
        <v>1467473723</v>
      </c>
      <c r="L3120" t="str">
        <f t="shared" si="97"/>
        <v>Jun</v>
      </c>
      <c r="M3120" s="12">
        <f>(N3120/86400)+25569+(-6/24)</f>
        <v>42534.399571759262</v>
      </c>
      <c r="N3120">
        <v>1465832123</v>
      </c>
      <c r="O3120" t="b">
        <v>0</v>
      </c>
      <c r="P3120">
        <v>2</v>
      </c>
      <c r="Q3120" t="b">
        <v>0</v>
      </c>
      <c r="R3120" t="s">
        <v>8303</v>
      </c>
      <c r="S3120" s="6">
        <f>F3120/E3120</f>
        <v>3.0999999999999999E-3</v>
      </c>
      <c r="T3120" s="7">
        <f>F3120/P3120</f>
        <v>775</v>
      </c>
      <c r="U3120" t="s">
        <v>8316</v>
      </c>
      <c r="V3120" t="s">
        <v>8356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 s="3">
        <f t="shared" si="96"/>
        <v>9995</v>
      </c>
      <c r="E3121">
        <v>10000</v>
      </c>
      <c r="F3121">
        <v>5</v>
      </c>
      <c r="G3121" t="s">
        <v>8221</v>
      </c>
      <c r="H3121" t="s">
        <v>8224</v>
      </c>
      <c r="I3121" t="s">
        <v>8246</v>
      </c>
      <c r="J3121" s="12">
        <f>(K3121/86400)+25569+(-6/24)</f>
        <v>42089.753842592589</v>
      </c>
      <c r="K3121">
        <v>1427414732</v>
      </c>
      <c r="L3121" t="str">
        <f t="shared" si="97"/>
        <v>Feb</v>
      </c>
      <c r="M3121" s="12">
        <f>(N3121/86400)+25569+(-6/24)</f>
        <v>42059.79550925926</v>
      </c>
      <c r="N3121">
        <v>1424826332</v>
      </c>
      <c r="O3121" t="b">
        <v>0</v>
      </c>
      <c r="P3121">
        <v>1</v>
      </c>
      <c r="Q3121" t="b">
        <v>0</v>
      </c>
      <c r="R3121" t="s">
        <v>8303</v>
      </c>
      <c r="S3121" s="6">
        <f>F3121/E3121</f>
        <v>5.0000000000000001E-4</v>
      </c>
      <c r="T3121" s="7">
        <f>F3121/P3121</f>
        <v>5</v>
      </c>
      <c r="U3121" t="s">
        <v>8316</v>
      </c>
      <c r="V3121" t="s">
        <v>8356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 s="3">
        <f t="shared" si="96"/>
        <v>1299872</v>
      </c>
      <c r="E3122">
        <v>1300000</v>
      </c>
      <c r="F3122">
        <v>128</v>
      </c>
      <c r="G3122" t="s">
        <v>8221</v>
      </c>
      <c r="H3122" t="s">
        <v>8233</v>
      </c>
      <c r="I3122" t="s">
        <v>8249</v>
      </c>
      <c r="J3122" s="12">
        <f>(K3122/86400)+25569+(-6/24)</f>
        <v>42495.650416666671</v>
      </c>
      <c r="K3122">
        <v>1462484196</v>
      </c>
      <c r="L3122" t="str">
        <f t="shared" si="97"/>
        <v>Mar</v>
      </c>
      <c r="M3122" s="12">
        <f>(N3122/86400)+25569+(-6/24)</f>
        <v>42435.692083333328</v>
      </c>
      <c r="N3122">
        <v>1457303796</v>
      </c>
      <c r="O3122" t="b">
        <v>0</v>
      </c>
      <c r="P3122">
        <v>10</v>
      </c>
      <c r="Q3122" t="b">
        <v>0</v>
      </c>
      <c r="R3122" t="s">
        <v>8303</v>
      </c>
      <c r="S3122" s="6">
        <f>F3122/E3122</f>
        <v>9.8461538461538464E-5</v>
      </c>
      <c r="T3122" s="7">
        <f>F3122/P3122</f>
        <v>12.8</v>
      </c>
      <c r="U3122" t="s">
        <v>8316</v>
      </c>
      <c r="V3122" t="s">
        <v>8356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 s="3">
        <f t="shared" si="96"/>
        <v>1490</v>
      </c>
      <c r="E3123">
        <v>1500</v>
      </c>
      <c r="F3123">
        <v>10</v>
      </c>
      <c r="G3123" t="s">
        <v>8220</v>
      </c>
      <c r="H3123" t="s">
        <v>8229</v>
      </c>
      <c r="I3123" t="s">
        <v>8251</v>
      </c>
      <c r="J3123" s="12">
        <f>(K3123/86400)+25569+(-6/24)</f>
        <v>41908.429803240739</v>
      </c>
      <c r="K3123">
        <v>1411748335</v>
      </c>
      <c r="L3123" t="str">
        <f t="shared" si="97"/>
        <v>Jul</v>
      </c>
      <c r="M3123" s="12">
        <f>(N3123/86400)+25569+(-6/24)</f>
        <v>41848.429803240739</v>
      </c>
      <c r="N3123">
        <v>1406564335</v>
      </c>
      <c r="O3123" t="b">
        <v>0</v>
      </c>
      <c r="P3123">
        <v>1</v>
      </c>
      <c r="Q3123" t="b">
        <v>0</v>
      </c>
      <c r="R3123" t="s">
        <v>8303</v>
      </c>
      <c r="S3123" s="6">
        <f>F3123/E3123</f>
        <v>6.6666666666666671E-3</v>
      </c>
      <c r="T3123" s="7">
        <f>F3123/P3123</f>
        <v>10</v>
      </c>
      <c r="U3123" t="s">
        <v>8316</v>
      </c>
      <c r="V3123" t="s">
        <v>8356</v>
      </c>
    </row>
    <row r="3124" spans="1:22" x14ac:dyDescent="0.25">
      <c r="A3124">
        <v>3122</v>
      </c>
      <c r="B3124" s="3" t="s">
        <v>3122</v>
      </c>
      <c r="C3124" s="3" t="s">
        <v>7232</v>
      </c>
      <c r="D3124" s="3">
        <f t="shared" si="96"/>
        <v>83</v>
      </c>
      <c r="E3124">
        <v>199</v>
      </c>
      <c r="F3124">
        <v>116</v>
      </c>
      <c r="G3124" t="s">
        <v>8220</v>
      </c>
      <c r="H3124" t="s">
        <v>8224</v>
      </c>
      <c r="I3124" t="s">
        <v>8246</v>
      </c>
      <c r="J3124" s="12">
        <f>(K3124/86400)+25569+(-6/24)</f>
        <v>42683.723750000005</v>
      </c>
      <c r="K3124">
        <v>1478733732</v>
      </c>
      <c r="L3124" t="str">
        <f t="shared" si="97"/>
        <v>Nov</v>
      </c>
      <c r="M3124" s="12">
        <f>(N3124/86400)+25569+(-6/24)</f>
        <v>42678.682083333333</v>
      </c>
      <c r="N3124">
        <v>1478298132</v>
      </c>
      <c r="O3124" t="b">
        <v>0</v>
      </c>
      <c r="P3124">
        <v>2</v>
      </c>
      <c r="Q3124" t="b">
        <v>0</v>
      </c>
      <c r="R3124" t="s">
        <v>8303</v>
      </c>
      <c r="S3124" s="6">
        <f>F3124/E3124</f>
        <v>0.58291457286432158</v>
      </c>
      <c r="T3124" s="7">
        <f>F3124/P3124</f>
        <v>58</v>
      </c>
      <c r="U3124" t="s">
        <v>8316</v>
      </c>
      <c r="V3124" t="s">
        <v>8356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 s="3">
        <f t="shared" si="96"/>
        <v>39808</v>
      </c>
      <c r="E3125">
        <v>125000</v>
      </c>
      <c r="F3125">
        <v>85192</v>
      </c>
      <c r="G3125" t="s">
        <v>8220</v>
      </c>
      <c r="H3125" t="s">
        <v>8224</v>
      </c>
      <c r="I3125" t="s">
        <v>8246</v>
      </c>
      <c r="J3125" s="12">
        <f>(K3125/86400)+25569+(-6/24)</f>
        <v>42560.743032407408</v>
      </c>
      <c r="K3125">
        <v>1468108198</v>
      </c>
      <c r="L3125" t="str">
        <f t="shared" si="97"/>
        <v>Jun</v>
      </c>
      <c r="M3125" s="12">
        <f>(N3125/86400)+25569+(-6/24)</f>
        <v>42530.743032407408</v>
      </c>
      <c r="N3125">
        <v>1465516198</v>
      </c>
      <c r="O3125" t="b">
        <v>0</v>
      </c>
      <c r="P3125">
        <v>348</v>
      </c>
      <c r="Q3125" t="b">
        <v>0</v>
      </c>
      <c r="R3125" t="s">
        <v>8303</v>
      </c>
      <c r="S3125" s="6">
        <f>F3125/E3125</f>
        <v>0.68153600000000003</v>
      </c>
      <c r="T3125" s="7">
        <f>F3125/P3125</f>
        <v>244.80459770114942</v>
      </c>
      <c r="U3125" t="s">
        <v>8316</v>
      </c>
      <c r="V3125" t="s">
        <v>8356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 s="3">
        <f t="shared" si="96"/>
        <v>799974</v>
      </c>
      <c r="E3126">
        <v>800000</v>
      </c>
      <c r="F3126">
        <v>26</v>
      </c>
      <c r="G3126" t="s">
        <v>8220</v>
      </c>
      <c r="H3126" t="s">
        <v>8224</v>
      </c>
      <c r="I3126" t="s">
        <v>8246</v>
      </c>
      <c r="J3126" s="12">
        <f>(K3126/86400)+25569+(-6/24)</f>
        <v>42037.530104166668</v>
      </c>
      <c r="K3126">
        <v>1422902601</v>
      </c>
      <c r="L3126" t="str">
        <f t="shared" si="97"/>
        <v>Dec</v>
      </c>
      <c r="M3126" s="12">
        <f>(N3126/86400)+25569+(-6/24)</f>
        <v>41977.530104166668</v>
      </c>
      <c r="N3126">
        <v>1417718601</v>
      </c>
      <c r="O3126" t="b">
        <v>0</v>
      </c>
      <c r="P3126">
        <v>4</v>
      </c>
      <c r="Q3126" t="b">
        <v>0</v>
      </c>
      <c r="R3126" t="s">
        <v>8303</v>
      </c>
      <c r="S3126" s="6">
        <f>F3126/E3126</f>
        <v>3.2499999999999997E-5</v>
      </c>
      <c r="T3126" s="7">
        <f>F3126/P3126</f>
        <v>6.5</v>
      </c>
      <c r="U3126" t="s">
        <v>8316</v>
      </c>
      <c r="V3126" t="s">
        <v>8356</v>
      </c>
    </row>
    <row r="3127" spans="1:22" x14ac:dyDescent="0.25">
      <c r="A3127">
        <v>3125</v>
      </c>
      <c r="B3127" s="3" t="s">
        <v>3125</v>
      </c>
      <c r="C3127" s="3" t="s">
        <v>7235</v>
      </c>
      <c r="D3127" s="3">
        <f t="shared" si="96"/>
        <v>1500000</v>
      </c>
      <c r="E3127">
        <v>1500000</v>
      </c>
      <c r="F3127">
        <v>0</v>
      </c>
      <c r="G3127" t="s">
        <v>8220</v>
      </c>
      <c r="H3127" t="s">
        <v>8224</v>
      </c>
      <c r="I3127" t="s">
        <v>8246</v>
      </c>
      <c r="J3127" s="12">
        <f>(K3127/86400)+25569+(-6/24)</f>
        <v>42375.95685185185</v>
      </c>
      <c r="K3127">
        <v>1452142672</v>
      </c>
      <c r="L3127" t="str">
        <f t="shared" si="97"/>
        <v>Dec</v>
      </c>
      <c r="M3127" s="12">
        <f>(N3127/86400)+25569+(-6/24)</f>
        <v>42345.95685185185</v>
      </c>
      <c r="N3127">
        <v>1449550672</v>
      </c>
      <c r="O3127" t="b">
        <v>0</v>
      </c>
      <c r="P3127">
        <v>0</v>
      </c>
      <c r="Q3127" t="b">
        <v>0</v>
      </c>
      <c r="R3127" t="s">
        <v>8303</v>
      </c>
      <c r="S3127" s="6">
        <f>F3127/E3127</f>
        <v>0</v>
      </c>
      <c r="T3127" s="9" t="s">
        <v>7235</v>
      </c>
      <c r="U3127" t="s">
        <v>8316</v>
      </c>
      <c r="V3127" t="s">
        <v>8356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 s="3">
        <f t="shared" si="96"/>
        <v>23960</v>
      </c>
      <c r="E3128">
        <v>25000</v>
      </c>
      <c r="F3128">
        <v>1040</v>
      </c>
      <c r="G3128" t="s">
        <v>8220</v>
      </c>
      <c r="H3128" t="s">
        <v>8224</v>
      </c>
      <c r="I3128" t="s">
        <v>8246</v>
      </c>
      <c r="J3128" s="12">
        <f>(K3128/86400)+25569+(-6/24)</f>
        <v>42456.726412037038</v>
      </c>
      <c r="K3128">
        <v>1459121162</v>
      </c>
      <c r="L3128" t="str">
        <f t="shared" si="97"/>
        <v>Feb</v>
      </c>
      <c r="M3128" s="12">
        <f>(N3128/86400)+25569+(-6/24)</f>
        <v>42426.768078703702</v>
      </c>
      <c r="N3128">
        <v>1456532762</v>
      </c>
      <c r="O3128" t="b">
        <v>0</v>
      </c>
      <c r="P3128">
        <v>17</v>
      </c>
      <c r="Q3128" t="b">
        <v>0</v>
      </c>
      <c r="R3128" t="s">
        <v>8303</v>
      </c>
      <c r="S3128" s="6">
        <f>F3128/E3128</f>
        <v>4.1599999999999998E-2</v>
      </c>
      <c r="T3128" s="7">
        <f>F3128/P3128</f>
        <v>61.176470588235297</v>
      </c>
      <c r="U3128" t="s">
        <v>8316</v>
      </c>
      <c r="V3128" t="s">
        <v>8356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 s="3">
        <f t="shared" si="96"/>
        <v>100000</v>
      </c>
      <c r="E3129">
        <v>100000</v>
      </c>
      <c r="F3129">
        <v>0</v>
      </c>
      <c r="G3129" t="s">
        <v>8220</v>
      </c>
      <c r="H3129" t="s">
        <v>8224</v>
      </c>
      <c r="I3129" t="s">
        <v>8246</v>
      </c>
      <c r="J3129" s="12">
        <f>(K3129/86400)+25569+(-6/24)</f>
        <v>42064.606817129628</v>
      </c>
      <c r="K3129">
        <v>1425242029</v>
      </c>
      <c r="L3129" t="str">
        <f t="shared" si="97"/>
        <v>Jan</v>
      </c>
      <c r="M3129" s="12">
        <f>(N3129/86400)+25569+(-6/24)</f>
        <v>42034.606817129628</v>
      </c>
      <c r="N3129">
        <v>1422650029</v>
      </c>
      <c r="O3129" t="b">
        <v>0</v>
      </c>
      <c r="P3129">
        <v>0</v>
      </c>
      <c r="Q3129" t="b">
        <v>0</v>
      </c>
      <c r="R3129" t="s">
        <v>8303</v>
      </c>
      <c r="S3129" s="6">
        <f>F3129/E3129</f>
        <v>0</v>
      </c>
      <c r="T3129" s="9" t="s">
        <v>7235</v>
      </c>
      <c r="U3129" t="s">
        <v>8316</v>
      </c>
      <c r="V3129" t="s">
        <v>8356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 s="3">
        <f t="shared" si="96"/>
        <v>-1291</v>
      </c>
      <c r="E3130">
        <v>15000</v>
      </c>
      <c r="F3130">
        <v>16291</v>
      </c>
      <c r="G3130" t="s">
        <v>8222</v>
      </c>
      <c r="H3130" t="s">
        <v>8224</v>
      </c>
      <c r="I3130" t="s">
        <v>8246</v>
      </c>
      <c r="J3130" s="12">
        <f>(K3130/86400)+25569+(-6/24)</f>
        <v>42810.534039351856</v>
      </c>
      <c r="K3130">
        <v>1489690141</v>
      </c>
      <c r="L3130" t="str">
        <f t="shared" si="97"/>
        <v>Feb</v>
      </c>
      <c r="M3130" s="12">
        <f>(N3130/86400)+25569+(-6/24)</f>
        <v>42780.575706018513</v>
      </c>
      <c r="N3130">
        <v>1487101741</v>
      </c>
      <c r="O3130" t="b">
        <v>0</v>
      </c>
      <c r="P3130">
        <v>117</v>
      </c>
      <c r="Q3130" t="b">
        <v>0</v>
      </c>
      <c r="R3130" t="s">
        <v>8271</v>
      </c>
      <c r="S3130" s="6">
        <f>F3130/E3130</f>
        <v>1.0860666666666667</v>
      </c>
      <c r="T3130" s="7">
        <f>F3130/P3130</f>
        <v>139.23931623931625</v>
      </c>
      <c r="U3130" t="s">
        <v>8316</v>
      </c>
      <c r="V3130" t="s">
        <v>8317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 s="3">
        <f t="shared" si="96"/>
        <v>1240</v>
      </c>
      <c r="E3131">
        <v>1250</v>
      </c>
      <c r="F3131">
        <v>10</v>
      </c>
      <c r="G3131" t="s">
        <v>8222</v>
      </c>
      <c r="H3131" t="s">
        <v>8224</v>
      </c>
      <c r="I3131" t="s">
        <v>8246</v>
      </c>
      <c r="J3131" s="12">
        <f>(K3131/86400)+25569+(-6/24)</f>
        <v>42843.551145833335</v>
      </c>
      <c r="K3131">
        <v>1492542819</v>
      </c>
      <c r="L3131" t="str">
        <f t="shared" si="97"/>
        <v>Mar</v>
      </c>
      <c r="M3131" s="12">
        <f>(N3131/86400)+25569+(-6/24)</f>
        <v>42803.592812499999</v>
      </c>
      <c r="N3131">
        <v>1489090419</v>
      </c>
      <c r="O3131" t="b">
        <v>0</v>
      </c>
      <c r="P3131">
        <v>1</v>
      </c>
      <c r="Q3131" t="b">
        <v>0</v>
      </c>
      <c r="R3131" t="s">
        <v>8271</v>
      </c>
      <c r="S3131" s="6">
        <f>F3131/E3131</f>
        <v>8.0000000000000002E-3</v>
      </c>
      <c r="T3131" s="7">
        <f>F3131/P3131</f>
        <v>10</v>
      </c>
      <c r="U3131" t="s">
        <v>8316</v>
      </c>
      <c r="V3131" t="s">
        <v>8317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 s="3">
        <f t="shared" si="96"/>
        <v>9625</v>
      </c>
      <c r="E3132">
        <v>10000</v>
      </c>
      <c r="F3132">
        <v>375</v>
      </c>
      <c r="G3132" t="s">
        <v>8222</v>
      </c>
      <c r="H3132" t="s">
        <v>8224</v>
      </c>
      <c r="I3132" t="s">
        <v>8246</v>
      </c>
      <c r="J3132" s="12">
        <f>(K3132/86400)+25569+(-6/24)</f>
        <v>42838.957638888889</v>
      </c>
      <c r="K3132">
        <v>1492145940</v>
      </c>
      <c r="L3132" t="str">
        <f t="shared" si="97"/>
        <v>Mar</v>
      </c>
      <c r="M3132" s="12">
        <f>(N3132/86400)+25569+(-6/24)</f>
        <v>42808.390231481477</v>
      </c>
      <c r="N3132">
        <v>1489504916</v>
      </c>
      <c r="O3132" t="b">
        <v>0</v>
      </c>
      <c r="P3132">
        <v>4</v>
      </c>
      <c r="Q3132" t="b">
        <v>0</v>
      </c>
      <c r="R3132" t="s">
        <v>8271</v>
      </c>
      <c r="S3132" s="6">
        <f>F3132/E3132</f>
        <v>3.7499999999999999E-2</v>
      </c>
      <c r="T3132" s="7">
        <f>F3132/P3132</f>
        <v>93.75</v>
      </c>
      <c r="U3132" t="s">
        <v>8316</v>
      </c>
      <c r="V3132" t="s">
        <v>8317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 s="3">
        <f t="shared" si="96"/>
        <v>3455</v>
      </c>
      <c r="E3133">
        <v>4100</v>
      </c>
      <c r="F3133">
        <v>645</v>
      </c>
      <c r="G3133" t="s">
        <v>8222</v>
      </c>
      <c r="H3133" t="s">
        <v>8224</v>
      </c>
      <c r="I3133" t="s">
        <v>8246</v>
      </c>
      <c r="J3133" s="12">
        <f>(K3133/86400)+25569+(-6/24)</f>
        <v>42833.287557870368</v>
      </c>
      <c r="K3133">
        <v>1491656045</v>
      </c>
      <c r="L3133" t="str">
        <f t="shared" si="97"/>
        <v>Mar</v>
      </c>
      <c r="M3133" s="12">
        <f>(N3133/86400)+25569+(-6/24)</f>
        <v>42803.329224537039</v>
      </c>
      <c r="N3133">
        <v>1489067645</v>
      </c>
      <c r="O3133" t="b">
        <v>0</v>
      </c>
      <c r="P3133">
        <v>12</v>
      </c>
      <c r="Q3133" t="b">
        <v>0</v>
      </c>
      <c r="R3133" t="s">
        <v>8271</v>
      </c>
      <c r="S3133" s="6">
        <f>F3133/E3133</f>
        <v>0.15731707317073171</v>
      </c>
      <c r="T3133" s="7">
        <f>F3133/P3133</f>
        <v>53.75</v>
      </c>
      <c r="U3133" t="s">
        <v>8316</v>
      </c>
      <c r="V3133" t="s">
        <v>8317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 s="3">
        <f t="shared" si="96"/>
        <v>29990</v>
      </c>
      <c r="E3134">
        <v>30000</v>
      </c>
      <c r="F3134">
        <v>10</v>
      </c>
      <c r="G3134" t="s">
        <v>8222</v>
      </c>
      <c r="H3134" t="s">
        <v>8224</v>
      </c>
      <c r="I3134" t="s">
        <v>8246</v>
      </c>
      <c r="J3134" s="12">
        <f>(K3134/86400)+25569+(-6/24)</f>
        <v>42846.058564814812</v>
      </c>
      <c r="K3134">
        <v>1492759460</v>
      </c>
      <c r="L3134" t="str">
        <f t="shared" si="97"/>
        <v>Feb</v>
      </c>
      <c r="M3134" s="12">
        <f>(N3134/86400)+25569+(-6/24)</f>
        <v>42786.100231481483</v>
      </c>
      <c r="N3134">
        <v>1487579060</v>
      </c>
      <c r="O3134" t="b">
        <v>0</v>
      </c>
      <c r="P3134">
        <v>1</v>
      </c>
      <c r="Q3134" t="b">
        <v>0</v>
      </c>
      <c r="R3134" t="s">
        <v>8271</v>
      </c>
      <c r="S3134" s="6">
        <f>F3134/E3134</f>
        <v>3.3333333333333332E-4</v>
      </c>
      <c r="T3134" s="7">
        <f>F3134/P3134</f>
        <v>10</v>
      </c>
      <c r="U3134" t="s">
        <v>8316</v>
      </c>
      <c r="V3134" t="s">
        <v>8317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 s="3">
        <f t="shared" si="96"/>
        <v>-40</v>
      </c>
      <c r="E3135">
        <v>500</v>
      </c>
      <c r="F3135">
        <v>540</v>
      </c>
      <c r="G3135" t="s">
        <v>8222</v>
      </c>
      <c r="H3135" t="s">
        <v>8225</v>
      </c>
      <c r="I3135" t="s">
        <v>8247</v>
      </c>
      <c r="J3135" s="12">
        <f>(K3135/86400)+25569+(-6/24)</f>
        <v>42818.273541666669</v>
      </c>
      <c r="K3135">
        <v>1490358834</v>
      </c>
      <c r="L3135" t="str">
        <f t="shared" si="97"/>
        <v>Feb</v>
      </c>
      <c r="M3135" s="12">
        <f>(N3135/86400)+25569+(-6/24)</f>
        <v>42788.315208333333</v>
      </c>
      <c r="N3135">
        <v>1487770434</v>
      </c>
      <c r="O3135" t="b">
        <v>0</v>
      </c>
      <c r="P3135">
        <v>16</v>
      </c>
      <c r="Q3135" t="b">
        <v>0</v>
      </c>
      <c r="R3135" t="s">
        <v>8271</v>
      </c>
      <c r="S3135" s="6">
        <f>F3135/E3135</f>
        <v>1.08</v>
      </c>
      <c r="T3135" s="7">
        <f>F3135/P3135</f>
        <v>33.75</v>
      </c>
      <c r="U3135" t="s">
        <v>8316</v>
      </c>
      <c r="V3135" t="s">
        <v>8317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 s="3">
        <f t="shared" si="96"/>
        <v>775</v>
      </c>
      <c r="E3136">
        <v>1000</v>
      </c>
      <c r="F3136">
        <v>225</v>
      </c>
      <c r="G3136" t="s">
        <v>8222</v>
      </c>
      <c r="H3136" t="s">
        <v>8225</v>
      </c>
      <c r="I3136" t="s">
        <v>8247</v>
      </c>
      <c r="J3136" s="12">
        <f>(K3136/86400)+25569+(-6/24)</f>
        <v>42821.428460648152</v>
      </c>
      <c r="K3136">
        <v>1490631419</v>
      </c>
      <c r="L3136" t="str">
        <f t="shared" si="97"/>
        <v>Mar</v>
      </c>
      <c r="M3136" s="12">
        <f>(N3136/86400)+25569+(-6/24)</f>
        <v>42800.470127314809</v>
      </c>
      <c r="N3136">
        <v>1488820619</v>
      </c>
      <c r="O3136" t="b">
        <v>0</v>
      </c>
      <c r="P3136">
        <v>12</v>
      </c>
      <c r="Q3136" t="b">
        <v>0</v>
      </c>
      <c r="R3136" t="s">
        <v>8271</v>
      </c>
      <c r="S3136" s="6">
        <f>F3136/E3136</f>
        <v>0.22500000000000001</v>
      </c>
      <c r="T3136" s="7">
        <f>F3136/P3136</f>
        <v>18.75</v>
      </c>
      <c r="U3136" t="s">
        <v>8316</v>
      </c>
      <c r="V3136" t="s">
        <v>8317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 s="3">
        <f t="shared" si="96"/>
        <v>615</v>
      </c>
      <c r="E3137">
        <v>777</v>
      </c>
      <c r="F3137">
        <v>162</v>
      </c>
      <c r="G3137" t="s">
        <v>8222</v>
      </c>
      <c r="H3137" t="s">
        <v>8224</v>
      </c>
      <c r="I3137" t="s">
        <v>8246</v>
      </c>
      <c r="J3137" s="12">
        <f>(K3137/86400)+25569+(-6/24)</f>
        <v>42828.901863425926</v>
      </c>
      <c r="K3137">
        <v>1491277121</v>
      </c>
      <c r="L3137" t="str">
        <f t="shared" si="97"/>
        <v>Mar</v>
      </c>
      <c r="M3137" s="12">
        <f>(N3137/86400)+25569+(-6/24)</f>
        <v>42806.901863425926</v>
      </c>
      <c r="N3137">
        <v>1489376321</v>
      </c>
      <c r="O3137" t="b">
        <v>0</v>
      </c>
      <c r="P3137">
        <v>7</v>
      </c>
      <c r="Q3137" t="b">
        <v>0</v>
      </c>
      <c r="R3137" t="s">
        <v>8271</v>
      </c>
      <c r="S3137" s="6">
        <f>F3137/E3137</f>
        <v>0.20849420849420849</v>
      </c>
      <c r="T3137" s="7">
        <f>F3137/P3137</f>
        <v>23.142857142857142</v>
      </c>
      <c r="U3137" t="s">
        <v>8316</v>
      </c>
      <c r="V3137" t="s">
        <v>8317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 s="3">
        <f t="shared" si="96"/>
        <v>-139</v>
      </c>
      <c r="E3138">
        <v>500</v>
      </c>
      <c r="F3138">
        <v>639</v>
      </c>
      <c r="G3138" t="s">
        <v>8222</v>
      </c>
      <c r="H3138" t="s">
        <v>8225</v>
      </c>
      <c r="I3138" t="s">
        <v>8247</v>
      </c>
      <c r="J3138" s="12">
        <f>(K3138/86400)+25569+(-6/24)</f>
        <v>42825.707638888889</v>
      </c>
      <c r="K3138">
        <v>1491001140</v>
      </c>
      <c r="L3138" t="str">
        <f t="shared" si="97"/>
        <v>Feb</v>
      </c>
      <c r="M3138" s="12">
        <f>(N3138/86400)+25569+(-6/24)</f>
        <v>42789.212430555555</v>
      </c>
      <c r="N3138">
        <v>1487847954</v>
      </c>
      <c r="O3138" t="b">
        <v>0</v>
      </c>
      <c r="P3138">
        <v>22</v>
      </c>
      <c r="Q3138" t="b">
        <v>0</v>
      </c>
      <c r="R3138" t="s">
        <v>8271</v>
      </c>
      <c r="S3138" s="6">
        <f>F3138/E3138</f>
        <v>1.278</v>
      </c>
      <c r="T3138" s="7">
        <f>F3138/P3138</f>
        <v>29.045454545454547</v>
      </c>
      <c r="U3138" t="s">
        <v>8316</v>
      </c>
      <c r="V3138" t="s">
        <v>8317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 s="3">
        <f t="shared" ref="D3139:D3202" si="98">E3139-F3139</f>
        <v>1450</v>
      </c>
      <c r="E3139">
        <v>1500</v>
      </c>
      <c r="F3139">
        <v>50</v>
      </c>
      <c r="G3139" t="s">
        <v>8222</v>
      </c>
      <c r="H3139" t="s">
        <v>8224</v>
      </c>
      <c r="I3139" t="s">
        <v>8246</v>
      </c>
      <c r="J3139" s="12">
        <f>(K3139/86400)+25569+(-6/24)</f>
        <v>42858.55</v>
      </c>
      <c r="K3139">
        <v>1493838720</v>
      </c>
      <c r="L3139" t="str">
        <f t="shared" ref="L3139:L3202" si="99">TEXT(M3139,"mmm")</f>
        <v>Mar</v>
      </c>
      <c r="M3139" s="12">
        <f>(N3139/86400)+25569+(-6/24)</f>
        <v>42807.635057870371</v>
      </c>
      <c r="N3139">
        <v>1489439669</v>
      </c>
      <c r="O3139" t="b">
        <v>0</v>
      </c>
      <c r="P3139">
        <v>1</v>
      </c>
      <c r="Q3139" t="b">
        <v>0</v>
      </c>
      <c r="R3139" t="s">
        <v>8271</v>
      </c>
      <c r="S3139" s="6">
        <f>F3139/E3139</f>
        <v>3.3333333333333333E-2</v>
      </c>
      <c r="T3139" s="7">
        <f>F3139/P3139</f>
        <v>50</v>
      </c>
      <c r="U3139" t="s">
        <v>8316</v>
      </c>
      <c r="V3139" t="s">
        <v>8317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 s="3">
        <f t="shared" si="98"/>
        <v>200</v>
      </c>
      <c r="E3140">
        <v>200</v>
      </c>
      <c r="F3140">
        <v>0</v>
      </c>
      <c r="G3140" t="s">
        <v>8222</v>
      </c>
      <c r="H3140" t="s">
        <v>8225</v>
      </c>
      <c r="I3140" t="s">
        <v>8247</v>
      </c>
      <c r="J3140" s="12">
        <f>(K3140/86400)+25569+(-6/24)</f>
        <v>42828.395914351851</v>
      </c>
      <c r="K3140">
        <v>1491233407</v>
      </c>
      <c r="L3140" t="str">
        <f t="shared" si="99"/>
        <v>Mar</v>
      </c>
      <c r="M3140" s="12">
        <f>(N3140/86400)+25569+(-6/24)</f>
        <v>42809.395914351851</v>
      </c>
      <c r="N3140">
        <v>1489591807</v>
      </c>
      <c r="O3140" t="b">
        <v>0</v>
      </c>
      <c r="P3140">
        <v>0</v>
      </c>
      <c r="Q3140" t="b">
        <v>0</v>
      </c>
      <c r="R3140" t="s">
        <v>8271</v>
      </c>
      <c r="S3140" s="6">
        <f>F3140/E3140</f>
        <v>0</v>
      </c>
      <c r="T3140" s="9" t="s">
        <v>7235</v>
      </c>
      <c r="U3140" t="s">
        <v>8316</v>
      </c>
      <c r="V3140" t="s">
        <v>8317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 s="3">
        <f t="shared" si="98"/>
        <v>47300</v>
      </c>
      <c r="E3141">
        <v>50000</v>
      </c>
      <c r="F3141">
        <v>2700</v>
      </c>
      <c r="G3141" t="s">
        <v>8222</v>
      </c>
      <c r="H3141" t="s">
        <v>8238</v>
      </c>
      <c r="I3141" t="s">
        <v>8256</v>
      </c>
      <c r="J3141" s="12">
        <f>(K3141/86400)+25569+(-6/24)</f>
        <v>42818.939583333333</v>
      </c>
      <c r="K3141">
        <v>1490416380</v>
      </c>
      <c r="L3141" t="str">
        <f t="shared" si="99"/>
        <v>Feb</v>
      </c>
      <c r="M3141" s="12">
        <f>(N3141/86400)+25569+(-6/24)</f>
        <v>42785.020370370374</v>
      </c>
      <c r="N3141">
        <v>1487485760</v>
      </c>
      <c r="O3141" t="b">
        <v>0</v>
      </c>
      <c r="P3141">
        <v>6</v>
      </c>
      <c r="Q3141" t="b">
        <v>0</v>
      </c>
      <c r="R3141" t="s">
        <v>8271</v>
      </c>
      <c r="S3141" s="6">
        <f>F3141/E3141</f>
        <v>5.3999999999999999E-2</v>
      </c>
      <c r="T3141" s="7">
        <f>F3141/P3141</f>
        <v>450</v>
      </c>
      <c r="U3141" t="s">
        <v>8316</v>
      </c>
      <c r="V3141" t="s">
        <v>8317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 s="3">
        <f t="shared" si="98"/>
        <v>9904</v>
      </c>
      <c r="E3142">
        <v>10000</v>
      </c>
      <c r="F3142">
        <v>96</v>
      </c>
      <c r="G3142" t="s">
        <v>8222</v>
      </c>
      <c r="H3142" t="s">
        <v>8230</v>
      </c>
      <c r="I3142" t="s">
        <v>8249</v>
      </c>
      <c r="J3142" s="12">
        <f>(K3142/86400)+25569+(-6/24)</f>
        <v>42832.427118055552</v>
      </c>
      <c r="K3142">
        <v>1491581703</v>
      </c>
      <c r="L3142" t="str">
        <f t="shared" si="99"/>
        <v>Mar</v>
      </c>
      <c r="M3142" s="12">
        <f>(N3142/86400)+25569+(-6/24)</f>
        <v>42802.468784722223</v>
      </c>
      <c r="N3142">
        <v>1488993303</v>
      </c>
      <c r="O3142" t="b">
        <v>0</v>
      </c>
      <c r="P3142">
        <v>4</v>
      </c>
      <c r="Q3142" t="b">
        <v>0</v>
      </c>
      <c r="R3142" t="s">
        <v>8271</v>
      </c>
      <c r="S3142" s="6">
        <f>F3142/E3142</f>
        <v>9.5999999999999992E-3</v>
      </c>
      <c r="T3142" s="7">
        <f>F3142/P3142</f>
        <v>24</v>
      </c>
      <c r="U3142" t="s">
        <v>8316</v>
      </c>
      <c r="V3142" t="s">
        <v>8317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 s="3">
        <f t="shared" si="98"/>
        <v>242</v>
      </c>
      <c r="E3143">
        <v>500</v>
      </c>
      <c r="F3143">
        <v>258</v>
      </c>
      <c r="G3143" t="s">
        <v>8222</v>
      </c>
      <c r="H3143" t="s">
        <v>8233</v>
      </c>
      <c r="I3143" t="s">
        <v>8249</v>
      </c>
      <c r="J3143" s="12">
        <f>(K3143/86400)+25569+(-6/24)</f>
        <v>42841.583333333328</v>
      </c>
      <c r="K3143">
        <v>1492372800</v>
      </c>
      <c r="L3143" t="str">
        <f t="shared" si="99"/>
        <v>Mar</v>
      </c>
      <c r="M3143" s="12">
        <f>(N3143/86400)+25569+(-6/24)</f>
        <v>42800.503333333334</v>
      </c>
      <c r="N3143">
        <v>1488823488</v>
      </c>
      <c r="O3143" t="b">
        <v>0</v>
      </c>
      <c r="P3143">
        <v>8</v>
      </c>
      <c r="Q3143" t="b">
        <v>0</v>
      </c>
      <c r="R3143" t="s">
        <v>8271</v>
      </c>
      <c r="S3143" s="6">
        <f>F3143/E3143</f>
        <v>0.51600000000000001</v>
      </c>
      <c r="T3143" s="7">
        <f>F3143/P3143</f>
        <v>32.25</v>
      </c>
      <c r="U3143" t="s">
        <v>8316</v>
      </c>
      <c r="V3143" t="s">
        <v>8317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 s="3">
        <f t="shared" si="98"/>
        <v>2705</v>
      </c>
      <c r="E3144">
        <v>2750</v>
      </c>
      <c r="F3144">
        <v>45</v>
      </c>
      <c r="G3144" t="s">
        <v>8222</v>
      </c>
      <c r="H3144" t="s">
        <v>8225</v>
      </c>
      <c r="I3144" t="s">
        <v>8247</v>
      </c>
      <c r="J3144" s="12">
        <f>(K3144/86400)+25569+(-6/24)</f>
        <v>42813.221516203703</v>
      </c>
      <c r="K3144">
        <v>1489922339</v>
      </c>
      <c r="L3144" t="str">
        <f t="shared" si="99"/>
        <v>Feb</v>
      </c>
      <c r="M3144" s="12">
        <f>(N3144/86400)+25569+(-6/24)</f>
        <v>42783.263182870374</v>
      </c>
      <c r="N3144">
        <v>1487333939</v>
      </c>
      <c r="O3144" t="b">
        <v>0</v>
      </c>
      <c r="P3144">
        <v>3</v>
      </c>
      <c r="Q3144" t="b">
        <v>0</v>
      </c>
      <c r="R3144" t="s">
        <v>8271</v>
      </c>
      <c r="S3144" s="6">
        <f>F3144/E3144</f>
        <v>1.6363636363636365E-2</v>
      </c>
      <c r="T3144" s="7">
        <f>F3144/P3144</f>
        <v>15</v>
      </c>
      <c r="U3144" t="s">
        <v>8316</v>
      </c>
      <c r="V3144" t="s">
        <v>8317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 s="3">
        <f t="shared" si="98"/>
        <v>700</v>
      </c>
      <c r="E3145">
        <v>700</v>
      </c>
      <c r="F3145">
        <v>0</v>
      </c>
      <c r="G3145" t="s">
        <v>8222</v>
      </c>
      <c r="H3145" t="s">
        <v>8225</v>
      </c>
      <c r="I3145" t="s">
        <v>8247</v>
      </c>
      <c r="J3145" s="12">
        <f>(K3145/86400)+25569+(-6/24)</f>
        <v>42834.108287037037</v>
      </c>
      <c r="K3145">
        <v>1491726956</v>
      </c>
      <c r="L3145" t="str">
        <f t="shared" si="99"/>
        <v>Mar</v>
      </c>
      <c r="M3145" s="12">
        <f>(N3145/86400)+25569+(-6/24)</f>
        <v>42808.108287037037</v>
      </c>
      <c r="N3145">
        <v>1489480556</v>
      </c>
      <c r="O3145" t="b">
        <v>0</v>
      </c>
      <c r="P3145">
        <v>0</v>
      </c>
      <c r="Q3145" t="b">
        <v>0</v>
      </c>
      <c r="R3145" t="s">
        <v>8271</v>
      </c>
      <c r="S3145" s="6">
        <f>F3145/E3145</f>
        <v>0</v>
      </c>
      <c r="T3145" s="9" t="s">
        <v>7235</v>
      </c>
      <c r="U3145" t="s">
        <v>8316</v>
      </c>
      <c r="V3145" t="s">
        <v>8317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 s="3">
        <f t="shared" si="98"/>
        <v>2460</v>
      </c>
      <c r="E3146">
        <v>10000</v>
      </c>
      <c r="F3146">
        <v>7540</v>
      </c>
      <c r="G3146" t="s">
        <v>8222</v>
      </c>
      <c r="H3146" t="s">
        <v>8224</v>
      </c>
      <c r="I3146" t="s">
        <v>8246</v>
      </c>
      <c r="J3146" s="12">
        <f>(K3146/86400)+25569+(-6/24)</f>
        <v>42813</v>
      </c>
      <c r="K3146">
        <v>1489903200</v>
      </c>
      <c r="L3146" t="str">
        <f t="shared" si="99"/>
        <v>Mar</v>
      </c>
      <c r="M3146" s="12">
        <f>(N3146/86400)+25569+(-6/24)</f>
        <v>42796.288275462968</v>
      </c>
      <c r="N3146">
        <v>1488459307</v>
      </c>
      <c r="O3146" t="b">
        <v>0</v>
      </c>
      <c r="P3146">
        <v>30</v>
      </c>
      <c r="Q3146" t="b">
        <v>0</v>
      </c>
      <c r="R3146" t="s">
        <v>8271</v>
      </c>
      <c r="S3146" s="6">
        <f>F3146/E3146</f>
        <v>0.754</v>
      </c>
      <c r="T3146" s="7">
        <f>F3146/P3146</f>
        <v>251.33333333333334</v>
      </c>
      <c r="U3146" t="s">
        <v>8316</v>
      </c>
      <c r="V3146" t="s">
        <v>8317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 s="3">
        <f t="shared" si="98"/>
        <v>25000</v>
      </c>
      <c r="E3147">
        <v>25000</v>
      </c>
      <c r="F3147">
        <v>0</v>
      </c>
      <c r="G3147" t="s">
        <v>8222</v>
      </c>
      <c r="H3147" t="s">
        <v>8224</v>
      </c>
      <c r="I3147" t="s">
        <v>8246</v>
      </c>
      <c r="J3147" s="12">
        <f>(K3147/86400)+25569+(-6/24)</f>
        <v>42821.749236111107</v>
      </c>
      <c r="K3147">
        <v>1490659134</v>
      </c>
      <c r="L3147" t="str">
        <f t="shared" si="99"/>
        <v>Jan</v>
      </c>
      <c r="M3147" s="12">
        <f>(N3147/86400)+25569+(-6/24)</f>
        <v>42761.790902777779</v>
      </c>
      <c r="N3147">
        <v>1485478734</v>
      </c>
      <c r="O3147" t="b">
        <v>0</v>
      </c>
      <c r="P3147">
        <v>0</v>
      </c>
      <c r="Q3147" t="b">
        <v>0</v>
      </c>
      <c r="R3147" t="s">
        <v>8271</v>
      </c>
      <c r="S3147" s="6">
        <f>F3147/E3147</f>
        <v>0</v>
      </c>
      <c r="T3147" s="9" t="s">
        <v>7235</v>
      </c>
      <c r="U3147" t="s">
        <v>8316</v>
      </c>
      <c r="V3147" t="s">
        <v>8317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 s="3">
        <f t="shared" si="98"/>
        <v>44750</v>
      </c>
      <c r="E3148">
        <v>50000</v>
      </c>
      <c r="F3148">
        <v>5250</v>
      </c>
      <c r="G3148" t="s">
        <v>8222</v>
      </c>
      <c r="H3148" t="s">
        <v>8238</v>
      </c>
      <c r="I3148" t="s">
        <v>8256</v>
      </c>
      <c r="J3148" s="12">
        <f>(K3148/86400)+25569+(-6/24)</f>
        <v>42841.390810185185</v>
      </c>
      <c r="K3148">
        <v>1492356166</v>
      </c>
      <c r="L3148" t="str">
        <f t="shared" si="99"/>
        <v>Mar</v>
      </c>
      <c r="M3148" s="12">
        <f>(N3148/86400)+25569+(-6/24)</f>
        <v>42796.432476851856</v>
      </c>
      <c r="N3148">
        <v>1488471766</v>
      </c>
      <c r="O3148" t="b">
        <v>0</v>
      </c>
      <c r="P3148">
        <v>12</v>
      </c>
      <c r="Q3148" t="b">
        <v>0</v>
      </c>
      <c r="R3148" t="s">
        <v>8271</v>
      </c>
      <c r="S3148" s="6">
        <f>F3148/E3148</f>
        <v>0.105</v>
      </c>
      <c r="T3148" s="7">
        <f>F3148/P3148</f>
        <v>437.5</v>
      </c>
      <c r="U3148" t="s">
        <v>8316</v>
      </c>
      <c r="V3148" t="s">
        <v>8317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 s="3">
        <f t="shared" si="98"/>
        <v>-3505</v>
      </c>
      <c r="E3149">
        <v>20000</v>
      </c>
      <c r="F3149">
        <v>23505</v>
      </c>
      <c r="G3149" t="s">
        <v>8219</v>
      </c>
      <c r="H3149" t="s">
        <v>8224</v>
      </c>
      <c r="I3149" t="s">
        <v>8246</v>
      </c>
      <c r="J3149" s="12">
        <f>(K3149/86400)+25569+(-6/24)</f>
        <v>41949.761053240742</v>
      </c>
      <c r="K3149">
        <v>1415319355</v>
      </c>
      <c r="L3149" t="str">
        <f t="shared" si="99"/>
        <v>Sep</v>
      </c>
      <c r="M3149" s="12">
        <f>(N3149/86400)+25569+(-6/24)</f>
        <v>41909.71938657407</v>
      </c>
      <c r="N3149">
        <v>1411859755</v>
      </c>
      <c r="O3149" t="b">
        <v>1</v>
      </c>
      <c r="P3149">
        <v>213</v>
      </c>
      <c r="Q3149" t="b">
        <v>1</v>
      </c>
      <c r="R3149" t="s">
        <v>8271</v>
      </c>
      <c r="S3149" s="6">
        <f>F3149/E3149</f>
        <v>1.1752499999999999</v>
      </c>
      <c r="T3149" s="7">
        <f>F3149/P3149</f>
        <v>110.35211267605634</v>
      </c>
      <c r="U3149" t="s">
        <v>8316</v>
      </c>
      <c r="V3149" t="s">
        <v>8317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 s="3">
        <f t="shared" si="98"/>
        <v>-561</v>
      </c>
      <c r="E3150">
        <v>1800</v>
      </c>
      <c r="F3150">
        <v>2361</v>
      </c>
      <c r="G3150" t="s">
        <v>8219</v>
      </c>
      <c r="H3150" t="s">
        <v>8224</v>
      </c>
      <c r="I3150" t="s">
        <v>8246</v>
      </c>
      <c r="J3150" s="12">
        <f>(K3150/86400)+25569+(-6/24)</f>
        <v>41912.916666666664</v>
      </c>
      <c r="K3150">
        <v>1412136000</v>
      </c>
      <c r="L3150" t="str">
        <f t="shared" si="99"/>
        <v>Sep</v>
      </c>
      <c r="M3150" s="12">
        <f>(N3150/86400)+25569+(-6/24)</f>
        <v>41891.415324074071</v>
      </c>
      <c r="N3150">
        <v>1410278284</v>
      </c>
      <c r="O3150" t="b">
        <v>1</v>
      </c>
      <c r="P3150">
        <v>57</v>
      </c>
      <c r="Q3150" t="b">
        <v>1</v>
      </c>
      <c r="R3150" t="s">
        <v>8271</v>
      </c>
      <c r="S3150" s="6">
        <f>F3150/E3150</f>
        <v>1.3116666666666668</v>
      </c>
      <c r="T3150" s="7">
        <f>F3150/P3150</f>
        <v>41.421052631578945</v>
      </c>
      <c r="U3150" t="s">
        <v>8316</v>
      </c>
      <c r="V3150" t="s">
        <v>8317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 s="3">
        <f t="shared" si="98"/>
        <v>-50</v>
      </c>
      <c r="E3151">
        <v>1250</v>
      </c>
      <c r="F3151">
        <v>1300</v>
      </c>
      <c r="G3151" t="s">
        <v>8219</v>
      </c>
      <c r="H3151" t="s">
        <v>8224</v>
      </c>
      <c r="I3151" t="s">
        <v>8246</v>
      </c>
      <c r="J3151" s="12">
        <f>(K3151/86400)+25569+(-6/24)</f>
        <v>41249.833333333336</v>
      </c>
      <c r="K3151">
        <v>1354845600</v>
      </c>
      <c r="L3151" t="str">
        <f t="shared" si="99"/>
        <v>Nov</v>
      </c>
      <c r="M3151" s="12">
        <f>(N3151/86400)+25569+(-6/24)</f>
        <v>41225.767361111109</v>
      </c>
      <c r="N3151">
        <v>1352766300</v>
      </c>
      <c r="O3151" t="b">
        <v>1</v>
      </c>
      <c r="P3151">
        <v>25</v>
      </c>
      <c r="Q3151" t="b">
        <v>1</v>
      </c>
      <c r="R3151" t="s">
        <v>8271</v>
      </c>
      <c r="S3151" s="6">
        <f>F3151/E3151</f>
        <v>1.04</v>
      </c>
      <c r="T3151" s="7">
        <f>F3151/P3151</f>
        <v>52</v>
      </c>
      <c r="U3151" t="s">
        <v>8316</v>
      </c>
      <c r="V3151" t="s">
        <v>8317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 s="3">
        <f t="shared" si="98"/>
        <v>-35</v>
      </c>
      <c r="E3152">
        <v>3500</v>
      </c>
      <c r="F3152">
        <v>3535</v>
      </c>
      <c r="G3152" t="s">
        <v>8219</v>
      </c>
      <c r="H3152" t="s">
        <v>8224</v>
      </c>
      <c r="I3152" t="s">
        <v>8246</v>
      </c>
      <c r="J3152" s="12">
        <f>(K3152/86400)+25569+(-6/24)</f>
        <v>40567.916666666664</v>
      </c>
      <c r="K3152">
        <v>1295928000</v>
      </c>
      <c r="L3152" t="str">
        <f t="shared" si="99"/>
        <v>Oct</v>
      </c>
      <c r="M3152" s="12">
        <f>(N3152/86400)+25569+(-6/24)</f>
        <v>40478.013923611114</v>
      </c>
      <c r="N3152">
        <v>1288160403</v>
      </c>
      <c r="O3152" t="b">
        <v>1</v>
      </c>
      <c r="P3152">
        <v>104</v>
      </c>
      <c r="Q3152" t="b">
        <v>1</v>
      </c>
      <c r="R3152" t="s">
        <v>8271</v>
      </c>
      <c r="S3152" s="6">
        <f>F3152/E3152</f>
        <v>1.01</v>
      </c>
      <c r="T3152" s="7">
        <f>F3152/P3152</f>
        <v>33.990384615384613</v>
      </c>
      <c r="U3152" t="s">
        <v>8316</v>
      </c>
      <c r="V3152" t="s">
        <v>8317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 s="3">
        <f t="shared" si="98"/>
        <v>-14</v>
      </c>
      <c r="E3153">
        <v>3500</v>
      </c>
      <c r="F3153">
        <v>3514</v>
      </c>
      <c r="G3153" t="s">
        <v>8219</v>
      </c>
      <c r="H3153" t="s">
        <v>8224</v>
      </c>
      <c r="I3153" t="s">
        <v>8246</v>
      </c>
      <c r="J3153" s="12">
        <f>(K3153/86400)+25569+(-6/24)</f>
        <v>41892.58997685185</v>
      </c>
      <c r="K3153">
        <v>1410379774</v>
      </c>
      <c r="L3153" t="str">
        <f t="shared" si="99"/>
        <v>Aug</v>
      </c>
      <c r="M3153" s="12">
        <f>(N3153/86400)+25569+(-6/24)</f>
        <v>41862.58997685185</v>
      </c>
      <c r="N3153">
        <v>1407787774</v>
      </c>
      <c r="O3153" t="b">
        <v>1</v>
      </c>
      <c r="P3153">
        <v>34</v>
      </c>
      <c r="Q3153" t="b">
        <v>1</v>
      </c>
      <c r="R3153" t="s">
        <v>8271</v>
      </c>
      <c r="S3153" s="6">
        <f>F3153/E3153</f>
        <v>1.004</v>
      </c>
      <c r="T3153" s="7">
        <f>F3153/P3153</f>
        <v>103.35294117647059</v>
      </c>
      <c r="U3153" t="s">
        <v>8316</v>
      </c>
      <c r="V3153" t="s">
        <v>8317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 s="3">
        <f t="shared" si="98"/>
        <v>-131</v>
      </c>
      <c r="E3154">
        <v>2200</v>
      </c>
      <c r="F3154">
        <v>2331</v>
      </c>
      <c r="G3154" t="s">
        <v>8219</v>
      </c>
      <c r="H3154" t="s">
        <v>8225</v>
      </c>
      <c r="I3154" t="s">
        <v>8247</v>
      </c>
      <c r="J3154" s="12">
        <f>(K3154/86400)+25569+(-6/24)</f>
        <v>41580.617673611108</v>
      </c>
      <c r="K3154">
        <v>1383425367</v>
      </c>
      <c r="L3154" t="str">
        <f t="shared" si="99"/>
        <v>Oct</v>
      </c>
      <c r="M3154" s="12">
        <f>(N3154/86400)+25569+(-6/24)</f>
        <v>41550.617673611108</v>
      </c>
      <c r="N3154">
        <v>1380833367</v>
      </c>
      <c r="O3154" t="b">
        <v>1</v>
      </c>
      <c r="P3154">
        <v>67</v>
      </c>
      <c r="Q3154" t="b">
        <v>1</v>
      </c>
      <c r="R3154" t="s">
        <v>8271</v>
      </c>
      <c r="S3154" s="6">
        <f>F3154/E3154</f>
        <v>1.0595454545454546</v>
      </c>
      <c r="T3154" s="7">
        <f>F3154/P3154</f>
        <v>34.791044776119406</v>
      </c>
      <c r="U3154" t="s">
        <v>8316</v>
      </c>
      <c r="V3154" t="s">
        <v>8317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 s="3">
        <f t="shared" si="98"/>
        <v>-7067.5</v>
      </c>
      <c r="E3155">
        <v>3000</v>
      </c>
      <c r="F3155">
        <v>10067.5</v>
      </c>
      <c r="G3155" t="s">
        <v>8219</v>
      </c>
      <c r="H3155" t="s">
        <v>8224</v>
      </c>
      <c r="I3155" t="s">
        <v>8246</v>
      </c>
      <c r="J3155" s="12">
        <f>(K3155/86400)+25569+(-6/24)</f>
        <v>40663.957638888889</v>
      </c>
      <c r="K3155">
        <v>1304225940</v>
      </c>
      <c r="L3155" t="str">
        <f t="shared" si="99"/>
        <v>Mar</v>
      </c>
      <c r="M3155" s="12">
        <f>(N3155/86400)+25569+(-6/24)</f>
        <v>40632.904363425929</v>
      </c>
      <c r="N3155">
        <v>1301542937</v>
      </c>
      <c r="O3155" t="b">
        <v>1</v>
      </c>
      <c r="P3155">
        <v>241</v>
      </c>
      <c r="Q3155" t="b">
        <v>1</v>
      </c>
      <c r="R3155" t="s">
        <v>8271</v>
      </c>
      <c r="S3155" s="6">
        <f>F3155/E3155</f>
        <v>3.3558333333333334</v>
      </c>
      <c r="T3155" s="7">
        <f>F3155/P3155</f>
        <v>41.773858921161825</v>
      </c>
      <c r="U3155" t="s">
        <v>8316</v>
      </c>
      <c r="V3155" t="s">
        <v>8317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 s="3">
        <f t="shared" si="98"/>
        <v>-905</v>
      </c>
      <c r="E3156">
        <v>7000</v>
      </c>
      <c r="F3156">
        <v>7905</v>
      </c>
      <c r="G3156" t="s">
        <v>8219</v>
      </c>
      <c r="H3156" t="s">
        <v>8224</v>
      </c>
      <c r="I3156" t="s">
        <v>8246</v>
      </c>
      <c r="J3156" s="12">
        <f>(K3156/86400)+25569+(-6/24)</f>
        <v>41000.584004629629</v>
      </c>
      <c r="K3156">
        <v>1333310458</v>
      </c>
      <c r="L3156" t="str">
        <f t="shared" si="99"/>
        <v>Mar</v>
      </c>
      <c r="M3156" s="12">
        <f>(N3156/86400)+25569+(-6/24)</f>
        <v>40970.625671296293</v>
      </c>
      <c r="N3156">
        <v>1330722058</v>
      </c>
      <c r="O3156" t="b">
        <v>1</v>
      </c>
      <c r="P3156">
        <v>123</v>
      </c>
      <c r="Q3156" t="b">
        <v>1</v>
      </c>
      <c r="R3156" t="s">
        <v>8271</v>
      </c>
      <c r="S3156" s="6">
        <f>F3156/E3156</f>
        <v>1.1292857142857142</v>
      </c>
      <c r="T3156" s="7">
        <f>F3156/P3156</f>
        <v>64.268292682926827</v>
      </c>
      <c r="U3156" t="s">
        <v>8316</v>
      </c>
      <c r="V3156" t="s">
        <v>8317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 s="3">
        <f t="shared" si="98"/>
        <v>-4425.2299999999996</v>
      </c>
      <c r="E3157">
        <v>5000</v>
      </c>
      <c r="F3157">
        <v>9425.23</v>
      </c>
      <c r="G3157" t="s">
        <v>8219</v>
      </c>
      <c r="H3157" t="s">
        <v>8225</v>
      </c>
      <c r="I3157" t="s">
        <v>8247</v>
      </c>
      <c r="J3157" s="12">
        <f>(K3157/86400)+25569+(-6/24)</f>
        <v>41263.249131944445</v>
      </c>
      <c r="K3157">
        <v>1356004725</v>
      </c>
      <c r="L3157" t="str">
        <f t="shared" si="99"/>
        <v>Nov</v>
      </c>
      <c r="M3157" s="12">
        <f>(N3157/86400)+25569+(-6/24)</f>
        <v>41233.249131944445</v>
      </c>
      <c r="N3157">
        <v>1353412725</v>
      </c>
      <c r="O3157" t="b">
        <v>1</v>
      </c>
      <c r="P3157">
        <v>302</v>
      </c>
      <c r="Q3157" t="b">
        <v>1</v>
      </c>
      <c r="R3157" t="s">
        <v>8271</v>
      </c>
      <c r="S3157" s="6">
        <f>F3157/E3157</f>
        <v>1.885046</v>
      </c>
      <c r="T3157" s="7">
        <f>F3157/P3157</f>
        <v>31.209370860927152</v>
      </c>
      <c r="U3157" t="s">
        <v>8316</v>
      </c>
      <c r="V3157" t="s">
        <v>8317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 s="3">
        <f t="shared" si="98"/>
        <v>-100</v>
      </c>
      <c r="E3158">
        <v>5500</v>
      </c>
      <c r="F3158">
        <v>5600</v>
      </c>
      <c r="G3158" t="s">
        <v>8219</v>
      </c>
      <c r="H3158" t="s">
        <v>8224</v>
      </c>
      <c r="I3158" t="s">
        <v>8246</v>
      </c>
      <c r="J3158" s="12">
        <f>(K3158/86400)+25569+(-6/24)</f>
        <v>41061.703055555554</v>
      </c>
      <c r="K3158">
        <v>1338591144</v>
      </c>
      <c r="L3158" t="str">
        <f t="shared" si="99"/>
        <v>Apr</v>
      </c>
      <c r="M3158" s="12">
        <f>(N3158/86400)+25569+(-6/24)</f>
        <v>41026.703055555554</v>
      </c>
      <c r="N3158">
        <v>1335567144</v>
      </c>
      <c r="O3158" t="b">
        <v>1</v>
      </c>
      <c r="P3158">
        <v>89</v>
      </c>
      <c r="Q3158" t="b">
        <v>1</v>
      </c>
      <c r="R3158" t="s">
        <v>8271</v>
      </c>
      <c r="S3158" s="6">
        <f>F3158/E3158</f>
        <v>1.0181818181818181</v>
      </c>
      <c r="T3158" s="7">
        <f>F3158/P3158</f>
        <v>62.921348314606739</v>
      </c>
      <c r="U3158" t="s">
        <v>8316</v>
      </c>
      <c r="V3158" t="s">
        <v>8317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 s="3">
        <f t="shared" si="98"/>
        <v>-40</v>
      </c>
      <c r="E3159">
        <v>4000</v>
      </c>
      <c r="F3159">
        <v>4040</v>
      </c>
      <c r="G3159" t="s">
        <v>8219</v>
      </c>
      <c r="H3159" t="s">
        <v>8224</v>
      </c>
      <c r="I3159" t="s">
        <v>8246</v>
      </c>
      <c r="J3159" s="12">
        <f>(K3159/86400)+25569+(-6/24)</f>
        <v>41838.958333333336</v>
      </c>
      <c r="K3159">
        <v>1405746000</v>
      </c>
      <c r="L3159" t="str">
        <f t="shared" si="99"/>
        <v>Jul</v>
      </c>
      <c r="M3159" s="12">
        <f>(N3159/86400)+25569+(-6/24)</f>
        <v>41829.538252314815</v>
      </c>
      <c r="N3159">
        <v>1404932105</v>
      </c>
      <c r="O3159" t="b">
        <v>1</v>
      </c>
      <c r="P3159">
        <v>41</v>
      </c>
      <c r="Q3159" t="b">
        <v>1</v>
      </c>
      <c r="R3159" t="s">
        <v>8271</v>
      </c>
      <c r="S3159" s="6">
        <f>F3159/E3159</f>
        <v>1.01</v>
      </c>
      <c r="T3159" s="7">
        <f>F3159/P3159</f>
        <v>98.536585365853654</v>
      </c>
      <c r="U3159" t="s">
        <v>8316</v>
      </c>
      <c r="V3159" t="s">
        <v>8317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 s="3">
        <f t="shared" si="98"/>
        <v>-700</v>
      </c>
      <c r="E3160">
        <v>5000</v>
      </c>
      <c r="F3160">
        <v>5700</v>
      </c>
      <c r="G3160" t="s">
        <v>8219</v>
      </c>
      <c r="H3160" t="s">
        <v>8224</v>
      </c>
      <c r="I3160" t="s">
        <v>8246</v>
      </c>
      <c r="J3160" s="12">
        <f>(K3160/86400)+25569+(-6/24)</f>
        <v>41477.589722222227</v>
      </c>
      <c r="K3160">
        <v>1374523752</v>
      </c>
      <c r="L3160" t="str">
        <f t="shared" si="99"/>
        <v>Jun</v>
      </c>
      <c r="M3160" s="12">
        <f>(N3160/86400)+25569+(-6/24)</f>
        <v>41447.589722222227</v>
      </c>
      <c r="N3160">
        <v>1371931752</v>
      </c>
      <c r="O3160" t="b">
        <v>1</v>
      </c>
      <c r="P3160">
        <v>69</v>
      </c>
      <c r="Q3160" t="b">
        <v>1</v>
      </c>
      <c r="R3160" t="s">
        <v>8271</v>
      </c>
      <c r="S3160" s="6">
        <f>F3160/E3160</f>
        <v>1.1399999999999999</v>
      </c>
      <c r="T3160" s="7">
        <f>F3160/P3160</f>
        <v>82.608695652173907</v>
      </c>
      <c r="U3160" t="s">
        <v>8316</v>
      </c>
      <c r="V3160" t="s">
        <v>8317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 s="3">
        <f t="shared" si="98"/>
        <v>-502.22</v>
      </c>
      <c r="E3161">
        <v>1500</v>
      </c>
      <c r="F3161">
        <v>2002.22</v>
      </c>
      <c r="G3161" t="s">
        <v>8219</v>
      </c>
      <c r="H3161" t="s">
        <v>8224</v>
      </c>
      <c r="I3161" t="s">
        <v>8246</v>
      </c>
      <c r="J3161" s="12">
        <f>(K3161/86400)+25569+(-6/24)</f>
        <v>40926.708333333336</v>
      </c>
      <c r="K3161">
        <v>1326927600</v>
      </c>
      <c r="L3161" t="str">
        <f t="shared" si="99"/>
        <v>Dec</v>
      </c>
      <c r="M3161" s="12">
        <f>(N3161/86400)+25569+(-6/24)</f>
        <v>40883.816678240742</v>
      </c>
      <c r="N3161">
        <v>1323221761</v>
      </c>
      <c r="O3161" t="b">
        <v>1</v>
      </c>
      <c r="P3161">
        <v>52</v>
      </c>
      <c r="Q3161" t="b">
        <v>1</v>
      </c>
      <c r="R3161" t="s">
        <v>8271</v>
      </c>
      <c r="S3161" s="6">
        <f>F3161/E3161</f>
        <v>1.3348133333333334</v>
      </c>
      <c r="T3161" s="7">
        <f>F3161/P3161</f>
        <v>38.504230769230773</v>
      </c>
      <c r="U3161" t="s">
        <v>8316</v>
      </c>
      <c r="V3161" t="s">
        <v>8317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 s="3">
        <f t="shared" si="98"/>
        <v>-69</v>
      </c>
      <c r="E3162">
        <v>4500</v>
      </c>
      <c r="F3162">
        <v>4569</v>
      </c>
      <c r="G3162" t="s">
        <v>8219</v>
      </c>
      <c r="H3162" t="s">
        <v>8224</v>
      </c>
      <c r="I3162" t="s">
        <v>8246</v>
      </c>
      <c r="J3162" s="12">
        <f>(K3162/86400)+25569+(-6/24)</f>
        <v>41863.957638888889</v>
      </c>
      <c r="K3162">
        <v>1407905940</v>
      </c>
      <c r="L3162" t="str">
        <f t="shared" si="99"/>
        <v>Jul</v>
      </c>
      <c r="M3162" s="12">
        <f>(N3162/86400)+25569+(-6/24)</f>
        <v>41841.01489583333</v>
      </c>
      <c r="N3162">
        <v>1405923687</v>
      </c>
      <c r="O3162" t="b">
        <v>1</v>
      </c>
      <c r="P3162">
        <v>57</v>
      </c>
      <c r="Q3162" t="b">
        <v>1</v>
      </c>
      <c r="R3162" t="s">
        <v>8271</v>
      </c>
      <c r="S3162" s="6">
        <f>F3162/E3162</f>
        <v>1.0153333333333334</v>
      </c>
      <c r="T3162" s="7">
        <f>F3162/P3162</f>
        <v>80.15789473684211</v>
      </c>
      <c r="U3162" t="s">
        <v>8316</v>
      </c>
      <c r="V3162" t="s">
        <v>8317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 s="3">
        <f t="shared" si="98"/>
        <v>-102</v>
      </c>
      <c r="E3163">
        <v>2000</v>
      </c>
      <c r="F3163">
        <v>2102</v>
      </c>
      <c r="G3163" t="s">
        <v>8219</v>
      </c>
      <c r="H3163" t="s">
        <v>8225</v>
      </c>
      <c r="I3163" t="s">
        <v>8247</v>
      </c>
      <c r="J3163" s="12">
        <f>(K3163/86400)+25569+(-6/24)</f>
        <v>41927.286134259259</v>
      </c>
      <c r="K3163">
        <v>1413377522</v>
      </c>
      <c r="L3163" t="str">
        <f t="shared" si="99"/>
        <v>Sep</v>
      </c>
      <c r="M3163" s="12">
        <f>(N3163/86400)+25569+(-6/24)</f>
        <v>41897.286134259259</v>
      </c>
      <c r="N3163">
        <v>1410785522</v>
      </c>
      <c r="O3163" t="b">
        <v>1</v>
      </c>
      <c r="P3163">
        <v>74</v>
      </c>
      <c r="Q3163" t="b">
        <v>1</v>
      </c>
      <c r="R3163" t="s">
        <v>8271</v>
      </c>
      <c r="S3163" s="6">
        <f>F3163/E3163</f>
        <v>1.0509999999999999</v>
      </c>
      <c r="T3163" s="7">
        <f>F3163/P3163</f>
        <v>28.405405405405407</v>
      </c>
      <c r="U3163" t="s">
        <v>8316</v>
      </c>
      <c r="V3163" t="s">
        <v>8317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 s="3">
        <f t="shared" si="98"/>
        <v>-1086</v>
      </c>
      <c r="E3164">
        <v>4000</v>
      </c>
      <c r="F3164">
        <v>5086</v>
      </c>
      <c r="G3164" t="s">
        <v>8219</v>
      </c>
      <c r="H3164" t="s">
        <v>8224</v>
      </c>
      <c r="I3164" t="s">
        <v>8246</v>
      </c>
      <c r="J3164" s="12">
        <f>(K3164/86400)+25569+(-6/24)</f>
        <v>41826.833333333336</v>
      </c>
      <c r="K3164">
        <v>1404698400</v>
      </c>
      <c r="L3164" t="str">
        <f t="shared" si="99"/>
        <v>Jun</v>
      </c>
      <c r="M3164" s="12">
        <f>(N3164/86400)+25569+(-6/24)</f>
        <v>41799.435902777775</v>
      </c>
      <c r="N3164">
        <v>1402331262</v>
      </c>
      <c r="O3164" t="b">
        <v>1</v>
      </c>
      <c r="P3164">
        <v>63</v>
      </c>
      <c r="Q3164" t="b">
        <v>1</v>
      </c>
      <c r="R3164" t="s">
        <v>8271</v>
      </c>
      <c r="S3164" s="6">
        <f>F3164/E3164</f>
        <v>1.2715000000000001</v>
      </c>
      <c r="T3164" s="7">
        <f>F3164/P3164</f>
        <v>80.730158730158735</v>
      </c>
      <c r="U3164" t="s">
        <v>8316</v>
      </c>
      <c r="V3164" t="s">
        <v>8317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 s="3">
        <f t="shared" si="98"/>
        <v>-1450</v>
      </c>
      <c r="E3165">
        <v>13000</v>
      </c>
      <c r="F3165">
        <v>14450</v>
      </c>
      <c r="G3165" t="s">
        <v>8219</v>
      </c>
      <c r="H3165" t="s">
        <v>8224</v>
      </c>
      <c r="I3165" t="s">
        <v>8246</v>
      </c>
      <c r="J3165" s="12">
        <f>(K3165/86400)+25569+(-6/24)</f>
        <v>41805.503761574073</v>
      </c>
      <c r="K3165">
        <v>1402855525</v>
      </c>
      <c r="L3165" t="str">
        <f t="shared" si="99"/>
        <v>May</v>
      </c>
      <c r="M3165" s="12">
        <f>(N3165/86400)+25569+(-6/24)</f>
        <v>41775.503761574073</v>
      </c>
      <c r="N3165">
        <v>1400263525</v>
      </c>
      <c r="O3165" t="b">
        <v>1</v>
      </c>
      <c r="P3165">
        <v>72</v>
      </c>
      <c r="Q3165" t="b">
        <v>1</v>
      </c>
      <c r="R3165" t="s">
        <v>8271</v>
      </c>
      <c r="S3165" s="6">
        <f>F3165/E3165</f>
        <v>1.1115384615384616</v>
      </c>
      <c r="T3165" s="7">
        <f>F3165/P3165</f>
        <v>200.69444444444446</v>
      </c>
      <c r="U3165" t="s">
        <v>8316</v>
      </c>
      <c r="V3165" t="s">
        <v>8317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 s="3">
        <f t="shared" si="98"/>
        <v>-169</v>
      </c>
      <c r="E3166">
        <v>2500</v>
      </c>
      <c r="F3166">
        <v>2669</v>
      </c>
      <c r="G3166" t="s">
        <v>8219</v>
      </c>
      <c r="H3166" t="s">
        <v>8224</v>
      </c>
      <c r="I3166" t="s">
        <v>8246</v>
      </c>
      <c r="J3166" s="12">
        <f>(K3166/86400)+25569+(-6/24)</f>
        <v>41799.555729166663</v>
      </c>
      <c r="K3166">
        <v>1402341615</v>
      </c>
      <c r="L3166" t="str">
        <f t="shared" si="99"/>
        <v>May</v>
      </c>
      <c r="M3166" s="12">
        <f>(N3166/86400)+25569+(-6/24)</f>
        <v>41766.555729166663</v>
      </c>
      <c r="N3166">
        <v>1399490415</v>
      </c>
      <c r="O3166" t="b">
        <v>1</v>
      </c>
      <c r="P3166">
        <v>71</v>
      </c>
      <c r="Q3166" t="b">
        <v>1</v>
      </c>
      <c r="R3166" t="s">
        <v>8271</v>
      </c>
      <c r="S3166" s="6">
        <f>F3166/E3166</f>
        <v>1.0676000000000001</v>
      </c>
      <c r="T3166" s="7">
        <f>F3166/P3166</f>
        <v>37.591549295774648</v>
      </c>
      <c r="U3166" t="s">
        <v>8316</v>
      </c>
      <c r="V3166" t="s">
        <v>8317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 s="3">
        <f t="shared" si="98"/>
        <v>-470</v>
      </c>
      <c r="E3167">
        <v>750</v>
      </c>
      <c r="F3167">
        <v>1220</v>
      </c>
      <c r="G3167" t="s">
        <v>8219</v>
      </c>
      <c r="H3167" t="s">
        <v>8224</v>
      </c>
      <c r="I3167" t="s">
        <v>8246</v>
      </c>
      <c r="J3167" s="12">
        <f>(K3167/86400)+25569+(-6/24)</f>
        <v>40665.915972222225</v>
      </c>
      <c r="K3167">
        <v>1304395140</v>
      </c>
      <c r="L3167" t="str">
        <f t="shared" si="99"/>
        <v>Apr</v>
      </c>
      <c r="M3167" s="12">
        <f>(N3167/86400)+25569+(-6/24)</f>
        <v>40643.909259259257</v>
      </c>
      <c r="N3167">
        <v>1302493760</v>
      </c>
      <c r="O3167" t="b">
        <v>1</v>
      </c>
      <c r="P3167">
        <v>21</v>
      </c>
      <c r="Q3167" t="b">
        <v>1</v>
      </c>
      <c r="R3167" t="s">
        <v>8271</v>
      </c>
      <c r="S3167" s="6">
        <f>F3167/E3167</f>
        <v>1.6266666666666667</v>
      </c>
      <c r="T3167" s="7">
        <f>F3167/P3167</f>
        <v>58.095238095238095</v>
      </c>
      <c r="U3167" t="s">
        <v>8316</v>
      </c>
      <c r="V3167" t="s">
        <v>8317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 s="3">
        <f t="shared" si="98"/>
        <v>-21079.83</v>
      </c>
      <c r="E3168">
        <v>35000</v>
      </c>
      <c r="F3168">
        <v>56079.83</v>
      </c>
      <c r="G3168" t="s">
        <v>8219</v>
      </c>
      <c r="H3168" t="s">
        <v>8224</v>
      </c>
      <c r="I3168" t="s">
        <v>8246</v>
      </c>
      <c r="J3168" s="12">
        <f>(K3168/86400)+25569+(-6/24)</f>
        <v>41969.082638888889</v>
      </c>
      <c r="K3168">
        <v>1416988740</v>
      </c>
      <c r="L3168" t="str">
        <f t="shared" si="99"/>
        <v>Oct</v>
      </c>
      <c r="M3168" s="12">
        <f>(N3168/86400)+25569+(-6/24)</f>
        <v>41940.44158564815</v>
      </c>
      <c r="N3168">
        <v>1414514153</v>
      </c>
      <c r="O3168" t="b">
        <v>1</v>
      </c>
      <c r="P3168">
        <v>930</v>
      </c>
      <c r="Q3168" t="b">
        <v>1</v>
      </c>
      <c r="R3168" t="s">
        <v>8271</v>
      </c>
      <c r="S3168" s="6">
        <f>F3168/E3168</f>
        <v>1.6022808571428573</v>
      </c>
      <c r="T3168" s="7">
        <f>F3168/P3168</f>
        <v>60.300892473118282</v>
      </c>
      <c r="U3168" t="s">
        <v>8316</v>
      </c>
      <c r="V3168" t="s">
        <v>8317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 s="3">
        <f t="shared" si="98"/>
        <v>-485</v>
      </c>
      <c r="E3169">
        <v>3000</v>
      </c>
      <c r="F3169">
        <v>3485</v>
      </c>
      <c r="G3169" t="s">
        <v>8219</v>
      </c>
      <c r="H3169" t="s">
        <v>8224</v>
      </c>
      <c r="I3169" t="s">
        <v>8246</v>
      </c>
      <c r="J3169" s="12">
        <f>(K3169/86400)+25569+(-6/24)</f>
        <v>41852.925706018519</v>
      </c>
      <c r="K3169">
        <v>1406952781</v>
      </c>
      <c r="L3169" t="str">
        <f t="shared" si="99"/>
        <v>Jul</v>
      </c>
      <c r="M3169" s="12">
        <f>(N3169/86400)+25569+(-6/24)</f>
        <v>41838.925706018519</v>
      </c>
      <c r="N3169">
        <v>1405743181</v>
      </c>
      <c r="O3169" t="b">
        <v>1</v>
      </c>
      <c r="P3169">
        <v>55</v>
      </c>
      <c r="Q3169" t="b">
        <v>1</v>
      </c>
      <c r="R3169" t="s">
        <v>8271</v>
      </c>
      <c r="S3169" s="6">
        <f>F3169/E3169</f>
        <v>1.1616666666666666</v>
      </c>
      <c r="T3169" s="7">
        <f>F3169/P3169</f>
        <v>63.363636363636367</v>
      </c>
      <c r="U3169" t="s">
        <v>8316</v>
      </c>
      <c r="V3169" t="s">
        <v>8317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 s="3">
        <f t="shared" si="98"/>
        <v>-605</v>
      </c>
      <c r="E3170">
        <v>2500</v>
      </c>
      <c r="F3170">
        <v>3105</v>
      </c>
      <c r="G3170" t="s">
        <v>8219</v>
      </c>
      <c r="H3170" t="s">
        <v>8224</v>
      </c>
      <c r="I3170" t="s">
        <v>8246</v>
      </c>
      <c r="J3170" s="12">
        <f>(K3170/86400)+25569+(-6/24)</f>
        <v>41803.666666666664</v>
      </c>
      <c r="K3170">
        <v>1402696800</v>
      </c>
      <c r="L3170" t="str">
        <f t="shared" si="99"/>
        <v>May</v>
      </c>
      <c r="M3170" s="12">
        <f>(N3170/86400)+25569+(-6/24)</f>
        <v>41771.855937500004</v>
      </c>
      <c r="N3170">
        <v>1399948353</v>
      </c>
      <c r="O3170" t="b">
        <v>1</v>
      </c>
      <c r="P3170">
        <v>61</v>
      </c>
      <c r="Q3170" t="b">
        <v>1</v>
      </c>
      <c r="R3170" t="s">
        <v>8271</v>
      </c>
      <c r="S3170" s="6">
        <f>F3170/E3170</f>
        <v>1.242</v>
      </c>
      <c r="T3170" s="7">
        <f>F3170/P3170</f>
        <v>50.901639344262293</v>
      </c>
      <c r="U3170" t="s">
        <v>8316</v>
      </c>
      <c r="V3170" t="s">
        <v>8317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 s="3">
        <f t="shared" si="98"/>
        <v>-241</v>
      </c>
      <c r="E3171">
        <v>8000</v>
      </c>
      <c r="F3171">
        <v>8241</v>
      </c>
      <c r="G3171" t="s">
        <v>8219</v>
      </c>
      <c r="H3171" t="s">
        <v>8224</v>
      </c>
      <c r="I3171" t="s">
        <v>8246</v>
      </c>
      <c r="J3171" s="12">
        <f>(K3171/86400)+25569+(-6/24)</f>
        <v>41620.957638888889</v>
      </c>
      <c r="K3171">
        <v>1386910740</v>
      </c>
      <c r="L3171" t="str">
        <f t="shared" si="99"/>
        <v>Nov</v>
      </c>
      <c r="M3171" s="12">
        <f>(N3171/86400)+25569+(-6/24)</f>
        <v>41591.487974537034</v>
      </c>
      <c r="N3171">
        <v>1384364561</v>
      </c>
      <c r="O3171" t="b">
        <v>1</v>
      </c>
      <c r="P3171">
        <v>82</v>
      </c>
      <c r="Q3171" t="b">
        <v>1</v>
      </c>
      <c r="R3171" t="s">
        <v>8271</v>
      </c>
      <c r="S3171" s="6">
        <f>F3171/E3171</f>
        <v>1.030125</v>
      </c>
      <c r="T3171" s="7">
        <f>F3171/P3171</f>
        <v>100.5</v>
      </c>
      <c r="U3171" t="s">
        <v>8316</v>
      </c>
      <c r="V3171" t="s">
        <v>8317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 s="3">
        <f t="shared" si="98"/>
        <v>-245</v>
      </c>
      <c r="E3172">
        <v>2000</v>
      </c>
      <c r="F3172">
        <v>2245</v>
      </c>
      <c r="G3172" t="s">
        <v>8219</v>
      </c>
      <c r="H3172" t="s">
        <v>8224</v>
      </c>
      <c r="I3172" t="s">
        <v>8246</v>
      </c>
      <c r="J3172" s="12">
        <f>(K3172/86400)+25569+(-6/24)</f>
        <v>41821.916666666664</v>
      </c>
      <c r="K3172">
        <v>1404273600</v>
      </c>
      <c r="L3172" t="str">
        <f t="shared" si="99"/>
        <v>May</v>
      </c>
      <c r="M3172" s="12">
        <f>(N3172/86400)+25569+(-6/24)</f>
        <v>41788.830370370371</v>
      </c>
      <c r="N3172">
        <v>1401414944</v>
      </c>
      <c r="O3172" t="b">
        <v>1</v>
      </c>
      <c r="P3172">
        <v>71</v>
      </c>
      <c r="Q3172" t="b">
        <v>1</v>
      </c>
      <c r="R3172" t="s">
        <v>8271</v>
      </c>
      <c r="S3172" s="6">
        <f>F3172/E3172</f>
        <v>1.1225000000000001</v>
      </c>
      <c r="T3172" s="7">
        <f>F3172/P3172</f>
        <v>31.619718309859156</v>
      </c>
      <c r="U3172" t="s">
        <v>8316</v>
      </c>
      <c r="V3172" t="s">
        <v>8317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 s="3">
        <f t="shared" si="98"/>
        <v>-617</v>
      </c>
      <c r="E3173">
        <v>7000</v>
      </c>
      <c r="F3173">
        <v>7617</v>
      </c>
      <c r="G3173" t="s">
        <v>8219</v>
      </c>
      <c r="H3173" t="s">
        <v>8225</v>
      </c>
      <c r="I3173" t="s">
        <v>8247</v>
      </c>
      <c r="J3173" s="12">
        <f>(K3173/86400)+25569+(-6/24)</f>
        <v>42496.358310185184</v>
      </c>
      <c r="K3173">
        <v>1462545358</v>
      </c>
      <c r="L3173" t="str">
        <f t="shared" si="99"/>
        <v>Apr</v>
      </c>
      <c r="M3173" s="12">
        <f>(N3173/86400)+25569+(-6/24)</f>
        <v>42466.358310185184</v>
      </c>
      <c r="N3173">
        <v>1459953358</v>
      </c>
      <c r="O3173" t="b">
        <v>1</v>
      </c>
      <c r="P3173">
        <v>117</v>
      </c>
      <c r="Q3173" t="b">
        <v>1</v>
      </c>
      <c r="R3173" t="s">
        <v>8271</v>
      </c>
      <c r="S3173" s="6">
        <f>F3173/E3173</f>
        <v>1.0881428571428571</v>
      </c>
      <c r="T3173" s="7">
        <f>F3173/P3173</f>
        <v>65.102564102564102</v>
      </c>
      <c r="U3173" t="s">
        <v>8316</v>
      </c>
      <c r="V3173" t="s">
        <v>8317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 s="3">
        <f t="shared" si="98"/>
        <v>-300</v>
      </c>
      <c r="E3174">
        <v>2000</v>
      </c>
      <c r="F3174">
        <v>2300</v>
      </c>
      <c r="G3174" t="s">
        <v>8219</v>
      </c>
      <c r="H3174" t="s">
        <v>8224</v>
      </c>
      <c r="I3174" t="s">
        <v>8246</v>
      </c>
      <c r="J3174" s="12">
        <f>(K3174/86400)+25569+(-6/24)</f>
        <v>40953.479953703703</v>
      </c>
      <c r="K3174">
        <v>1329240668</v>
      </c>
      <c r="L3174" t="str">
        <f t="shared" si="99"/>
        <v>Jan</v>
      </c>
      <c r="M3174" s="12">
        <f>(N3174/86400)+25569+(-6/24)</f>
        <v>40923.479953703703</v>
      </c>
      <c r="N3174">
        <v>1326648668</v>
      </c>
      <c r="O3174" t="b">
        <v>1</v>
      </c>
      <c r="P3174">
        <v>29</v>
      </c>
      <c r="Q3174" t="b">
        <v>1</v>
      </c>
      <c r="R3174" t="s">
        <v>8271</v>
      </c>
      <c r="S3174" s="6">
        <f>F3174/E3174</f>
        <v>1.1499999999999999</v>
      </c>
      <c r="T3174" s="7">
        <f>F3174/P3174</f>
        <v>79.310344827586206</v>
      </c>
      <c r="U3174" t="s">
        <v>8316</v>
      </c>
      <c r="V3174" t="s">
        <v>8317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 s="3">
        <f t="shared" si="98"/>
        <v>-300</v>
      </c>
      <c r="E3175">
        <v>10000</v>
      </c>
      <c r="F3175">
        <v>10300</v>
      </c>
      <c r="G3175" t="s">
        <v>8219</v>
      </c>
      <c r="H3175" t="s">
        <v>8224</v>
      </c>
      <c r="I3175" t="s">
        <v>8246</v>
      </c>
      <c r="J3175" s="12">
        <f>(K3175/86400)+25569+(-6/24)</f>
        <v>41908.628379629634</v>
      </c>
      <c r="K3175">
        <v>1411765492</v>
      </c>
      <c r="L3175" t="str">
        <f t="shared" si="99"/>
        <v>Aug</v>
      </c>
      <c r="M3175" s="12">
        <f>(N3175/86400)+25569+(-6/24)</f>
        <v>41878.628379629634</v>
      </c>
      <c r="N3175">
        <v>1409173492</v>
      </c>
      <c r="O3175" t="b">
        <v>1</v>
      </c>
      <c r="P3175">
        <v>74</v>
      </c>
      <c r="Q3175" t="b">
        <v>1</v>
      </c>
      <c r="R3175" t="s">
        <v>8271</v>
      </c>
      <c r="S3175" s="6">
        <f>F3175/E3175</f>
        <v>1.03</v>
      </c>
      <c r="T3175" s="7">
        <f>F3175/P3175</f>
        <v>139.18918918918919</v>
      </c>
      <c r="U3175" t="s">
        <v>8316</v>
      </c>
      <c r="V3175" t="s">
        <v>8317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 s="3">
        <f t="shared" si="98"/>
        <v>-34</v>
      </c>
      <c r="E3176">
        <v>3000</v>
      </c>
      <c r="F3176">
        <v>3034</v>
      </c>
      <c r="G3176" t="s">
        <v>8219</v>
      </c>
      <c r="H3176" t="s">
        <v>8224</v>
      </c>
      <c r="I3176" t="s">
        <v>8246</v>
      </c>
      <c r="J3176" s="12">
        <f>(K3176/86400)+25569+(-6/24)</f>
        <v>41876.614675925928</v>
      </c>
      <c r="K3176">
        <v>1408999508</v>
      </c>
      <c r="L3176" t="str">
        <f t="shared" si="99"/>
        <v>Aug</v>
      </c>
      <c r="M3176" s="12">
        <f>(N3176/86400)+25569+(-6/24)</f>
        <v>41862.614675925928</v>
      </c>
      <c r="N3176">
        <v>1407789908</v>
      </c>
      <c r="O3176" t="b">
        <v>1</v>
      </c>
      <c r="P3176">
        <v>23</v>
      </c>
      <c r="Q3176" t="b">
        <v>1</v>
      </c>
      <c r="R3176" t="s">
        <v>8271</v>
      </c>
      <c r="S3176" s="6">
        <f>F3176/E3176</f>
        <v>1.0113333333333334</v>
      </c>
      <c r="T3176" s="7">
        <f>F3176/P3176</f>
        <v>131.91304347826087</v>
      </c>
      <c r="U3176" t="s">
        <v>8316</v>
      </c>
      <c r="V3176" t="s">
        <v>8317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 s="3">
        <f t="shared" si="98"/>
        <v>-478</v>
      </c>
      <c r="E3177">
        <v>5000</v>
      </c>
      <c r="F3177">
        <v>5478</v>
      </c>
      <c r="G3177" t="s">
        <v>8219</v>
      </c>
      <c r="H3177" t="s">
        <v>8224</v>
      </c>
      <c r="I3177" t="s">
        <v>8246</v>
      </c>
      <c r="J3177" s="12">
        <f>(K3177/86400)+25569+(-6/24)</f>
        <v>40591.636886574073</v>
      </c>
      <c r="K3177">
        <v>1297977427</v>
      </c>
      <c r="L3177" t="str">
        <f t="shared" si="99"/>
        <v>Dec</v>
      </c>
      <c r="M3177" s="12">
        <f>(N3177/86400)+25569+(-6/24)</f>
        <v>40531.636886574073</v>
      </c>
      <c r="N3177">
        <v>1292793427</v>
      </c>
      <c r="O3177" t="b">
        <v>1</v>
      </c>
      <c r="P3177">
        <v>60</v>
      </c>
      <c r="Q3177" t="b">
        <v>1</v>
      </c>
      <c r="R3177" t="s">
        <v>8271</v>
      </c>
      <c r="S3177" s="6">
        <f>F3177/E3177</f>
        <v>1.0955999999999999</v>
      </c>
      <c r="T3177" s="7">
        <f>F3177/P3177</f>
        <v>91.3</v>
      </c>
      <c r="U3177" t="s">
        <v>8316</v>
      </c>
      <c r="V3177" t="s">
        <v>8317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 s="3">
        <f t="shared" si="98"/>
        <v>-282</v>
      </c>
      <c r="E3178">
        <v>1900</v>
      </c>
      <c r="F3178">
        <v>2182</v>
      </c>
      <c r="G3178" t="s">
        <v>8219</v>
      </c>
      <c r="H3178" t="s">
        <v>8224</v>
      </c>
      <c r="I3178" t="s">
        <v>8246</v>
      </c>
      <c r="J3178" s="12">
        <f>(K3178/86400)+25569+(-6/24)</f>
        <v>41504.375</v>
      </c>
      <c r="K3178">
        <v>1376838000</v>
      </c>
      <c r="L3178" t="str">
        <f t="shared" si="99"/>
        <v>Jul</v>
      </c>
      <c r="M3178" s="12">
        <f>(N3178/86400)+25569+(-6/24)</f>
        <v>41477.680914351848</v>
      </c>
      <c r="N3178">
        <v>1374531631</v>
      </c>
      <c r="O3178" t="b">
        <v>1</v>
      </c>
      <c r="P3178">
        <v>55</v>
      </c>
      <c r="Q3178" t="b">
        <v>1</v>
      </c>
      <c r="R3178" t="s">
        <v>8271</v>
      </c>
      <c r="S3178" s="6">
        <f>F3178/E3178</f>
        <v>1.148421052631579</v>
      </c>
      <c r="T3178" s="7">
        <f>F3178/P3178</f>
        <v>39.672727272727272</v>
      </c>
      <c r="U3178" t="s">
        <v>8316</v>
      </c>
      <c r="V3178" t="s">
        <v>8317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 s="3">
        <f t="shared" si="98"/>
        <v>-435</v>
      </c>
      <c r="E3179">
        <v>2500</v>
      </c>
      <c r="F3179">
        <v>2935</v>
      </c>
      <c r="G3179" t="s">
        <v>8219</v>
      </c>
      <c r="H3179" t="s">
        <v>8224</v>
      </c>
      <c r="I3179" t="s">
        <v>8246</v>
      </c>
      <c r="J3179" s="12">
        <f>(K3179/86400)+25569+(-6/24)</f>
        <v>41811.416770833333</v>
      </c>
      <c r="K3179">
        <v>1403366409</v>
      </c>
      <c r="L3179" t="str">
        <f t="shared" si="99"/>
        <v>May</v>
      </c>
      <c r="M3179" s="12">
        <f>(N3179/86400)+25569+(-6/24)</f>
        <v>41781.416770833333</v>
      </c>
      <c r="N3179">
        <v>1400774409</v>
      </c>
      <c r="O3179" t="b">
        <v>1</v>
      </c>
      <c r="P3179">
        <v>51</v>
      </c>
      <c r="Q3179" t="b">
        <v>1</v>
      </c>
      <c r="R3179" t="s">
        <v>8271</v>
      </c>
      <c r="S3179" s="6">
        <f>F3179/E3179</f>
        <v>1.1739999999999999</v>
      </c>
      <c r="T3179" s="7">
        <f>F3179/P3179</f>
        <v>57.549019607843135</v>
      </c>
      <c r="U3179" t="s">
        <v>8316</v>
      </c>
      <c r="V3179" t="s">
        <v>8317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 s="3">
        <f t="shared" si="98"/>
        <v>-1076</v>
      </c>
      <c r="E3180">
        <v>1500</v>
      </c>
      <c r="F3180">
        <v>2576</v>
      </c>
      <c r="G3180" t="s">
        <v>8219</v>
      </c>
      <c r="H3180" t="s">
        <v>8225</v>
      </c>
      <c r="I3180" t="s">
        <v>8247</v>
      </c>
      <c r="J3180" s="12">
        <f>(K3180/86400)+25569+(-6/24)</f>
        <v>41836.355034722219</v>
      </c>
      <c r="K3180">
        <v>1405521075</v>
      </c>
      <c r="L3180" t="str">
        <f t="shared" si="99"/>
        <v>Jun</v>
      </c>
      <c r="M3180" s="12">
        <f>(N3180/86400)+25569+(-6/24)</f>
        <v>41806.355034722219</v>
      </c>
      <c r="N3180">
        <v>1402929075</v>
      </c>
      <c r="O3180" t="b">
        <v>1</v>
      </c>
      <c r="P3180">
        <v>78</v>
      </c>
      <c r="Q3180" t="b">
        <v>1</v>
      </c>
      <c r="R3180" t="s">
        <v>8271</v>
      </c>
      <c r="S3180" s="6">
        <f>F3180/E3180</f>
        <v>1.7173333333333334</v>
      </c>
      <c r="T3180" s="7">
        <f>F3180/P3180</f>
        <v>33.025641025641029</v>
      </c>
      <c r="U3180" t="s">
        <v>8316</v>
      </c>
      <c r="V3180" t="s">
        <v>8317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 s="3">
        <f t="shared" si="98"/>
        <v>-594.81999999999971</v>
      </c>
      <c r="E3181">
        <v>4200</v>
      </c>
      <c r="F3181">
        <v>4794.82</v>
      </c>
      <c r="G3181" t="s">
        <v>8219</v>
      </c>
      <c r="H3181" t="s">
        <v>8224</v>
      </c>
      <c r="I3181" t="s">
        <v>8246</v>
      </c>
      <c r="J3181" s="12">
        <f>(K3181/86400)+25569+(-6/24)</f>
        <v>41400.452210648145</v>
      </c>
      <c r="K3181">
        <v>1367859071</v>
      </c>
      <c r="L3181" t="str">
        <f t="shared" si="99"/>
        <v>Apr</v>
      </c>
      <c r="M3181" s="12">
        <f>(N3181/86400)+25569+(-6/24)</f>
        <v>41375.452210648145</v>
      </c>
      <c r="N3181">
        <v>1365699071</v>
      </c>
      <c r="O3181" t="b">
        <v>1</v>
      </c>
      <c r="P3181">
        <v>62</v>
      </c>
      <c r="Q3181" t="b">
        <v>1</v>
      </c>
      <c r="R3181" t="s">
        <v>8271</v>
      </c>
      <c r="S3181" s="6">
        <f>F3181/E3181</f>
        <v>1.1416238095238094</v>
      </c>
      <c r="T3181" s="7">
        <f>F3181/P3181</f>
        <v>77.335806451612896</v>
      </c>
      <c r="U3181" t="s">
        <v>8316</v>
      </c>
      <c r="V3181" t="s">
        <v>8317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 s="3">
        <f t="shared" si="98"/>
        <v>-237</v>
      </c>
      <c r="E3182">
        <v>1200</v>
      </c>
      <c r="F3182">
        <v>1437</v>
      </c>
      <c r="G3182" t="s">
        <v>8219</v>
      </c>
      <c r="H3182" t="s">
        <v>8225</v>
      </c>
      <c r="I3182" t="s">
        <v>8247</v>
      </c>
      <c r="J3182" s="12">
        <f>(K3182/86400)+25569+(-6/24)</f>
        <v>41810.162604166668</v>
      </c>
      <c r="K3182">
        <v>1403258049</v>
      </c>
      <c r="L3182" t="str">
        <f t="shared" si="99"/>
        <v>May</v>
      </c>
      <c r="M3182" s="12">
        <f>(N3182/86400)+25569+(-6/24)</f>
        <v>41780.162604166668</v>
      </c>
      <c r="N3182">
        <v>1400666049</v>
      </c>
      <c r="O3182" t="b">
        <v>1</v>
      </c>
      <c r="P3182">
        <v>45</v>
      </c>
      <c r="Q3182" t="b">
        <v>1</v>
      </c>
      <c r="R3182" t="s">
        <v>8271</v>
      </c>
      <c r="S3182" s="6">
        <f>F3182/E3182</f>
        <v>1.1975</v>
      </c>
      <c r="T3182" s="7">
        <f>F3182/P3182</f>
        <v>31.933333333333334</v>
      </c>
      <c r="U3182" t="s">
        <v>8316</v>
      </c>
      <c r="V3182" t="s">
        <v>8317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 s="3">
        <f t="shared" si="98"/>
        <v>-45</v>
      </c>
      <c r="E3183">
        <v>500</v>
      </c>
      <c r="F3183">
        <v>545</v>
      </c>
      <c r="G3183" t="s">
        <v>8219</v>
      </c>
      <c r="H3183" t="s">
        <v>8225</v>
      </c>
      <c r="I3183" t="s">
        <v>8247</v>
      </c>
      <c r="J3183" s="12">
        <f>(K3183/86400)+25569+(-6/24)</f>
        <v>41805.416666666664</v>
      </c>
      <c r="K3183">
        <v>1402848000</v>
      </c>
      <c r="L3183" t="str">
        <f t="shared" si="99"/>
        <v>May</v>
      </c>
      <c r="M3183" s="12">
        <f>(N3183/86400)+25569+(-6/24)</f>
        <v>41779.060034722221</v>
      </c>
      <c r="N3183">
        <v>1400570787</v>
      </c>
      <c r="O3183" t="b">
        <v>1</v>
      </c>
      <c r="P3183">
        <v>15</v>
      </c>
      <c r="Q3183" t="b">
        <v>1</v>
      </c>
      <c r="R3183" t="s">
        <v>8271</v>
      </c>
      <c r="S3183" s="6">
        <f>F3183/E3183</f>
        <v>1.0900000000000001</v>
      </c>
      <c r="T3183" s="7">
        <f>F3183/P3183</f>
        <v>36.333333333333336</v>
      </c>
      <c r="U3183" t="s">
        <v>8316</v>
      </c>
      <c r="V3183" t="s">
        <v>8317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 s="3">
        <f t="shared" si="98"/>
        <v>-62</v>
      </c>
      <c r="E3184">
        <v>7000</v>
      </c>
      <c r="F3184">
        <v>7062</v>
      </c>
      <c r="G3184" t="s">
        <v>8219</v>
      </c>
      <c r="H3184" t="s">
        <v>8224</v>
      </c>
      <c r="I3184" t="s">
        <v>8246</v>
      </c>
      <c r="J3184" s="12">
        <f>(K3184/86400)+25569+(-6/24)</f>
        <v>40939.458333333336</v>
      </c>
      <c r="K3184">
        <v>1328029200</v>
      </c>
      <c r="L3184" t="str">
        <f t="shared" si="99"/>
        <v>Dec</v>
      </c>
      <c r="M3184" s="12">
        <f>(N3184/86400)+25569+(-6/24)</f>
        <v>40883.699317129627</v>
      </c>
      <c r="N3184">
        <v>1323211621</v>
      </c>
      <c r="O3184" t="b">
        <v>1</v>
      </c>
      <c r="P3184">
        <v>151</v>
      </c>
      <c r="Q3184" t="b">
        <v>1</v>
      </c>
      <c r="R3184" t="s">
        <v>8271</v>
      </c>
      <c r="S3184" s="6">
        <f>F3184/E3184</f>
        <v>1.0088571428571429</v>
      </c>
      <c r="T3184" s="7">
        <f>F3184/P3184</f>
        <v>46.768211920529801</v>
      </c>
      <c r="U3184" t="s">
        <v>8316</v>
      </c>
      <c r="V3184" t="s">
        <v>8317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 s="3">
        <f t="shared" si="98"/>
        <v>-225</v>
      </c>
      <c r="E3185">
        <v>2500</v>
      </c>
      <c r="F3185">
        <v>2725</v>
      </c>
      <c r="G3185" t="s">
        <v>8219</v>
      </c>
      <c r="H3185" t="s">
        <v>8224</v>
      </c>
      <c r="I3185" t="s">
        <v>8246</v>
      </c>
      <c r="J3185" s="12">
        <f>(K3185/86400)+25569+(-6/24)</f>
        <v>41509.54478009259</v>
      </c>
      <c r="K3185">
        <v>1377284669</v>
      </c>
      <c r="L3185" t="str">
        <f t="shared" si="99"/>
        <v>Aug</v>
      </c>
      <c r="M3185" s="12">
        <f>(N3185/86400)+25569+(-6/24)</f>
        <v>41491.54478009259</v>
      </c>
      <c r="N3185">
        <v>1375729469</v>
      </c>
      <c r="O3185" t="b">
        <v>1</v>
      </c>
      <c r="P3185">
        <v>68</v>
      </c>
      <c r="Q3185" t="b">
        <v>1</v>
      </c>
      <c r="R3185" t="s">
        <v>8271</v>
      </c>
      <c r="S3185" s="6">
        <f>F3185/E3185</f>
        <v>1.0900000000000001</v>
      </c>
      <c r="T3185" s="7">
        <f>F3185/P3185</f>
        <v>40.073529411764703</v>
      </c>
      <c r="U3185" t="s">
        <v>8316</v>
      </c>
      <c r="V3185" t="s">
        <v>8317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 s="3">
        <f t="shared" si="98"/>
        <v>-310</v>
      </c>
      <c r="E3186">
        <v>4300</v>
      </c>
      <c r="F3186">
        <v>4610</v>
      </c>
      <c r="G3186" t="s">
        <v>8219</v>
      </c>
      <c r="H3186" t="s">
        <v>8224</v>
      </c>
      <c r="I3186" t="s">
        <v>8246</v>
      </c>
      <c r="J3186" s="12">
        <f>(K3186/86400)+25569+(-6/24)</f>
        <v>41821.743414351848</v>
      </c>
      <c r="K3186">
        <v>1404258631</v>
      </c>
      <c r="L3186" t="str">
        <f t="shared" si="99"/>
        <v>Jun</v>
      </c>
      <c r="M3186" s="12">
        <f>(N3186/86400)+25569+(-6/24)</f>
        <v>41791.743414351848</v>
      </c>
      <c r="N3186">
        <v>1401666631</v>
      </c>
      <c r="O3186" t="b">
        <v>1</v>
      </c>
      <c r="P3186">
        <v>46</v>
      </c>
      <c r="Q3186" t="b">
        <v>1</v>
      </c>
      <c r="R3186" t="s">
        <v>8271</v>
      </c>
      <c r="S3186" s="6">
        <f>F3186/E3186</f>
        <v>1.0720930232558139</v>
      </c>
      <c r="T3186" s="7">
        <f>F3186/P3186</f>
        <v>100.21739130434783</v>
      </c>
      <c r="U3186" t="s">
        <v>8316</v>
      </c>
      <c r="V3186" t="s">
        <v>8317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 s="3">
        <f t="shared" si="98"/>
        <v>0</v>
      </c>
      <c r="E3187">
        <v>1000</v>
      </c>
      <c r="F3187">
        <v>1000</v>
      </c>
      <c r="G3187" t="s">
        <v>8219</v>
      </c>
      <c r="H3187" t="s">
        <v>8225</v>
      </c>
      <c r="I3187" t="s">
        <v>8247</v>
      </c>
      <c r="J3187" s="12">
        <f>(K3187/86400)+25569+(-6/24)</f>
        <v>41836.727326388893</v>
      </c>
      <c r="K3187">
        <v>1405553241</v>
      </c>
      <c r="L3187" t="str">
        <f t="shared" si="99"/>
        <v>Jul</v>
      </c>
      <c r="M3187" s="12">
        <f>(N3187/86400)+25569+(-6/24)</f>
        <v>41829.727326388893</v>
      </c>
      <c r="N3187">
        <v>1404948441</v>
      </c>
      <c r="O3187" t="b">
        <v>1</v>
      </c>
      <c r="P3187">
        <v>24</v>
      </c>
      <c r="Q3187" t="b">
        <v>1</v>
      </c>
      <c r="R3187" t="s">
        <v>8271</v>
      </c>
      <c r="S3187" s="6">
        <f>F3187/E3187</f>
        <v>1</v>
      </c>
      <c r="T3187" s="7">
        <f>F3187/P3187</f>
        <v>41.666666666666664</v>
      </c>
      <c r="U3187" t="s">
        <v>8316</v>
      </c>
      <c r="V3187" t="s">
        <v>8317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 s="3">
        <f t="shared" si="98"/>
        <v>-70</v>
      </c>
      <c r="E3188">
        <v>3200</v>
      </c>
      <c r="F3188">
        <v>3270</v>
      </c>
      <c r="G3188" t="s">
        <v>8219</v>
      </c>
      <c r="H3188" t="s">
        <v>8225</v>
      </c>
      <c r="I3188" t="s">
        <v>8247</v>
      </c>
      <c r="J3188" s="12">
        <f>(K3188/86400)+25569+(-6/24)</f>
        <v>41898.625</v>
      </c>
      <c r="K3188">
        <v>1410901200</v>
      </c>
      <c r="L3188" t="str">
        <f t="shared" si="99"/>
        <v>Aug</v>
      </c>
      <c r="M3188" s="12">
        <f>(N3188/86400)+25569+(-6/24)</f>
        <v>41868.674050925925</v>
      </c>
      <c r="N3188">
        <v>1408313438</v>
      </c>
      <c r="O3188" t="b">
        <v>1</v>
      </c>
      <c r="P3188">
        <v>70</v>
      </c>
      <c r="Q3188" t="b">
        <v>1</v>
      </c>
      <c r="R3188" t="s">
        <v>8271</v>
      </c>
      <c r="S3188" s="6">
        <f>F3188/E3188</f>
        <v>1.0218750000000001</v>
      </c>
      <c r="T3188" s="7">
        <f>F3188/P3188</f>
        <v>46.714285714285715</v>
      </c>
      <c r="U3188" t="s">
        <v>8316</v>
      </c>
      <c r="V3188" t="s">
        <v>8317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 s="3">
        <f t="shared" si="98"/>
        <v>-2444</v>
      </c>
      <c r="E3189">
        <v>15000</v>
      </c>
      <c r="F3189">
        <v>17444</v>
      </c>
      <c r="G3189" t="s">
        <v>8219</v>
      </c>
      <c r="H3189" t="s">
        <v>8224</v>
      </c>
      <c r="I3189" t="s">
        <v>8246</v>
      </c>
      <c r="J3189" s="12">
        <f>(K3189/86400)+25569+(-6/24)</f>
        <v>41855.416354166664</v>
      </c>
      <c r="K3189">
        <v>1407167973</v>
      </c>
      <c r="L3189" t="str">
        <f t="shared" si="99"/>
        <v>Jul</v>
      </c>
      <c r="M3189" s="12">
        <f>(N3189/86400)+25569+(-6/24)</f>
        <v>41835.416354166664</v>
      </c>
      <c r="N3189">
        <v>1405439973</v>
      </c>
      <c r="O3189" t="b">
        <v>1</v>
      </c>
      <c r="P3189">
        <v>244</v>
      </c>
      <c r="Q3189" t="b">
        <v>1</v>
      </c>
      <c r="R3189" t="s">
        <v>8271</v>
      </c>
      <c r="S3189" s="6">
        <f>F3189/E3189</f>
        <v>1.1629333333333334</v>
      </c>
      <c r="T3189" s="7">
        <f>F3189/P3189</f>
        <v>71.491803278688522</v>
      </c>
      <c r="U3189" t="s">
        <v>8316</v>
      </c>
      <c r="V3189" t="s">
        <v>8317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 s="3">
        <f t="shared" si="98"/>
        <v>70</v>
      </c>
      <c r="E3190">
        <v>200</v>
      </c>
      <c r="F3190">
        <v>130</v>
      </c>
      <c r="G3190" t="s">
        <v>8221</v>
      </c>
      <c r="H3190" t="s">
        <v>8225</v>
      </c>
      <c r="I3190" t="s">
        <v>8247</v>
      </c>
      <c r="J3190" s="12">
        <f>(K3190/86400)+25569+(-6/24)</f>
        <v>42165.165532407409</v>
      </c>
      <c r="K3190">
        <v>1433930302</v>
      </c>
      <c r="L3190" t="str">
        <f t="shared" si="99"/>
        <v>May</v>
      </c>
      <c r="M3190" s="12">
        <f>(N3190/86400)+25569+(-6/24)</f>
        <v>42144.165532407409</v>
      </c>
      <c r="N3190">
        <v>1432115902</v>
      </c>
      <c r="O3190" t="b">
        <v>0</v>
      </c>
      <c r="P3190">
        <v>9</v>
      </c>
      <c r="Q3190" t="b">
        <v>0</v>
      </c>
      <c r="R3190" t="s">
        <v>8305</v>
      </c>
      <c r="S3190" s="6">
        <f>F3190/E3190</f>
        <v>0.65</v>
      </c>
      <c r="T3190" s="7">
        <f>F3190/P3190</f>
        <v>14.444444444444445</v>
      </c>
      <c r="U3190" t="s">
        <v>8316</v>
      </c>
      <c r="V3190" t="s">
        <v>8358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 s="3">
        <f t="shared" si="98"/>
        <v>48220</v>
      </c>
      <c r="E3191">
        <v>55000</v>
      </c>
      <c r="F3191">
        <v>6780</v>
      </c>
      <c r="G3191" t="s">
        <v>8221</v>
      </c>
      <c r="H3191" t="s">
        <v>8235</v>
      </c>
      <c r="I3191" t="s">
        <v>8255</v>
      </c>
      <c r="J3191" s="12">
        <f>(K3191/86400)+25569+(-6/24)</f>
        <v>42148.096435185187</v>
      </c>
      <c r="K3191">
        <v>1432455532</v>
      </c>
      <c r="L3191" t="str">
        <f t="shared" si="99"/>
        <v>Apr</v>
      </c>
      <c r="M3191" s="12">
        <f>(N3191/86400)+25569+(-6/24)</f>
        <v>42118.096435185187</v>
      </c>
      <c r="N3191">
        <v>1429863532</v>
      </c>
      <c r="O3191" t="b">
        <v>0</v>
      </c>
      <c r="P3191">
        <v>19</v>
      </c>
      <c r="Q3191" t="b">
        <v>0</v>
      </c>
      <c r="R3191" t="s">
        <v>8305</v>
      </c>
      <c r="S3191" s="6">
        <f>F3191/E3191</f>
        <v>0.12327272727272727</v>
      </c>
      <c r="T3191" s="7">
        <f>F3191/P3191</f>
        <v>356.84210526315792</v>
      </c>
      <c r="U3191" t="s">
        <v>8316</v>
      </c>
      <c r="V3191" t="s">
        <v>8358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 s="3">
        <f t="shared" si="98"/>
        <v>4000</v>
      </c>
      <c r="E3192">
        <v>4000</v>
      </c>
      <c r="F3192">
        <v>0</v>
      </c>
      <c r="G3192" t="s">
        <v>8221</v>
      </c>
      <c r="H3192" t="s">
        <v>8229</v>
      </c>
      <c r="I3192" t="s">
        <v>8251</v>
      </c>
      <c r="J3192" s="12">
        <f>(K3192/86400)+25569+(-6/24)</f>
        <v>42712.942997685182</v>
      </c>
      <c r="K3192">
        <v>1481258275</v>
      </c>
      <c r="L3192" t="str">
        <f t="shared" si="99"/>
        <v>Nov</v>
      </c>
      <c r="M3192" s="12">
        <f>(N3192/86400)+25569+(-6/24)</f>
        <v>42682.901331018518</v>
      </c>
      <c r="N3192">
        <v>1478662675</v>
      </c>
      <c r="O3192" t="b">
        <v>0</v>
      </c>
      <c r="P3192">
        <v>0</v>
      </c>
      <c r="Q3192" t="b">
        <v>0</v>
      </c>
      <c r="R3192" t="s">
        <v>8305</v>
      </c>
      <c r="S3192" s="6">
        <f>F3192/E3192</f>
        <v>0</v>
      </c>
      <c r="T3192" s="9" t="s">
        <v>7235</v>
      </c>
      <c r="U3192" t="s">
        <v>8316</v>
      </c>
      <c r="V3192" t="s">
        <v>8358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 s="3">
        <f t="shared" si="98"/>
        <v>3599</v>
      </c>
      <c r="E3193">
        <v>3750</v>
      </c>
      <c r="F3193">
        <v>151</v>
      </c>
      <c r="G3193" t="s">
        <v>8221</v>
      </c>
      <c r="H3193" t="s">
        <v>8224</v>
      </c>
      <c r="I3193" t="s">
        <v>8246</v>
      </c>
      <c r="J3193" s="12">
        <f>(K3193/86400)+25569+(-6/24)</f>
        <v>42598.505428240736</v>
      </c>
      <c r="K3193">
        <v>1471370869</v>
      </c>
      <c r="L3193" t="str">
        <f t="shared" si="99"/>
        <v>Jun</v>
      </c>
      <c r="M3193" s="12">
        <f>(N3193/86400)+25569+(-6/24)</f>
        <v>42538.505428240736</v>
      </c>
      <c r="N3193">
        <v>1466186869</v>
      </c>
      <c r="O3193" t="b">
        <v>0</v>
      </c>
      <c r="P3193">
        <v>4</v>
      </c>
      <c r="Q3193" t="b">
        <v>0</v>
      </c>
      <c r="R3193" t="s">
        <v>8305</v>
      </c>
      <c r="S3193" s="6">
        <f>F3193/E3193</f>
        <v>4.0266666666666666E-2</v>
      </c>
      <c r="T3193" s="7">
        <f>F3193/P3193</f>
        <v>37.75</v>
      </c>
      <c r="U3193" t="s">
        <v>8316</v>
      </c>
      <c r="V3193" t="s">
        <v>8358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 s="3">
        <f t="shared" si="98"/>
        <v>9898</v>
      </c>
      <c r="E3194">
        <v>10000</v>
      </c>
      <c r="F3194">
        <v>102</v>
      </c>
      <c r="G3194" t="s">
        <v>8221</v>
      </c>
      <c r="H3194" t="s">
        <v>8225</v>
      </c>
      <c r="I3194" t="s">
        <v>8247</v>
      </c>
      <c r="J3194" s="12">
        <f>(K3194/86400)+25569+(-6/24)</f>
        <v>42063.666666666672</v>
      </c>
      <c r="K3194">
        <v>1425160800</v>
      </c>
      <c r="L3194" t="str">
        <f t="shared" si="99"/>
        <v>Jan</v>
      </c>
      <c r="M3194" s="12">
        <f>(N3194/86400)+25569+(-6/24)</f>
        <v>42018.69049768518</v>
      </c>
      <c r="N3194">
        <v>1421274859</v>
      </c>
      <c r="O3194" t="b">
        <v>0</v>
      </c>
      <c r="P3194">
        <v>8</v>
      </c>
      <c r="Q3194" t="b">
        <v>0</v>
      </c>
      <c r="R3194" t="s">
        <v>8305</v>
      </c>
      <c r="S3194" s="6">
        <f>F3194/E3194</f>
        <v>1.0200000000000001E-2</v>
      </c>
      <c r="T3194" s="7">
        <f>F3194/P3194</f>
        <v>12.75</v>
      </c>
      <c r="U3194" t="s">
        <v>8316</v>
      </c>
      <c r="V3194" t="s">
        <v>8358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 s="3">
        <f t="shared" si="98"/>
        <v>4413</v>
      </c>
      <c r="E3195">
        <v>5000</v>
      </c>
      <c r="F3195">
        <v>587</v>
      </c>
      <c r="G3195" t="s">
        <v>8221</v>
      </c>
      <c r="H3195" t="s">
        <v>8225</v>
      </c>
      <c r="I3195" t="s">
        <v>8247</v>
      </c>
      <c r="J3195" s="12">
        <f>(K3195/86400)+25569+(-6/24)</f>
        <v>42055.718240740738</v>
      </c>
      <c r="K3195">
        <v>1424474056</v>
      </c>
      <c r="L3195" t="str">
        <f t="shared" si="99"/>
        <v>Jan</v>
      </c>
      <c r="M3195" s="12">
        <f>(N3195/86400)+25569+(-6/24)</f>
        <v>42010.718240740738</v>
      </c>
      <c r="N3195">
        <v>1420586056</v>
      </c>
      <c r="O3195" t="b">
        <v>0</v>
      </c>
      <c r="P3195">
        <v>24</v>
      </c>
      <c r="Q3195" t="b">
        <v>0</v>
      </c>
      <c r="R3195" t="s">
        <v>8305</v>
      </c>
      <c r="S3195" s="6">
        <f>F3195/E3195</f>
        <v>0.1174</v>
      </c>
      <c r="T3195" s="7">
        <f>F3195/P3195</f>
        <v>24.458333333333332</v>
      </c>
      <c r="U3195" t="s">
        <v>8316</v>
      </c>
      <c r="V3195" t="s">
        <v>8358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 s="3">
        <f t="shared" si="98"/>
        <v>11000</v>
      </c>
      <c r="E3196">
        <v>11000</v>
      </c>
      <c r="F3196">
        <v>0</v>
      </c>
      <c r="G3196" t="s">
        <v>8221</v>
      </c>
      <c r="H3196" t="s">
        <v>8224</v>
      </c>
      <c r="I3196" t="s">
        <v>8246</v>
      </c>
      <c r="J3196" s="12">
        <f>(K3196/86400)+25569+(-6/24)</f>
        <v>42211.812476851846</v>
      </c>
      <c r="K3196">
        <v>1437960598</v>
      </c>
      <c r="L3196" t="str">
        <f t="shared" si="99"/>
        <v>Jun</v>
      </c>
      <c r="M3196" s="12">
        <f>(N3196/86400)+25569+(-6/24)</f>
        <v>42181.812476851846</v>
      </c>
      <c r="N3196">
        <v>1435368598</v>
      </c>
      <c r="O3196" t="b">
        <v>0</v>
      </c>
      <c r="P3196">
        <v>0</v>
      </c>
      <c r="Q3196" t="b">
        <v>0</v>
      </c>
      <c r="R3196" t="s">
        <v>8305</v>
      </c>
      <c r="S3196" s="6">
        <f>F3196/E3196</f>
        <v>0</v>
      </c>
      <c r="T3196" s="9" t="s">
        <v>7235</v>
      </c>
      <c r="U3196" t="s">
        <v>8316</v>
      </c>
      <c r="V3196" t="s">
        <v>8358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 s="3">
        <f t="shared" si="98"/>
        <v>1430</v>
      </c>
      <c r="E3197">
        <v>3500</v>
      </c>
      <c r="F3197">
        <v>2070</v>
      </c>
      <c r="G3197" t="s">
        <v>8221</v>
      </c>
      <c r="H3197" t="s">
        <v>8224</v>
      </c>
      <c r="I3197" t="s">
        <v>8246</v>
      </c>
      <c r="J3197" s="12">
        <f>(K3197/86400)+25569+(-6/24)</f>
        <v>42047.344236111108</v>
      </c>
      <c r="K3197">
        <v>1423750542</v>
      </c>
      <c r="L3197" t="str">
        <f t="shared" si="99"/>
        <v>Jan</v>
      </c>
      <c r="M3197" s="12">
        <f>(N3197/86400)+25569+(-6/24)</f>
        <v>42017.344236111108</v>
      </c>
      <c r="N3197">
        <v>1421158542</v>
      </c>
      <c r="O3197" t="b">
        <v>0</v>
      </c>
      <c r="P3197">
        <v>39</v>
      </c>
      <c r="Q3197" t="b">
        <v>0</v>
      </c>
      <c r="R3197" t="s">
        <v>8305</v>
      </c>
      <c r="S3197" s="6">
        <f>F3197/E3197</f>
        <v>0.59142857142857141</v>
      </c>
      <c r="T3197" s="7">
        <f>F3197/P3197</f>
        <v>53.07692307692308</v>
      </c>
      <c r="U3197" t="s">
        <v>8316</v>
      </c>
      <c r="V3197" t="s">
        <v>8358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 s="3">
        <f t="shared" si="98"/>
        <v>2998200</v>
      </c>
      <c r="E3198">
        <v>3000000</v>
      </c>
      <c r="F3198">
        <v>1800</v>
      </c>
      <c r="G3198" t="s">
        <v>8221</v>
      </c>
      <c r="H3198" t="s">
        <v>8224</v>
      </c>
      <c r="I3198" t="s">
        <v>8246</v>
      </c>
      <c r="J3198" s="12">
        <f>(K3198/86400)+25569+(-6/24)</f>
        <v>42217.333333333328</v>
      </c>
      <c r="K3198">
        <v>1438437600</v>
      </c>
      <c r="L3198" t="str">
        <f t="shared" si="99"/>
        <v>Jun</v>
      </c>
      <c r="M3198" s="12">
        <f>(N3198/86400)+25569+(-6/24)</f>
        <v>42157.348090277781</v>
      </c>
      <c r="N3198">
        <v>1433254875</v>
      </c>
      <c r="O3198" t="b">
        <v>0</v>
      </c>
      <c r="P3198">
        <v>6</v>
      </c>
      <c r="Q3198" t="b">
        <v>0</v>
      </c>
      <c r="R3198" t="s">
        <v>8305</v>
      </c>
      <c r="S3198" s="6">
        <f>F3198/E3198</f>
        <v>5.9999999999999995E-4</v>
      </c>
      <c r="T3198" s="7">
        <f>F3198/P3198</f>
        <v>300</v>
      </c>
      <c r="U3198" t="s">
        <v>8316</v>
      </c>
      <c r="V3198" t="s">
        <v>8358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 s="3">
        <f t="shared" si="98"/>
        <v>8855</v>
      </c>
      <c r="E3199">
        <v>10000</v>
      </c>
      <c r="F3199">
        <v>1145</v>
      </c>
      <c r="G3199" t="s">
        <v>8221</v>
      </c>
      <c r="H3199" t="s">
        <v>8234</v>
      </c>
      <c r="I3199" t="s">
        <v>8254</v>
      </c>
      <c r="J3199" s="12">
        <f>(K3199/86400)+25569+(-6/24)</f>
        <v>42039.243263888886</v>
      </c>
      <c r="K3199">
        <v>1423050618</v>
      </c>
      <c r="L3199" t="str">
        <f t="shared" si="99"/>
        <v>Jan</v>
      </c>
      <c r="M3199" s="12">
        <f>(N3199/86400)+25569+(-6/24)</f>
        <v>42009.243263888886</v>
      </c>
      <c r="N3199">
        <v>1420458618</v>
      </c>
      <c r="O3199" t="b">
        <v>0</v>
      </c>
      <c r="P3199">
        <v>4</v>
      </c>
      <c r="Q3199" t="b">
        <v>0</v>
      </c>
      <c r="R3199" t="s">
        <v>8305</v>
      </c>
      <c r="S3199" s="6">
        <f>F3199/E3199</f>
        <v>0.1145</v>
      </c>
      <c r="T3199" s="7">
        <f>F3199/P3199</f>
        <v>286.25</v>
      </c>
      <c r="U3199" t="s">
        <v>8316</v>
      </c>
      <c r="V3199" t="s">
        <v>8358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 s="3">
        <f t="shared" si="98"/>
        <v>29890</v>
      </c>
      <c r="E3200">
        <v>30000</v>
      </c>
      <c r="F3200">
        <v>110</v>
      </c>
      <c r="G3200" t="s">
        <v>8221</v>
      </c>
      <c r="H3200" t="s">
        <v>8232</v>
      </c>
      <c r="I3200" t="s">
        <v>8253</v>
      </c>
      <c r="J3200" s="12">
        <f>(K3200/86400)+25569+(-6/24)</f>
        <v>42051.174502314811</v>
      </c>
      <c r="K3200">
        <v>1424081477</v>
      </c>
      <c r="L3200" t="str">
        <f t="shared" si="99"/>
        <v>Jan</v>
      </c>
      <c r="M3200" s="12">
        <f>(N3200/86400)+25569+(-6/24)</f>
        <v>42013.174502314811</v>
      </c>
      <c r="N3200">
        <v>1420798277</v>
      </c>
      <c r="O3200" t="b">
        <v>0</v>
      </c>
      <c r="P3200">
        <v>3</v>
      </c>
      <c r="Q3200" t="b">
        <v>0</v>
      </c>
      <c r="R3200" t="s">
        <v>8305</v>
      </c>
      <c r="S3200" s="6">
        <f>F3200/E3200</f>
        <v>3.6666666666666666E-3</v>
      </c>
      <c r="T3200" s="7">
        <f>F3200/P3200</f>
        <v>36.666666666666664</v>
      </c>
      <c r="U3200" t="s">
        <v>8316</v>
      </c>
      <c r="V3200" t="s">
        <v>8358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 s="3">
        <f t="shared" si="98"/>
        <v>2392</v>
      </c>
      <c r="E3201">
        <v>5000</v>
      </c>
      <c r="F3201">
        <v>2608</v>
      </c>
      <c r="G3201" t="s">
        <v>8221</v>
      </c>
      <c r="H3201" t="s">
        <v>8224</v>
      </c>
      <c r="I3201" t="s">
        <v>8246</v>
      </c>
      <c r="J3201" s="12">
        <f>(K3201/86400)+25569+(-6/24)</f>
        <v>41888.625</v>
      </c>
      <c r="K3201">
        <v>1410037200</v>
      </c>
      <c r="L3201" t="str">
        <f t="shared" si="99"/>
        <v>Aug</v>
      </c>
      <c r="M3201" s="12">
        <f>(N3201/86400)+25569+(-6/24)</f>
        <v>41858.511782407411</v>
      </c>
      <c r="N3201">
        <v>1407435418</v>
      </c>
      <c r="O3201" t="b">
        <v>0</v>
      </c>
      <c r="P3201">
        <v>53</v>
      </c>
      <c r="Q3201" t="b">
        <v>0</v>
      </c>
      <c r="R3201" t="s">
        <v>8305</v>
      </c>
      <c r="S3201" s="6">
        <f>F3201/E3201</f>
        <v>0.52159999999999995</v>
      </c>
      <c r="T3201" s="7">
        <f>F3201/P3201</f>
        <v>49.20754716981132</v>
      </c>
      <c r="U3201" t="s">
        <v>8316</v>
      </c>
      <c r="V3201" t="s">
        <v>8358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 s="3">
        <f t="shared" si="98"/>
        <v>49999</v>
      </c>
      <c r="E3202">
        <v>50000</v>
      </c>
      <c r="F3202">
        <v>1</v>
      </c>
      <c r="G3202" t="s">
        <v>8221</v>
      </c>
      <c r="H3202" t="s">
        <v>8224</v>
      </c>
      <c r="I3202" t="s">
        <v>8246</v>
      </c>
      <c r="J3202" s="12">
        <f>(K3202/86400)+25569+(-6/24)</f>
        <v>42489.981944444444</v>
      </c>
      <c r="K3202">
        <v>1461994440</v>
      </c>
      <c r="L3202" t="str">
        <f t="shared" si="99"/>
        <v>Mar</v>
      </c>
      <c r="M3202" s="12">
        <f>(N3202/86400)+25569+(-6/24)</f>
        <v>42460.070613425924</v>
      </c>
      <c r="N3202">
        <v>1459410101</v>
      </c>
      <c r="O3202" t="b">
        <v>0</v>
      </c>
      <c r="P3202">
        <v>1</v>
      </c>
      <c r="Q3202" t="b">
        <v>0</v>
      </c>
      <c r="R3202" t="s">
        <v>8305</v>
      </c>
      <c r="S3202" s="6">
        <f>F3202/E3202</f>
        <v>2.0000000000000002E-5</v>
      </c>
      <c r="T3202" s="7">
        <f>F3202/P3202</f>
        <v>1</v>
      </c>
      <c r="U3202" t="s">
        <v>8316</v>
      </c>
      <c r="V3202" t="s">
        <v>8358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 s="3">
        <f t="shared" ref="D3203:D3266" si="100">E3203-F3203</f>
        <v>1975</v>
      </c>
      <c r="E3203">
        <v>2000</v>
      </c>
      <c r="F3203">
        <v>25</v>
      </c>
      <c r="G3203" t="s">
        <v>8221</v>
      </c>
      <c r="H3203" t="s">
        <v>8225</v>
      </c>
      <c r="I3203" t="s">
        <v>8247</v>
      </c>
      <c r="J3203" s="12">
        <f>(K3203/86400)+25569+(-6/24)</f>
        <v>41882.517094907409</v>
      </c>
      <c r="K3203">
        <v>1409509477</v>
      </c>
      <c r="L3203" t="str">
        <f t="shared" ref="L3203:L3266" si="101">TEXT(M3203,"mmm")</f>
        <v>Aug</v>
      </c>
      <c r="M3203" s="12">
        <f>(N3203/86400)+25569+(-6/24)</f>
        <v>41861.517094907409</v>
      </c>
      <c r="N3203">
        <v>1407695077</v>
      </c>
      <c r="O3203" t="b">
        <v>0</v>
      </c>
      <c r="P3203">
        <v>2</v>
      </c>
      <c r="Q3203" t="b">
        <v>0</v>
      </c>
      <c r="R3203" t="s">
        <v>8305</v>
      </c>
      <c r="S3203" s="6">
        <f>F3203/E3203</f>
        <v>1.2500000000000001E-2</v>
      </c>
      <c r="T3203" s="7">
        <f>F3203/P3203</f>
        <v>12.5</v>
      </c>
      <c r="U3203" t="s">
        <v>8316</v>
      </c>
      <c r="V3203" t="s">
        <v>8358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 s="3">
        <f t="shared" si="100"/>
        <v>2274</v>
      </c>
      <c r="E3204">
        <v>5000</v>
      </c>
      <c r="F3204">
        <v>2726</v>
      </c>
      <c r="G3204" t="s">
        <v>8221</v>
      </c>
      <c r="H3204" t="s">
        <v>8224</v>
      </c>
      <c r="I3204" t="s">
        <v>8246</v>
      </c>
      <c r="J3204" s="12">
        <f>(K3204/86400)+25569+(-6/24)</f>
        <v>42351.999305555553</v>
      </c>
      <c r="K3204">
        <v>1450072740</v>
      </c>
      <c r="L3204" t="str">
        <f t="shared" si="101"/>
        <v>Oct</v>
      </c>
      <c r="M3204" s="12">
        <f>(N3204/86400)+25569+(-6/24)</f>
        <v>42293.603541666671</v>
      </c>
      <c r="N3204">
        <v>1445027346</v>
      </c>
      <c r="O3204" t="b">
        <v>0</v>
      </c>
      <c r="P3204">
        <v>25</v>
      </c>
      <c r="Q3204" t="b">
        <v>0</v>
      </c>
      <c r="R3204" t="s">
        <v>8305</v>
      </c>
      <c r="S3204" s="6">
        <f>F3204/E3204</f>
        <v>0.54520000000000002</v>
      </c>
      <c r="T3204" s="7">
        <f>F3204/P3204</f>
        <v>109.04</v>
      </c>
      <c r="U3204" t="s">
        <v>8316</v>
      </c>
      <c r="V3204" t="s">
        <v>8358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 s="3">
        <f t="shared" si="100"/>
        <v>750</v>
      </c>
      <c r="E3205">
        <v>1000</v>
      </c>
      <c r="F3205">
        <v>250</v>
      </c>
      <c r="G3205" t="s">
        <v>8221</v>
      </c>
      <c r="H3205" t="s">
        <v>8224</v>
      </c>
      <c r="I3205" t="s">
        <v>8246</v>
      </c>
      <c r="J3205" s="12">
        <f>(K3205/86400)+25569+(-6/24)</f>
        <v>42272.738680555558</v>
      </c>
      <c r="K3205">
        <v>1443224622</v>
      </c>
      <c r="L3205" t="str">
        <f t="shared" si="101"/>
        <v>Aug</v>
      </c>
      <c r="M3205" s="12">
        <f>(N3205/86400)+25569+(-6/24)</f>
        <v>42242.738680555558</v>
      </c>
      <c r="N3205">
        <v>1440632622</v>
      </c>
      <c r="O3205" t="b">
        <v>0</v>
      </c>
      <c r="P3205">
        <v>6</v>
      </c>
      <c r="Q3205" t="b">
        <v>0</v>
      </c>
      <c r="R3205" t="s">
        <v>8305</v>
      </c>
      <c r="S3205" s="6">
        <f>F3205/E3205</f>
        <v>0.25</v>
      </c>
      <c r="T3205" s="7">
        <f>F3205/P3205</f>
        <v>41.666666666666664</v>
      </c>
      <c r="U3205" t="s">
        <v>8316</v>
      </c>
      <c r="V3205" t="s">
        <v>8358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 s="3">
        <f t="shared" si="100"/>
        <v>500</v>
      </c>
      <c r="E3206">
        <v>500</v>
      </c>
      <c r="F3206">
        <v>0</v>
      </c>
      <c r="G3206" t="s">
        <v>8221</v>
      </c>
      <c r="H3206" t="s">
        <v>8224</v>
      </c>
      <c r="I3206" t="s">
        <v>8246</v>
      </c>
      <c r="J3206" s="12">
        <f>(K3206/86400)+25569+(-6/24)</f>
        <v>42202.426388888889</v>
      </c>
      <c r="K3206">
        <v>1437149640</v>
      </c>
      <c r="L3206" t="str">
        <f t="shared" si="101"/>
        <v>Jun</v>
      </c>
      <c r="M3206" s="12">
        <f>(N3206/86400)+25569+(-6/24)</f>
        <v>42172.436099537037</v>
      </c>
      <c r="N3206">
        <v>1434558479</v>
      </c>
      <c r="O3206" t="b">
        <v>0</v>
      </c>
      <c r="P3206">
        <v>0</v>
      </c>
      <c r="Q3206" t="b">
        <v>0</v>
      </c>
      <c r="R3206" t="s">
        <v>8305</v>
      </c>
      <c r="S3206" s="6">
        <f>F3206/E3206</f>
        <v>0</v>
      </c>
      <c r="T3206" s="9" t="s">
        <v>7235</v>
      </c>
      <c r="U3206" t="s">
        <v>8316</v>
      </c>
      <c r="V3206" t="s">
        <v>8358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 s="3">
        <f t="shared" si="100"/>
        <v>7727</v>
      </c>
      <c r="E3207">
        <v>8000</v>
      </c>
      <c r="F3207">
        <v>273</v>
      </c>
      <c r="G3207" t="s">
        <v>8221</v>
      </c>
      <c r="H3207" t="s">
        <v>8225</v>
      </c>
      <c r="I3207" t="s">
        <v>8247</v>
      </c>
      <c r="J3207" s="12">
        <f>(K3207/86400)+25569+(-6/24)</f>
        <v>42125.124675925923</v>
      </c>
      <c r="K3207">
        <v>1430470772</v>
      </c>
      <c r="L3207" t="str">
        <f t="shared" si="101"/>
        <v>Apr</v>
      </c>
      <c r="M3207" s="12">
        <f>(N3207/86400)+25569+(-6/24)</f>
        <v>42095.124675925923</v>
      </c>
      <c r="N3207">
        <v>1427878772</v>
      </c>
      <c r="O3207" t="b">
        <v>0</v>
      </c>
      <c r="P3207">
        <v>12</v>
      </c>
      <c r="Q3207" t="b">
        <v>0</v>
      </c>
      <c r="R3207" t="s">
        <v>8305</v>
      </c>
      <c r="S3207" s="6">
        <f>F3207/E3207</f>
        <v>3.4125000000000003E-2</v>
      </c>
      <c r="T3207" s="7">
        <f>F3207/P3207</f>
        <v>22.75</v>
      </c>
      <c r="U3207" t="s">
        <v>8316</v>
      </c>
      <c r="V3207" t="s">
        <v>8358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 s="3">
        <f t="shared" si="100"/>
        <v>5000</v>
      </c>
      <c r="E3208">
        <v>5000</v>
      </c>
      <c r="F3208">
        <v>0</v>
      </c>
      <c r="G3208" t="s">
        <v>8221</v>
      </c>
      <c r="H3208" t="s">
        <v>8224</v>
      </c>
      <c r="I3208" t="s">
        <v>8246</v>
      </c>
      <c r="J3208" s="12">
        <f>(K3208/86400)+25569+(-6/24)</f>
        <v>42266.026053240741</v>
      </c>
      <c r="K3208">
        <v>1442644651</v>
      </c>
      <c r="L3208" t="str">
        <f t="shared" si="101"/>
        <v>Aug</v>
      </c>
      <c r="M3208" s="12">
        <f>(N3208/86400)+25569+(-6/24)</f>
        <v>42236.026053240741</v>
      </c>
      <c r="N3208">
        <v>1440052651</v>
      </c>
      <c r="O3208" t="b">
        <v>0</v>
      </c>
      <c r="P3208">
        <v>0</v>
      </c>
      <c r="Q3208" t="b">
        <v>0</v>
      </c>
      <c r="R3208" t="s">
        <v>8305</v>
      </c>
      <c r="S3208" s="6">
        <f>F3208/E3208</f>
        <v>0</v>
      </c>
      <c r="T3208" s="9" t="s">
        <v>7235</v>
      </c>
      <c r="U3208" t="s">
        <v>8316</v>
      </c>
      <c r="V3208" t="s">
        <v>8358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 s="3">
        <f t="shared" si="100"/>
        <v>2950</v>
      </c>
      <c r="E3209">
        <v>5500</v>
      </c>
      <c r="F3209">
        <v>2550</v>
      </c>
      <c r="G3209" t="s">
        <v>8221</v>
      </c>
      <c r="H3209" t="s">
        <v>8224</v>
      </c>
      <c r="I3209" t="s">
        <v>8246</v>
      </c>
      <c r="J3209" s="12">
        <f>(K3209/86400)+25569+(-6/24)</f>
        <v>42116.986192129625</v>
      </c>
      <c r="K3209">
        <v>1429767607</v>
      </c>
      <c r="L3209" t="str">
        <f t="shared" si="101"/>
        <v>Feb</v>
      </c>
      <c r="M3209" s="12">
        <f>(N3209/86400)+25569+(-6/24)</f>
        <v>42057.027858796297</v>
      </c>
      <c r="N3209">
        <v>1424587207</v>
      </c>
      <c r="O3209" t="b">
        <v>0</v>
      </c>
      <c r="P3209">
        <v>36</v>
      </c>
      <c r="Q3209" t="b">
        <v>0</v>
      </c>
      <c r="R3209" t="s">
        <v>8305</v>
      </c>
      <c r="S3209" s="6">
        <f>F3209/E3209</f>
        <v>0.46363636363636362</v>
      </c>
      <c r="T3209" s="7">
        <f>F3209/P3209</f>
        <v>70.833333333333329</v>
      </c>
      <c r="U3209" t="s">
        <v>8316</v>
      </c>
      <c r="V3209" t="s">
        <v>8358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 s="3">
        <f t="shared" si="100"/>
        <v>-175</v>
      </c>
      <c r="E3210">
        <v>5000</v>
      </c>
      <c r="F3210">
        <v>5175</v>
      </c>
      <c r="G3210" t="s">
        <v>8219</v>
      </c>
      <c r="H3210" t="s">
        <v>8224</v>
      </c>
      <c r="I3210" t="s">
        <v>8246</v>
      </c>
      <c r="J3210" s="12">
        <f>(K3210/86400)+25569+(-6/24)</f>
        <v>41848.355057870373</v>
      </c>
      <c r="K3210">
        <v>1406557877</v>
      </c>
      <c r="L3210" t="str">
        <f t="shared" si="101"/>
        <v>Jul</v>
      </c>
      <c r="M3210" s="12">
        <f>(N3210/86400)+25569+(-6/24)</f>
        <v>41827.355057870373</v>
      </c>
      <c r="N3210">
        <v>1404743477</v>
      </c>
      <c r="O3210" t="b">
        <v>1</v>
      </c>
      <c r="P3210">
        <v>82</v>
      </c>
      <c r="Q3210" t="b">
        <v>1</v>
      </c>
      <c r="R3210" t="s">
        <v>8271</v>
      </c>
      <c r="S3210" s="6">
        <f>F3210/E3210</f>
        <v>1.0349999999999999</v>
      </c>
      <c r="T3210" s="7">
        <f>F3210/P3210</f>
        <v>63.109756097560975</v>
      </c>
      <c r="U3210" t="s">
        <v>8316</v>
      </c>
      <c r="V3210" t="s">
        <v>8317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 s="3">
        <f t="shared" si="100"/>
        <v>-1835.7000000000007</v>
      </c>
      <c r="E3211">
        <v>9500</v>
      </c>
      <c r="F3211">
        <v>11335.7</v>
      </c>
      <c r="G3211" t="s">
        <v>8219</v>
      </c>
      <c r="H3211" t="s">
        <v>8224</v>
      </c>
      <c r="I3211" t="s">
        <v>8246</v>
      </c>
      <c r="J3211" s="12">
        <f>(K3211/86400)+25569+(-6/24)</f>
        <v>41810.708333333336</v>
      </c>
      <c r="K3211">
        <v>1403305200</v>
      </c>
      <c r="L3211" t="str">
        <f t="shared" si="101"/>
        <v>May</v>
      </c>
      <c r="M3211" s="12">
        <f>(N3211/86400)+25569+(-6/24)</f>
        <v>41778.387245370366</v>
      </c>
      <c r="N3211">
        <v>1400512658</v>
      </c>
      <c r="O3211" t="b">
        <v>1</v>
      </c>
      <c r="P3211">
        <v>226</v>
      </c>
      <c r="Q3211" t="b">
        <v>1</v>
      </c>
      <c r="R3211" t="s">
        <v>8271</v>
      </c>
      <c r="S3211" s="6">
        <f>F3211/E3211</f>
        <v>1.1932315789473684</v>
      </c>
      <c r="T3211" s="7">
        <f>F3211/P3211</f>
        <v>50.157964601769912</v>
      </c>
      <c r="U3211" t="s">
        <v>8316</v>
      </c>
      <c r="V3211" t="s">
        <v>8317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 s="3">
        <f t="shared" si="100"/>
        <v>-773</v>
      </c>
      <c r="E3212">
        <v>3000</v>
      </c>
      <c r="F3212">
        <v>3773</v>
      </c>
      <c r="G3212" t="s">
        <v>8219</v>
      </c>
      <c r="H3212" t="s">
        <v>8224</v>
      </c>
      <c r="I3212" t="s">
        <v>8246</v>
      </c>
      <c r="J3212" s="12">
        <f>(K3212/86400)+25569+(-6/24)</f>
        <v>41060.915972222225</v>
      </c>
      <c r="K3212">
        <v>1338523140</v>
      </c>
      <c r="L3212" t="str">
        <f t="shared" si="101"/>
        <v>Apr</v>
      </c>
      <c r="M3212" s="12">
        <f>(N3212/86400)+25569+(-6/24)</f>
        <v>41013.686562499999</v>
      </c>
      <c r="N3212">
        <v>1334442519</v>
      </c>
      <c r="O3212" t="b">
        <v>1</v>
      </c>
      <c r="P3212">
        <v>60</v>
      </c>
      <c r="Q3212" t="b">
        <v>1</v>
      </c>
      <c r="R3212" t="s">
        <v>8271</v>
      </c>
      <c r="S3212" s="6">
        <f>F3212/E3212</f>
        <v>1.2576666666666667</v>
      </c>
      <c r="T3212" s="7">
        <f>F3212/P3212</f>
        <v>62.883333333333333</v>
      </c>
      <c r="U3212" t="s">
        <v>8316</v>
      </c>
      <c r="V3212" t="s">
        <v>8317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 s="3">
        <f t="shared" si="100"/>
        <v>-4541</v>
      </c>
      <c r="E3213">
        <v>23000</v>
      </c>
      <c r="F3213">
        <v>27541</v>
      </c>
      <c r="G3213" t="s">
        <v>8219</v>
      </c>
      <c r="H3213" t="s">
        <v>8224</v>
      </c>
      <c r="I3213" t="s">
        <v>8246</v>
      </c>
      <c r="J3213" s="12">
        <f>(K3213/86400)+25569+(-6/24)</f>
        <v>41865.833333333336</v>
      </c>
      <c r="K3213">
        <v>1408068000</v>
      </c>
      <c r="L3213" t="str">
        <f t="shared" si="101"/>
        <v>Jul</v>
      </c>
      <c r="M3213" s="12">
        <f>(N3213/86400)+25569+(-6/24)</f>
        <v>41834.33657407407</v>
      </c>
      <c r="N3213">
        <v>1405346680</v>
      </c>
      <c r="O3213" t="b">
        <v>1</v>
      </c>
      <c r="P3213">
        <v>322</v>
      </c>
      <c r="Q3213" t="b">
        <v>1</v>
      </c>
      <c r="R3213" t="s">
        <v>8271</v>
      </c>
      <c r="S3213" s="6">
        <f>F3213/E3213</f>
        <v>1.1974347826086957</v>
      </c>
      <c r="T3213" s="7">
        <f>F3213/P3213</f>
        <v>85.531055900621112</v>
      </c>
      <c r="U3213" t="s">
        <v>8316</v>
      </c>
      <c r="V3213" t="s">
        <v>8317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 s="3">
        <f t="shared" si="100"/>
        <v>-1050</v>
      </c>
      <c r="E3214">
        <v>4000</v>
      </c>
      <c r="F3214">
        <v>5050</v>
      </c>
      <c r="G3214" t="s">
        <v>8219</v>
      </c>
      <c r="H3214" t="s">
        <v>8224</v>
      </c>
      <c r="I3214" t="s">
        <v>8246</v>
      </c>
      <c r="J3214" s="12">
        <f>(K3214/86400)+25569+(-6/24)</f>
        <v>41859.545729166668</v>
      </c>
      <c r="K3214">
        <v>1407524751</v>
      </c>
      <c r="L3214" t="str">
        <f t="shared" si="101"/>
        <v>Jul</v>
      </c>
      <c r="M3214" s="12">
        <f>(N3214/86400)+25569+(-6/24)</f>
        <v>41829.545729166668</v>
      </c>
      <c r="N3214">
        <v>1404932751</v>
      </c>
      <c r="O3214" t="b">
        <v>1</v>
      </c>
      <c r="P3214">
        <v>94</v>
      </c>
      <c r="Q3214" t="b">
        <v>1</v>
      </c>
      <c r="R3214" t="s">
        <v>8271</v>
      </c>
      <c r="S3214" s="6">
        <f>F3214/E3214</f>
        <v>1.2625</v>
      </c>
      <c r="T3214" s="7">
        <f>F3214/P3214</f>
        <v>53.723404255319146</v>
      </c>
      <c r="U3214" t="s">
        <v>8316</v>
      </c>
      <c r="V3214" t="s">
        <v>8317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 s="3">
        <f t="shared" si="100"/>
        <v>-7</v>
      </c>
      <c r="E3215">
        <v>6000</v>
      </c>
      <c r="F3215">
        <v>6007</v>
      </c>
      <c r="G3215" t="s">
        <v>8219</v>
      </c>
      <c r="H3215" t="s">
        <v>8225</v>
      </c>
      <c r="I3215" t="s">
        <v>8247</v>
      </c>
      <c r="J3215" s="12">
        <f>(K3215/86400)+25569+(-6/24)</f>
        <v>42211.513414351852</v>
      </c>
      <c r="K3215">
        <v>1437934759</v>
      </c>
      <c r="L3215" t="str">
        <f t="shared" si="101"/>
        <v>Jun</v>
      </c>
      <c r="M3215" s="12">
        <f>(N3215/86400)+25569+(-6/24)</f>
        <v>42171.513414351852</v>
      </c>
      <c r="N3215">
        <v>1434478759</v>
      </c>
      <c r="O3215" t="b">
        <v>1</v>
      </c>
      <c r="P3215">
        <v>47</v>
      </c>
      <c r="Q3215" t="b">
        <v>1</v>
      </c>
      <c r="R3215" t="s">
        <v>8271</v>
      </c>
      <c r="S3215" s="6">
        <f>F3215/E3215</f>
        <v>1.0011666666666668</v>
      </c>
      <c r="T3215" s="7">
        <f>F3215/P3215</f>
        <v>127.80851063829788</v>
      </c>
      <c r="U3215" t="s">
        <v>8316</v>
      </c>
      <c r="V3215" t="s">
        <v>8317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 s="3">
        <f t="shared" si="100"/>
        <v>-256</v>
      </c>
      <c r="E3216">
        <v>12000</v>
      </c>
      <c r="F3216">
        <v>12256</v>
      </c>
      <c r="G3216" t="s">
        <v>8219</v>
      </c>
      <c r="H3216" t="s">
        <v>8225</v>
      </c>
      <c r="I3216" t="s">
        <v>8247</v>
      </c>
      <c r="J3216" s="12">
        <f>(K3216/86400)+25569+(-6/24)</f>
        <v>42374.746527777781</v>
      </c>
      <c r="K3216">
        <v>1452038100</v>
      </c>
      <c r="L3216" t="str">
        <f t="shared" si="101"/>
        <v>Nov</v>
      </c>
      <c r="M3216" s="12">
        <f>(N3216/86400)+25569+(-6/24)</f>
        <v>42337.542511574073</v>
      </c>
      <c r="N3216">
        <v>1448823673</v>
      </c>
      <c r="O3216" t="b">
        <v>1</v>
      </c>
      <c r="P3216">
        <v>115</v>
      </c>
      <c r="Q3216" t="b">
        <v>1</v>
      </c>
      <c r="R3216" t="s">
        <v>8271</v>
      </c>
      <c r="S3216" s="6">
        <f>F3216/E3216</f>
        <v>1.0213333333333334</v>
      </c>
      <c r="T3216" s="7">
        <f>F3216/P3216</f>
        <v>106.57391304347826</v>
      </c>
      <c r="U3216" t="s">
        <v>8316</v>
      </c>
      <c r="V3216" t="s">
        <v>8317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 s="3">
        <f t="shared" si="100"/>
        <v>-123</v>
      </c>
      <c r="E3217">
        <v>35000</v>
      </c>
      <c r="F3217">
        <v>35123</v>
      </c>
      <c r="G3217" t="s">
        <v>8219</v>
      </c>
      <c r="H3217" t="s">
        <v>8224</v>
      </c>
      <c r="I3217" t="s">
        <v>8246</v>
      </c>
      <c r="J3217" s="12">
        <f>(K3217/86400)+25569+(-6/24)</f>
        <v>42256.915972222225</v>
      </c>
      <c r="K3217">
        <v>1441857540</v>
      </c>
      <c r="L3217" t="str">
        <f t="shared" si="101"/>
        <v>Aug</v>
      </c>
      <c r="M3217" s="12">
        <f>(N3217/86400)+25569+(-6/24)</f>
        <v>42219.415173611109</v>
      </c>
      <c r="N3217">
        <v>1438617471</v>
      </c>
      <c r="O3217" t="b">
        <v>1</v>
      </c>
      <c r="P3217">
        <v>134</v>
      </c>
      <c r="Q3217" t="b">
        <v>1</v>
      </c>
      <c r="R3217" t="s">
        <v>8271</v>
      </c>
      <c r="S3217" s="6">
        <f>F3217/E3217</f>
        <v>1.0035142857142858</v>
      </c>
      <c r="T3217" s="7">
        <f>F3217/P3217</f>
        <v>262.11194029850748</v>
      </c>
      <c r="U3217" t="s">
        <v>8316</v>
      </c>
      <c r="V3217" t="s">
        <v>8317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 s="3">
        <f t="shared" si="100"/>
        <v>-1</v>
      </c>
      <c r="E3218">
        <v>2000</v>
      </c>
      <c r="F3218">
        <v>2001</v>
      </c>
      <c r="G3218" t="s">
        <v>8219</v>
      </c>
      <c r="H3218" t="s">
        <v>8225</v>
      </c>
      <c r="I3218" t="s">
        <v>8247</v>
      </c>
      <c r="J3218" s="12">
        <f>(K3218/86400)+25569+(-6/24)</f>
        <v>42196.354166666672</v>
      </c>
      <c r="K3218">
        <v>1436625000</v>
      </c>
      <c r="L3218" t="str">
        <f t="shared" si="101"/>
        <v>Jun</v>
      </c>
      <c r="M3218" s="12">
        <f>(N3218/86400)+25569+(-6/24)</f>
        <v>42165.212627314817</v>
      </c>
      <c r="N3218">
        <v>1433934371</v>
      </c>
      <c r="O3218" t="b">
        <v>1</v>
      </c>
      <c r="P3218">
        <v>35</v>
      </c>
      <c r="Q3218" t="b">
        <v>1</v>
      </c>
      <c r="R3218" t="s">
        <v>8271</v>
      </c>
      <c r="S3218" s="6">
        <f>F3218/E3218</f>
        <v>1.0004999999999999</v>
      </c>
      <c r="T3218" s="7">
        <f>F3218/P3218</f>
        <v>57.171428571428571</v>
      </c>
      <c r="U3218" t="s">
        <v>8316</v>
      </c>
      <c r="V3218" t="s">
        <v>8317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 s="3">
        <f t="shared" si="100"/>
        <v>-721</v>
      </c>
      <c r="E3219">
        <v>4500</v>
      </c>
      <c r="F3219">
        <v>5221</v>
      </c>
      <c r="G3219" t="s">
        <v>8219</v>
      </c>
      <c r="H3219" t="s">
        <v>8224</v>
      </c>
      <c r="I3219" t="s">
        <v>8246</v>
      </c>
      <c r="J3219" s="12">
        <f>(K3219/86400)+25569+(-6/24)</f>
        <v>42678.296111111107</v>
      </c>
      <c r="K3219">
        <v>1478264784</v>
      </c>
      <c r="L3219" t="str">
        <f t="shared" si="101"/>
        <v>Oct</v>
      </c>
      <c r="M3219" s="12">
        <f>(N3219/86400)+25569+(-6/24)</f>
        <v>42648.296111111107</v>
      </c>
      <c r="N3219">
        <v>1475672784</v>
      </c>
      <c r="O3219" t="b">
        <v>1</v>
      </c>
      <c r="P3219">
        <v>104</v>
      </c>
      <c r="Q3219" t="b">
        <v>1</v>
      </c>
      <c r="R3219" t="s">
        <v>8271</v>
      </c>
      <c r="S3219" s="6">
        <f>F3219/E3219</f>
        <v>1.1602222222222223</v>
      </c>
      <c r="T3219" s="7">
        <f>F3219/P3219</f>
        <v>50.20192307692308</v>
      </c>
      <c r="U3219" t="s">
        <v>8316</v>
      </c>
      <c r="V3219" t="s">
        <v>8317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 s="3">
        <f t="shared" si="100"/>
        <v>-252</v>
      </c>
      <c r="E3220">
        <v>12000</v>
      </c>
      <c r="F3220">
        <v>12252</v>
      </c>
      <c r="G3220" t="s">
        <v>8219</v>
      </c>
      <c r="H3220" t="s">
        <v>8225</v>
      </c>
      <c r="I3220" t="s">
        <v>8247</v>
      </c>
      <c r="J3220" s="12">
        <f>(K3220/86400)+25569+(-6/24)</f>
        <v>42003.75</v>
      </c>
      <c r="K3220">
        <v>1419984000</v>
      </c>
      <c r="L3220" t="str">
        <f t="shared" si="101"/>
        <v>Nov</v>
      </c>
      <c r="M3220" s="12">
        <f>(N3220/86400)+25569+(-6/24)</f>
        <v>41970.752152777779</v>
      </c>
      <c r="N3220">
        <v>1417132986</v>
      </c>
      <c r="O3220" t="b">
        <v>1</v>
      </c>
      <c r="P3220">
        <v>184</v>
      </c>
      <c r="Q3220" t="b">
        <v>1</v>
      </c>
      <c r="R3220" t="s">
        <v>8271</v>
      </c>
      <c r="S3220" s="6">
        <f>F3220/E3220</f>
        <v>1.0209999999999999</v>
      </c>
      <c r="T3220" s="7">
        <f>F3220/P3220</f>
        <v>66.586956521739125</v>
      </c>
      <c r="U3220" t="s">
        <v>8316</v>
      </c>
      <c r="V3220" t="s">
        <v>8317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 s="3">
        <f t="shared" si="100"/>
        <v>-22</v>
      </c>
      <c r="E3221">
        <v>20000</v>
      </c>
      <c r="F3221">
        <v>20022</v>
      </c>
      <c r="G3221" t="s">
        <v>8219</v>
      </c>
      <c r="H3221" t="s">
        <v>8224</v>
      </c>
      <c r="I3221" t="s">
        <v>8246</v>
      </c>
      <c r="J3221" s="12">
        <f>(K3221/86400)+25569+(-6/24)</f>
        <v>42085.691516203704</v>
      </c>
      <c r="K3221">
        <v>1427063747</v>
      </c>
      <c r="L3221" t="str">
        <f t="shared" si="101"/>
        <v>Feb</v>
      </c>
      <c r="M3221" s="12">
        <f>(N3221/86400)+25569+(-6/24)</f>
        <v>42050.733182870375</v>
      </c>
      <c r="N3221">
        <v>1424043347</v>
      </c>
      <c r="O3221" t="b">
        <v>1</v>
      </c>
      <c r="P3221">
        <v>119</v>
      </c>
      <c r="Q3221" t="b">
        <v>1</v>
      </c>
      <c r="R3221" t="s">
        <v>8271</v>
      </c>
      <c r="S3221" s="6">
        <f>F3221/E3221</f>
        <v>1.0011000000000001</v>
      </c>
      <c r="T3221" s="7">
        <f>F3221/P3221</f>
        <v>168.25210084033614</v>
      </c>
      <c r="U3221" t="s">
        <v>8316</v>
      </c>
      <c r="V3221" t="s">
        <v>8317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 s="3">
        <f t="shared" si="100"/>
        <v>-126</v>
      </c>
      <c r="E3222">
        <v>15000</v>
      </c>
      <c r="F3222">
        <v>15126</v>
      </c>
      <c r="G3222" t="s">
        <v>8219</v>
      </c>
      <c r="H3222" t="s">
        <v>8224</v>
      </c>
      <c r="I3222" t="s">
        <v>8246</v>
      </c>
      <c r="J3222" s="12">
        <f>(K3222/86400)+25569+(-6/24)</f>
        <v>42806.625</v>
      </c>
      <c r="K3222">
        <v>1489352400</v>
      </c>
      <c r="L3222" t="str">
        <f t="shared" si="101"/>
        <v>Feb</v>
      </c>
      <c r="M3222" s="12">
        <f>(N3222/86400)+25569+(-6/24)</f>
        <v>42772.583379629628</v>
      </c>
      <c r="N3222">
        <v>1486411204</v>
      </c>
      <c r="O3222" t="b">
        <v>1</v>
      </c>
      <c r="P3222">
        <v>59</v>
      </c>
      <c r="Q3222" t="b">
        <v>1</v>
      </c>
      <c r="R3222" t="s">
        <v>8271</v>
      </c>
      <c r="S3222" s="6">
        <f>F3222/E3222</f>
        <v>1.0084</v>
      </c>
      <c r="T3222" s="7">
        <f>F3222/P3222</f>
        <v>256.37288135593218</v>
      </c>
      <c r="U3222" t="s">
        <v>8316</v>
      </c>
      <c r="V3222" t="s">
        <v>8317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 s="3">
        <f t="shared" si="100"/>
        <v>-137</v>
      </c>
      <c r="E3223">
        <v>4000</v>
      </c>
      <c r="F3223">
        <v>4137</v>
      </c>
      <c r="G3223" t="s">
        <v>8219</v>
      </c>
      <c r="H3223" t="s">
        <v>8225</v>
      </c>
      <c r="I3223" t="s">
        <v>8247</v>
      </c>
      <c r="J3223" s="12">
        <f>(K3223/86400)+25569+(-6/24)</f>
        <v>42190.446793981479</v>
      </c>
      <c r="K3223">
        <v>1436114603</v>
      </c>
      <c r="L3223" t="str">
        <f t="shared" si="101"/>
        <v>May</v>
      </c>
      <c r="M3223" s="12">
        <f>(N3223/86400)+25569+(-6/24)</f>
        <v>42155.446793981479</v>
      </c>
      <c r="N3223">
        <v>1433090603</v>
      </c>
      <c r="O3223" t="b">
        <v>1</v>
      </c>
      <c r="P3223">
        <v>113</v>
      </c>
      <c r="Q3223" t="b">
        <v>1</v>
      </c>
      <c r="R3223" t="s">
        <v>8271</v>
      </c>
      <c r="S3223" s="6">
        <f>F3223/E3223</f>
        <v>1.0342499999999999</v>
      </c>
      <c r="T3223" s="7">
        <f>F3223/P3223</f>
        <v>36.610619469026545</v>
      </c>
      <c r="U3223" t="s">
        <v>8316</v>
      </c>
      <c r="V3223" t="s">
        <v>8317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 s="3">
        <f t="shared" si="100"/>
        <v>-620</v>
      </c>
      <c r="E3224">
        <v>2500</v>
      </c>
      <c r="F3224">
        <v>3120</v>
      </c>
      <c r="G3224" t="s">
        <v>8219</v>
      </c>
      <c r="H3224" t="s">
        <v>8224</v>
      </c>
      <c r="I3224" t="s">
        <v>8246</v>
      </c>
      <c r="J3224" s="12">
        <f>(K3224/86400)+25569+(-6/24)</f>
        <v>42301.645138888889</v>
      </c>
      <c r="K3224">
        <v>1445722140</v>
      </c>
      <c r="L3224" t="str">
        <f t="shared" si="101"/>
        <v>Sep</v>
      </c>
      <c r="M3224" s="12">
        <f>(N3224/86400)+25569+(-6/24)</f>
        <v>42270.332141203704</v>
      </c>
      <c r="N3224">
        <v>1443016697</v>
      </c>
      <c r="O3224" t="b">
        <v>1</v>
      </c>
      <c r="P3224">
        <v>84</v>
      </c>
      <c r="Q3224" t="b">
        <v>1</v>
      </c>
      <c r="R3224" t="s">
        <v>8271</v>
      </c>
      <c r="S3224" s="6">
        <f>F3224/E3224</f>
        <v>1.248</v>
      </c>
      <c r="T3224" s="7">
        <f>F3224/P3224</f>
        <v>37.142857142857146</v>
      </c>
      <c r="U3224" t="s">
        <v>8316</v>
      </c>
      <c r="V3224" t="s">
        <v>8317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 s="3">
        <f t="shared" si="100"/>
        <v>-295</v>
      </c>
      <c r="E3225">
        <v>3100</v>
      </c>
      <c r="F3225">
        <v>3395</v>
      </c>
      <c r="G3225" t="s">
        <v>8219</v>
      </c>
      <c r="H3225" t="s">
        <v>8224</v>
      </c>
      <c r="I3225" t="s">
        <v>8246</v>
      </c>
      <c r="J3225" s="12">
        <f>(K3225/86400)+25569+(-6/24)</f>
        <v>42236.585370370369</v>
      </c>
      <c r="K3225">
        <v>1440100976</v>
      </c>
      <c r="L3225" t="str">
        <f t="shared" si="101"/>
        <v>Jul</v>
      </c>
      <c r="M3225" s="12">
        <f>(N3225/86400)+25569+(-6/24)</f>
        <v>42206.585370370369</v>
      </c>
      <c r="N3225">
        <v>1437508976</v>
      </c>
      <c r="O3225" t="b">
        <v>1</v>
      </c>
      <c r="P3225">
        <v>74</v>
      </c>
      <c r="Q3225" t="b">
        <v>1</v>
      </c>
      <c r="R3225" t="s">
        <v>8271</v>
      </c>
      <c r="S3225" s="6">
        <f>F3225/E3225</f>
        <v>1.0951612903225807</v>
      </c>
      <c r="T3225" s="7">
        <f>F3225/P3225</f>
        <v>45.878378378378379</v>
      </c>
      <c r="U3225" t="s">
        <v>8316</v>
      </c>
      <c r="V3225" t="s">
        <v>8317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 s="3">
        <f t="shared" si="100"/>
        <v>-610</v>
      </c>
      <c r="E3226">
        <v>30000</v>
      </c>
      <c r="F3226">
        <v>30610</v>
      </c>
      <c r="G3226" t="s">
        <v>8219</v>
      </c>
      <c r="H3226" t="s">
        <v>8224</v>
      </c>
      <c r="I3226" t="s">
        <v>8246</v>
      </c>
      <c r="J3226" s="12">
        <f>(K3226/86400)+25569+(-6/24)</f>
        <v>42744.958333333328</v>
      </c>
      <c r="K3226">
        <v>1484024400</v>
      </c>
      <c r="L3226" t="str">
        <f t="shared" si="101"/>
        <v>Nov</v>
      </c>
      <c r="M3226" s="12">
        <f>(N3226/86400)+25569+(-6/24)</f>
        <v>42697.600844907407</v>
      </c>
      <c r="N3226">
        <v>1479932713</v>
      </c>
      <c r="O3226" t="b">
        <v>1</v>
      </c>
      <c r="P3226">
        <v>216</v>
      </c>
      <c r="Q3226" t="b">
        <v>1</v>
      </c>
      <c r="R3226" t="s">
        <v>8271</v>
      </c>
      <c r="S3226" s="6">
        <f>F3226/E3226</f>
        <v>1.0203333333333333</v>
      </c>
      <c r="T3226" s="7">
        <f>F3226/P3226</f>
        <v>141.71296296296296</v>
      </c>
      <c r="U3226" t="s">
        <v>8316</v>
      </c>
      <c r="V3226" t="s">
        <v>8317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 s="3">
        <f t="shared" si="100"/>
        <v>-47</v>
      </c>
      <c r="E3227">
        <v>2000</v>
      </c>
      <c r="F3227">
        <v>2047</v>
      </c>
      <c r="G3227" t="s">
        <v>8219</v>
      </c>
      <c r="H3227" t="s">
        <v>8224</v>
      </c>
      <c r="I3227" t="s">
        <v>8246</v>
      </c>
      <c r="J3227" s="12">
        <f>(K3227/86400)+25569+(-6/24)</f>
        <v>42524.625</v>
      </c>
      <c r="K3227">
        <v>1464987600</v>
      </c>
      <c r="L3227" t="str">
        <f t="shared" si="101"/>
        <v>May</v>
      </c>
      <c r="M3227" s="12">
        <f>(N3227/86400)+25569+(-6/24)</f>
        <v>42503.309467592597</v>
      </c>
      <c r="N3227">
        <v>1463145938</v>
      </c>
      <c r="O3227" t="b">
        <v>1</v>
      </c>
      <c r="P3227">
        <v>39</v>
      </c>
      <c r="Q3227" t="b">
        <v>1</v>
      </c>
      <c r="R3227" t="s">
        <v>8271</v>
      </c>
      <c r="S3227" s="6">
        <f>F3227/E3227</f>
        <v>1.0235000000000001</v>
      </c>
      <c r="T3227" s="7">
        <f>F3227/P3227</f>
        <v>52.487179487179489</v>
      </c>
      <c r="U3227" t="s">
        <v>8316</v>
      </c>
      <c r="V3227" t="s">
        <v>8317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 s="3">
        <f t="shared" si="100"/>
        <v>-50</v>
      </c>
      <c r="E3228">
        <v>1200</v>
      </c>
      <c r="F3228">
        <v>1250</v>
      </c>
      <c r="G3228" t="s">
        <v>8219</v>
      </c>
      <c r="H3228" t="s">
        <v>8225</v>
      </c>
      <c r="I3228" t="s">
        <v>8247</v>
      </c>
      <c r="J3228" s="12">
        <f>(K3228/86400)+25569+(-6/24)</f>
        <v>42307.333472222221</v>
      </c>
      <c r="K3228">
        <v>1446213612</v>
      </c>
      <c r="L3228" t="str">
        <f t="shared" si="101"/>
        <v>Sep</v>
      </c>
      <c r="M3228" s="12">
        <f>(N3228/86400)+25569+(-6/24)</f>
        <v>42277.333472222221</v>
      </c>
      <c r="N3228">
        <v>1443621612</v>
      </c>
      <c r="O3228" t="b">
        <v>1</v>
      </c>
      <c r="P3228">
        <v>21</v>
      </c>
      <c r="Q3228" t="b">
        <v>1</v>
      </c>
      <c r="R3228" t="s">
        <v>8271</v>
      </c>
      <c r="S3228" s="6">
        <f>F3228/E3228</f>
        <v>1.0416666666666667</v>
      </c>
      <c r="T3228" s="7">
        <f>F3228/P3228</f>
        <v>59.523809523809526</v>
      </c>
      <c r="U3228" t="s">
        <v>8316</v>
      </c>
      <c r="V3228" t="s">
        <v>8317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 s="3">
        <f t="shared" si="100"/>
        <v>-300</v>
      </c>
      <c r="E3229">
        <v>1200</v>
      </c>
      <c r="F3229">
        <v>1500</v>
      </c>
      <c r="G3229" t="s">
        <v>8219</v>
      </c>
      <c r="H3229" t="s">
        <v>8225</v>
      </c>
      <c r="I3229" t="s">
        <v>8247</v>
      </c>
      <c r="J3229" s="12">
        <f>(K3229/86400)+25569+(-6/24)</f>
        <v>42752.632361111115</v>
      </c>
      <c r="K3229">
        <v>1484687436</v>
      </c>
      <c r="L3229" t="str">
        <f t="shared" si="101"/>
        <v>Dec</v>
      </c>
      <c r="M3229" s="12">
        <f>(N3229/86400)+25569+(-6/24)</f>
        <v>42722.632361111115</v>
      </c>
      <c r="N3229">
        <v>1482095436</v>
      </c>
      <c r="O3229" t="b">
        <v>0</v>
      </c>
      <c r="P3229">
        <v>30</v>
      </c>
      <c r="Q3229" t="b">
        <v>1</v>
      </c>
      <c r="R3229" t="s">
        <v>8271</v>
      </c>
      <c r="S3229" s="6">
        <f>F3229/E3229</f>
        <v>1.25</v>
      </c>
      <c r="T3229" s="7">
        <f>F3229/P3229</f>
        <v>50</v>
      </c>
      <c r="U3229" t="s">
        <v>8316</v>
      </c>
      <c r="V3229" t="s">
        <v>8317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 s="3">
        <f t="shared" si="100"/>
        <v>-164</v>
      </c>
      <c r="E3230">
        <v>7000</v>
      </c>
      <c r="F3230">
        <v>7164</v>
      </c>
      <c r="G3230" t="s">
        <v>8219</v>
      </c>
      <c r="H3230" t="s">
        <v>8224</v>
      </c>
      <c r="I3230" t="s">
        <v>8246</v>
      </c>
      <c r="J3230" s="12">
        <f>(K3230/86400)+25569+(-6/24)</f>
        <v>42354.957638888889</v>
      </c>
      <c r="K3230">
        <v>1450328340</v>
      </c>
      <c r="L3230" t="str">
        <f t="shared" si="101"/>
        <v>Nov</v>
      </c>
      <c r="M3230" s="12">
        <f>(N3230/86400)+25569+(-6/24)</f>
        <v>42323.45930555556</v>
      </c>
      <c r="N3230">
        <v>1447606884</v>
      </c>
      <c r="O3230" t="b">
        <v>1</v>
      </c>
      <c r="P3230">
        <v>37</v>
      </c>
      <c r="Q3230" t="b">
        <v>1</v>
      </c>
      <c r="R3230" t="s">
        <v>8271</v>
      </c>
      <c r="S3230" s="6">
        <f>F3230/E3230</f>
        <v>1.0234285714285714</v>
      </c>
      <c r="T3230" s="7">
        <f>F3230/P3230</f>
        <v>193.62162162162161</v>
      </c>
      <c r="U3230" t="s">
        <v>8316</v>
      </c>
      <c r="V3230" t="s">
        <v>8317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 s="3">
        <f t="shared" si="100"/>
        <v>-1573</v>
      </c>
      <c r="E3231">
        <v>20000</v>
      </c>
      <c r="F3231">
        <v>21573</v>
      </c>
      <c r="G3231" t="s">
        <v>8219</v>
      </c>
      <c r="H3231" t="s">
        <v>8224</v>
      </c>
      <c r="I3231" t="s">
        <v>8246</v>
      </c>
      <c r="J3231" s="12">
        <f>(K3231/86400)+25569+(-6/24)</f>
        <v>41963.083310185189</v>
      </c>
      <c r="K3231">
        <v>1416470398</v>
      </c>
      <c r="L3231" t="str">
        <f t="shared" si="101"/>
        <v>Oct</v>
      </c>
      <c r="M3231" s="12">
        <f>(N3231/86400)+25569+(-6/24)</f>
        <v>41933.041643518518</v>
      </c>
      <c r="N3231">
        <v>1413874798</v>
      </c>
      <c r="O3231" t="b">
        <v>1</v>
      </c>
      <c r="P3231">
        <v>202</v>
      </c>
      <c r="Q3231" t="b">
        <v>1</v>
      </c>
      <c r="R3231" t="s">
        <v>8271</v>
      </c>
      <c r="S3231" s="6">
        <f>F3231/E3231</f>
        <v>1.0786500000000001</v>
      </c>
      <c r="T3231" s="7">
        <f>F3231/P3231</f>
        <v>106.79702970297029</v>
      </c>
      <c r="U3231" t="s">
        <v>8316</v>
      </c>
      <c r="V3231" t="s">
        <v>8317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 s="3">
        <f t="shared" si="100"/>
        <v>-257</v>
      </c>
      <c r="E3232">
        <v>2600</v>
      </c>
      <c r="F3232">
        <v>2857</v>
      </c>
      <c r="G3232" t="s">
        <v>8219</v>
      </c>
      <c r="H3232" t="s">
        <v>8224</v>
      </c>
      <c r="I3232" t="s">
        <v>8246</v>
      </c>
      <c r="J3232" s="12">
        <f>(K3232/86400)+25569+(-6/24)</f>
        <v>41912.915972222225</v>
      </c>
      <c r="K3232">
        <v>1412135940</v>
      </c>
      <c r="L3232" t="str">
        <f t="shared" si="101"/>
        <v>Sep</v>
      </c>
      <c r="M3232" s="12">
        <f>(N3232/86400)+25569+(-6/24)</f>
        <v>41897.918124999997</v>
      </c>
      <c r="N3232">
        <v>1410840126</v>
      </c>
      <c r="O3232" t="b">
        <v>1</v>
      </c>
      <c r="P3232">
        <v>37</v>
      </c>
      <c r="Q3232" t="b">
        <v>1</v>
      </c>
      <c r="R3232" t="s">
        <v>8271</v>
      </c>
      <c r="S3232" s="6">
        <f>F3232/E3232</f>
        <v>1.0988461538461538</v>
      </c>
      <c r="T3232" s="7">
        <f>F3232/P3232</f>
        <v>77.21621621621621</v>
      </c>
      <c r="U3232" t="s">
        <v>8316</v>
      </c>
      <c r="V3232" t="s">
        <v>8317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 s="3">
        <f t="shared" si="100"/>
        <v>-610</v>
      </c>
      <c r="E3233">
        <v>1000</v>
      </c>
      <c r="F3233">
        <v>1610</v>
      </c>
      <c r="G3233" t="s">
        <v>8219</v>
      </c>
      <c r="H3233" t="s">
        <v>8224</v>
      </c>
      <c r="I3233" t="s">
        <v>8246</v>
      </c>
      <c r="J3233" s="12">
        <f>(K3233/86400)+25569+(-6/24)</f>
        <v>42476.693831018521</v>
      </c>
      <c r="K3233">
        <v>1460846347</v>
      </c>
      <c r="L3233" t="str">
        <f t="shared" si="101"/>
        <v>Mar</v>
      </c>
      <c r="M3233" s="12">
        <f>(N3233/86400)+25569+(-6/24)</f>
        <v>42446.693831018521</v>
      </c>
      <c r="N3233">
        <v>1458254347</v>
      </c>
      <c r="O3233" t="b">
        <v>0</v>
      </c>
      <c r="P3233">
        <v>28</v>
      </c>
      <c r="Q3233" t="b">
        <v>1</v>
      </c>
      <c r="R3233" t="s">
        <v>8271</v>
      </c>
      <c r="S3233" s="6">
        <f>F3233/E3233</f>
        <v>1.61</v>
      </c>
      <c r="T3233" s="7">
        <f>F3233/P3233</f>
        <v>57.5</v>
      </c>
      <c r="U3233" t="s">
        <v>8316</v>
      </c>
      <c r="V3233" t="s">
        <v>8317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 s="3">
        <f t="shared" si="100"/>
        <v>-312</v>
      </c>
      <c r="E3234">
        <v>1000</v>
      </c>
      <c r="F3234">
        <v>1312</v>
      </c>
      <c r="G3234" t="s">
        <v>8219</v>
      </c>
      <c r="H3234" t="s">
        <v>8224</v>
      </c>
      <c r="I3234" t="s">
        <v>8246</v>
      </c>
      <c r="J3234" s="12">
        <f>(K3234/86400)+25569+(-6/24)</f>
        <v>42493.915972222225</v>
      </c>
      <c r="K3234">
        <v>1462334340</v>
      </c>
      <c r="L3234" t="str">
        <f t="shared" si="101"/>
        <v>Apr</v>
      </c>
      <c r="M3234" s="12">
        <f>(N3234/86400)+25569+(-6/24)</f>
        <v>42463.56385416667</v>
      </c>
      <c r="N3234">
        <v>1459711917</v>
      </c>
      <c r="O3234" t="b">
        <v>1</v>
      </c>
      <c r="P3234">
        <v>26</v>
      </c>
      <c r="Q3234" t="b">
        <v>1</v>
      </c>
      <c r="R3234" t="s">
        <v>8271</v>
      </c>
      <c r="S3234" s="6">
        <f>F3234/E3234</f>
        <v>1.3120000000000001</v>
      </c>
      <c r="T3234" s="7">
        <f>F3234/P3234</f>
        <v>50.46153846153846</v>
      </c>
      <c r="U3234" t="s">
        <v>8316</v>
      </c>
      <c r="V3234" t="s">
        <v>8317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 s="3">
        <f t="shared" si="100"/>
        <v>-940</v>
      </c>
      <c r="E3235">
        <v>5000</v>
      </c>
      <c r="F3235">
        <v>5940</v>
      </c>
      <c r="G3235" t="s">
        <v>8219</v>
      </c>
      <c r="H3235" t="s">
        <v>8224</v>
      </c>
      <c r="I3235" t="s">
        <v>8246</v>
      </c>
      <c r="J3235" s="12">
        <f>(K3235/86400)+25569+(-6/24)</f>
        <v>42796.555034722223</v>
      </c>
      <c r="K3235">
        <v>1488482355</v>
      </c>
      <c r="L3235" t="str">
        <f t="shared" si="101"/>
        <v>Jan</v>
      </c>
      <c r="M3235" s="12">
        <f>(N3235/86400)+25569+(-6/24)</f>
        <v>42766.555034722223</v>
      </c>
      <c r="N3235">
        <v>1485890355</v>
      </c>
      <c r="O3235" t="b">
        <v>0</v>
      </c>
      <c r="P3235">
        <v>61</v>
      </c>
      <c r="Q3235" t="b">
        <v>1</v>
      </c>
      <c r="R3235" t="s">
        <v>8271</v>
      </c>
      <c r="S3235" s="6">
        <f>F3235/E3235</f>
        <v>1.1879999999999999</v>
      </c>
      <c r="T3235" s="7">
        <f>F3235/P3235</f>
        <v>97.377049180327873</v>
      </c>
      <c r="U3235" t="s">
        <v>8316</v>
      </c>
      <c r="V3235" t="s">
        <v>8317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 s="3">
        <f t="shared" si="100"/>
        <v>-15.710000000000036</v>
      </c>
      <c r="E3236">
        <v>4000</v>
      </c>
      <c r="F3236">
        <v>4015.71</v>
      </c>
      <c r="G3236" t="s">
        <v>8219</v>
      </c>
      <c r="H3236" t="s">
        <v>8225</v>
      </c>
      <c r="I3236" t="s">
        <v>8247</v>
      </c>
      <c r="J3236" s="12">
        <f>(K3236/86400)+25569+(-6/24)</f>
        <v>42767.729861111111</v>
      </c>
      <c r="K3236">
        <v>1485991860</v>
      </c>
      <c r="L3236" t="str">
        <f t="shared" si="101"/>
        <v>Dec</v>
      </c>
      <c r="M3236" s="12">
        <f>(N3236/86400)+25569+(-6/24)</f>
        <v>42734.539444444439</v>
      </c>
      <c r="N3236">
        <v>1483124208</v>
      </c>
      <c r="O3236" t="b">
        <v>0</v>
      </c>
      <c r="P3236">
        <v>115</v>
      </c>
      <c r="Q3236" t="b">
        <v>1</v>
      </c>
      <c r="R3236" t="s">
        <v>8271</v>
      </c>
      <c r="S3236" s="6">
        <f>F3236/E3236</f>
        <v>1.0039275000000001</v>
      </c>
      <c r="T3236" s="7">
        <f>F3236/P3236</f>
        <v>34.91921739130435</v>
      </c>
      <c r="U3236" t="s">
        <v>8316</v>
      </c>
      <c r="V3236" t="s">
        <v>8317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 s="3">
        <f t="shared" si="100"/>
        <v>-481</v>
      </c>
      <c r="E3237">
        <v>15000</v>
      </c>
      <c r="F3237">
        <v>15481</v>
      </c>
      <c r="G3237" t="s">
        <v>8219</v>
      </c>
      <c r="H3237" t="s">
        <v>8224</v>
      </c>
      <c r="I3237" t="s">
        <v>8246</v>
      </c>
      <c r="J3237" s="12">
        <f>(K3237/86400)+25569+(-6/24)</f>
        <v>42552.097812499997</v>
      </c>
      <c r="K3237">
        <v>1467361251</v>
      </c>
      <c r="L3237" t="str">
        <f t="shared" si="101"/>
        <v>Jun</v>
      </c>
      <c r="M3237" s="12">
        <f>(N3237/86400)+25569+(-6/24)</f>
        <v>42522.097812499997</v>
      </c>
      <c r="N3237">
        <v>1464769251</v>
      </c>
      <c r="O3237" t="b">
        <v>1</v>
      </c>
      <c r="P3237">
        <v>181</v>
      </c>
      <c r="Q3237" t="b">
        <v>1</v>
      </c>
      <c r="R3237" t="s">
        <v>8271</v>
      </c>
      <c r="S3237" s="6">
        <f>F3237/E3237</f>
        <v>1.0320666666666667</v>
      </c>
      <c r="T3237" s="7">
        <f>F3237/P3237</f>
        <v>85.530386740331494</v>
      </c>
      <c r="U3237" t="s">
        <v>8316</v>
      </c>
      <c r="V3237" t="s">
        <v>8317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 s="3">
        <f t="shared" si="100"/>
        <v>-120</v>
      </c>
      <c r="E3238">
        <v>20000</v>
      </c>
      <c r="F3238">
        <v>20120</v>
      </c>
      <c r="G3238" t="s">
        <v>8219</v>
      </c>
      <c r="H3238" t="s">
        <v>8224</v>
      </c>
      <c r="I3238" t="s">
        <v>8246</v>
      </c>
      <c r="J3238" s="12">
        <f>(K3238/86400)+25569+(-6/24)</f>
        <v>42732.667048611111</v>
      </c>
      <c r="K3238">
        <v>1482962433</v>
      </c>
      <c r="L3238" t="str">
        <f t="shared" si="101"/>
        <v>Nov</v>
      </c>
      <c r="M3238" s="12">
        <f>(N3238/86400)+25569+(-6/24)</f>
        <v>42702.667048611111</v>
      </c>
      <c r="N3238">
        <v>1480370433</v>
      </c>
      <c r="O3238" t="b">
        <v>0</v>
      </c>
      <c r="P3238">
        <v>110</v>
      </c>
      <c r="Q3238" t="b">
        <v>1</v>
      </c>
      <c r="R3238" t="s">
        <v>8271</v>
      </c>
      <c r="S3238" s="6">
        <f>F3238/E3238</f>
        <v>1.006</v>
      </c>
      <c r="T3238" s="7">
        <f>F3238/P3238</f>
        <v>182.90909090909091</v>
      </c>
      <c r="U3238" t="s">
        <v>8316</v>
      </c>
      <c r="V3238" t="s">
        <v>8317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 s="3">
        <f t="shared" si="100"/>
        <v>-275.63999999999942</v>
      </c>
      <c r="E3239">
        <v>35000</v>
      </c>
      <c r="F3239">
        <v>35275.64</v>
      </c>
      <c r="G3239" t="s">
        <v>8219</v>
      </c>
      <c r="H3239" t="s">
        <v>8224</v>
      </c>
      <c r="I3239" t="s">
        <v>8246</v>
      </c>
      <c r="J3239" s="12">
        <f>(K3239/86400)+25569+(-6/24)</f>
        <v>42275.915972222225</v>
      </c>
      <c r="K3239">
        <v>1443499140</v>
      </c>
      <c r="L3239" t="str">
        <f t="shared" si="101"/>
        <v>Sep</v>
      </c>
      <c r="M3239" s="12">
        <f>(N3239/86400)+25569+(-6/24)</f>
        <v>42252.224351851852</v>
      </c>
      <c r="N3239">
        <v>1441452184</v>
      </c>
      <c r="O3239" t="b">
        <v>1</v>
      </c>
      <c r="P3239">
        <v>269</v>
      </c>
      <c r="Q3239" t="b">
        <v>1</v>
      </c>
      <c r="R3239" t="s">
        <v>8271</v>
      </c>
      <c r="S3239" s="6">
        <f>F3239/E3239</f>
        <v>1.0078754285714286</v>
      </c>
      <c r="T3239" s="7">
        <f>F3239/P3239</f>
        <v>131.13620817843866</v>
      </c>
      <c r="U3239" t="s">
        <v>8316</v>
      </c>
      <c r="V3239" t="s">
        <v>8317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 s="3">
        <f t="shared" si="100"/>
        <v>-345</v>
      </c>
      <c r="E3240">
        <v>2800</v>
      </c>
      <c r="F3240">
        <v>3145</v>
      </c>
      <c r="G3240" t="s">
        <v>8219</v>
      </c>
      <c r="H3240" t="s">
        <v>8225</v>
      </c>
      <c r="I3240" t="s">
        <v>8247</v>
      </c>
      <c r="J3240" s="12">
        <f>(K3240/86400)+25569+(-6/24)</f>
        <v>42186.260393518518</v>
      </c>
      <c r="K3240">
        <v>1435752898</v>
      </c>
      <c r="L3240" t="str">
        <f t="shared" si="101"/>
        <v>Jun</v>
      </c>
      <c r="M3240" s="12">
        <f>(N3240/86400)+25569+(-6/24)</f>
        <v>42156.260393518518</v>
      </c>
      <c r="N3240">
        <v>1433160898</v>
      </c>
      <c r="O3240" t="b">
        <v>1</v>
      </c>
      <c r="P3240">
        <v>79</v>
      </c>
      <c r="Q3240" t="b">
        <v>1</v>
      </c>
      <c r="R3240" t="s">
        <v>8271</v>
      </c>
      <c r="S3240" s="6">
        <f>F3240/E3240</f>
        <v>1.1232142857142857</v>
      </c>
      <c r="T3240" s="7">
        <f>F3240/P3240</f>
        <v>39.810126582278478</v>
      </c>
      <c r="U3240" t="s">
        <v>8316</v>
      </c>
      <c r="V3240" t="s">
        <v>8317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 s="3">
        <f t="shared" si="100"/>
        <v>-346.97999999999956</v>
      </c>
      <c r="E3241">
        <v>5862</v>
      </c>
      <c r="F3241">
        <v>6208.98</v>
      </c>
      <c r="G3241" t="s">
        <v>8219</v>
      </c>
      <c r="H3241" t="s">
        <v>8225</v>
      </c>
      <c r="I3241" t="s">
        <v>8247</v>
      </c>
      <c r="J3241" s="12">
        <f>(K3241/86400)+25569+(-6/24)</f>
        <v>42302.749305555553</v>
      </c>
      <c r="K3241">
        <v>1445817540</v>
      </c>
      <c r="L3241" t="str">
        <f t="shared" si="101"/>
        <v>Sep</v>
      </c>
      <c r="M3241" s="12">
        <f>(N3241/86400)+25569+(-6/24)</f>
        <v>42277.839039351849</v>
      </c>
      <c r="N3241">
        <v>1443665293</v>
      </c>
      <c r="O3241" t="b">
        <v>1</v>
      </c>
      <c r="P3241">
        <v>104</v>
      </c>
      <c r="Q3241" t="b">
        <v>1</v>
      </c>
      <c r="R3241" t="s">
        <v>8271</v>
      </c>
      <c r="S3241" s="6">
        <f>F3241/E3241</f>
        <v>1.0591914022517912</v>
      </c>
      <c r="T3241" s="7">
        <f>F3241/P3241</f>
        <v>59.701730769230764</v>
      </c>
      <c r="U3241" t="s">
        <v>8316</v>
      </c>
      <c r="V3241" t="s">
        <v>8317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 s="3">
        <f t="shared" si="100"/>
        <v>-17</v>
      </c>
      <c r="E3242">
        <v>3000</v>
      </c>
      <c r="F3242">
        <v>3017</v>
      </c>
      <c r="G3242" t="s">
        <v>8219</v>
      </c>
      <c r="H3242" t="s">
        <v>8225</v>
      </c>
      <c r="I3242" t="s">
        <v>8247</v>
      </c>
      <c r="J3242" s="12">
        <f>(K3242/86400)+25569+(-6/24)</f>
        <v>42782.708333333328</v>
      </c>
      <c r="K3242">
        <v>1487286000</v>
      </c>
      <c r="L3242" t="str">
        <f t="shared" si="101"/>
        <v>Jan</v>
      </c>
      <c r="M3242" s="12">
        <f>(N3242/86400)+25569+(-6/24)</f>
        <v>42754.443842592591</v>
      </c>
      <c r="N3242">
        <v>1484843948</v>
      </c>
      <c r="O3242" t="b">
        <v>0</v>
      </c>
      <c r="P3242">
        <v>34</v>
      </c>
      <c r="Q3242" t="b">
        <v>1</v>
      </c>
      <c r="R3242" t="s">
        <v>8271</v>
      </c>
      <c r="S3242" s="6">
        <f>F3242/E3242</f>
        <v>1.0056666666666667</v>
      </c>
      <c r="T3242" s="7">
        <f>F3242/P3242</f>
        <v>88.735294117647058</v>
      </c>
      <c r="U3242" t="s">
        <v>8316</v>
      </c>
      <c r="V3242" t="s">
        <v>8317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 s="3">
        <f t="shared" si="100"/>
        <v>-1301</v>
      </c>
      <c r="E3243">
        <v>8500</v>
      </c>
      <c r="F3243">
        <v>9801</v>
      </c>
      <c r="G3243" t="s">
        <v>8219</v>
      </c>
      <c r="H3243" t="s">
        <v>8224</v>
      </c>
      <c r="I3243" t="s">
        <v>8246</v>
      </c>
      <c r="J3243" s="12">
        <f>(K3243/86400)+25569+(-6/24)</f>
        <v>41926.040972222225</v>
      </c>
      <c r="K3243">
        <v>1413269940</v>
      </c>
      <c r="L3243" t="str">
        <f t="shared" si="101"/>
        <v>Sep</v>
      </c>
      <c r="M3243" s="12">
        <f>(N3243/86400)+25569+(-6/24)</f>
        <v>41893.074884259258</v>
      </c>
      <c r="N3243">
        <v>1410421670</v>
      </c>
      <c r="O3243" t="b">
        <v>1</v>
      </c>
      <c r="P3243">
        <v>167</v>
      </c>
      <c r="Q3243" t="b">
        <v>1</v>
      </c>
      <c r="R3243" t="s">
        <v>8271</v>
      </c>
      <c r="S3243" s="6">
        <f>F3243/E3243</f>
        <v>1.1530588235294117</v>
      </c>
      <c r="T3243" s="7">
        <f>F3243/P3243</f>
        <v>58.688622754491021</v>
      </c>
      <c r="U3243" t="s">
        <v>8316</v>
      </c>
      <c r="V3243" t="s">
        <v>8317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 s="3">
        <f t="shared" si="100"/>
        <v>-2730.42</v>
      </c>
      <c r="E3244">
        <v>10000</v>
      </c>
      <c r="F3244">
        <v>12730.42</v>
      </c>
      <c r="G3244" t="s">
        <v>8219</v>
      </c>
      <c r="H3244" t="s">
        <v>8224</v>
      </c>
      <c r="I3244" t="s">
        <v>8246</v>
      </c>
      <c r="J3244" s="12">
        <f>(K3244/86400)+25569+(-6/24)</f>
        <v>41901.505694444444</v>
      </c>
      <c r="K3244">
        <v>1411150092</v>
      </c>
      <c r="L3244" t="str">
        <f t="shared" si="101"/>
        <v>Aug</v>
      </c>
      <c r="M3244" s="12">
        <f>(N3244/86400)+25569+(-6/24)</f>
        <v>41871.505694444444</v>
      </c>
      <c r="N3244">
        <v>1408558092</v>
      </c>
      <c r="O3244" t="b">
        <v>1</v>
      </c>
      <c r="P3244">
        <v>183</v>
      </c>
      <c r="Q3244" t="b">
        <v>1</v>
      </c>
      <c r="R3244" t="s">
        <v>8271</v>
      </c>
      <c r="S3244" s="6">
        <f>F3244/E3244</f>
        <v>1.273042</v>
      </c>
      <c r="T3244" s="7">
        <f>F3244/P3244</f>
        <v>69.56513661202186</v>
      </c>
      <c r="U3244" t="s">
        <v>8316</v>
      </c>
      <c r="V3244" t="s">
        <v>8317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 s="3">
        <f t="shared" si="100"/>
        <v>-227</v>
      </c>
      <c r="E3245">
        <v>8000</v>
      </c>
      <c r="F3245">
        <v>8227</v>
      </c>
      <c r="G3245" t="s">
        <v>8219</v>
      </c>
      <c r="H3245" t="s">
        <v>8224</v>
      </c>
      <c r="I3245" t="s">
        <v>8246</v>
      </c>
      <c r="J3245" s="12">
        <f>(K3245/86400)+25569+(-6/24)</f>
        <v>42285.75</v>
      </c>
      <c r="K3245">
        <v>1444348800</v>
      </c>
      <c r="L3245" t="str">
        <f t="shared" si="101"/>
        <v>Sep</v>
      </c>
      <c r="M3245" s="12">
        <f>(N3245/86400)+25569+(-6/24)</f>
        <v>42261.846782407403</v>
      </c>
      <c r="N3245">
        <v>1442283562</v>
      </c>
      <c r="O3245" t="b">
        <v>1</v>
      </c>
      <c r="P3245">
        <v>71</v>
      </c>
      <c r="Q3245" t="b">
        <v>1</v>
      </c>
      <c r="R3245" t="s">
        <v>8271</v>
      </c>
      <c r="S3245" s="6">
        <f>F3245/E3245</f>
        <v>1.028375</v>
      </c>
      <c r="T3245" s="7">
        <f>F3245/P3245</f>
        <v>115.87323943661971</v>
      </c>
      <c r="U3245" t="s">
        <v>8316</v>
      </c>
      <c r="V3245" t="s">
        <v>8317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 s="3">
        <f t="shared" si="100"/>
        <v>-47</v>
      </c>
      <c r="E3246">
        <v>1600</v>
      </c>
      <c r="F3246">
        <v>1647</v>
      </c>
      <c r="G3246" t="s">
        <v>8219</v>
      </c>
      <c r="H3246" t="s">
        <v>8225</v>
      </c>
      <c r="I3246" t="s">
        <v>8247</v>
      </c>
      <c r="J3246" s="12">
        <f>(K3246/86400)+25569+(-6/24)</f>
        <v>42705.485902777778</v>
      </c>
      <c r="K3246">
        <v>1480613982</v>
      </c>
      <c r="L3246" t="str">
        <f t="shared" si="101"/>
        <v>Nov</v>
      </c>
      <c r="M3246" s="12">
        <f>(N3246/86400)+25569+(-6/24)</f>
        <v>42675.444236111114</v>
      </c>
      <c r="N3246">
        <v>1478018382</v>
      </c>
      <c r="O3246" t="b">
        <v>0</v>
      </c>
      <c r="P3246">
        <v>69</v>
      </c>
      <c r="Q3246" t="b">
        <v>1</v>
      </c>
      <c r="R3246" t="s">
        <v>8271</v>
      </c>
      <c r="S3246" s="6">
        <f>F3246/E3246</f>
        <v>1.0293749999999999</v>
      </c>
      <c r="T3246" s="7">
        <f>F3246/P3246</f>
        <v>23.869565217391305</v>
      </c>
      <c r="U3246" t="s">
        <v>8316</v>
      </c>
      <c r="V3246" t="s">
        <v>8317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 s="3">
        <f t="shared" si="100"/>
        <v>-904</v>
      </c>
      <c r="E3247">
        <v>21000</v>
      </c>
      <c r="F3247">
        <v>21904</v>
      </c>
      <c r="G3247" t="s">
        <v>8219</v>
      </c>
      <c r="H3247" t="s">
        <v>8224</v>
      </c>
      <c r="I3247" t="s">
        <v>8246</v>
      </c>
      <c r="J3247" s="12">
        <f>(K3247/86400)+25569+(-6/24)</f>
        <v>42166.833333333328</v>
      </c>
      <c r="K3247">
        <v>1434074400</v>
      </c>
      <c r="L3247" t="str">
        <f t="shared" si="101"/>
        <v>May</v>
      </c>
      <c r="M3247" s="12">
        <f>(N3247/86400)+25569+(-6/24)</f>
        <v>42135.35020833333</v>
      </c>
      <c r="N3247">
        <v>1431354258</v>
      </c>
      <c r="O3247" t="b">
        <v>0</v>
      </c>
      <c r="P3247">
        <v>270</v>
      </c>
      <c r="Q3247" t="b">
        <v>1</v>
      </c>
      <c r="R3247" t="s">
        <v>8271</v>
      </c>
      <c r="S3247" s="6">
        <f>F3247/E3247</f>
        <v>1.043047619047619</v>
      </c>
      <c r="T3247" s="7">
        <f>F3247/P3247</f>
        <v>81.125925925925927</v>
      </c>
      <c r="U3247" t="s">
        <v>8316</v>
      </c>
      <c r="V3247" t="s">
        <v>8317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 s="3">
        <f t="shared" si="100"/>
        <v>-1122</v>
      </c>
      <c r="E3248">
        <v>10000</v>
      </c>
      <c r="F3248">
        <v>11122</v>
      </c>
      <c r="G3248" t="s">
        <v>8219</v>
      </c>
      <c r="H3248" t="s">
        <v>8224</v>
      </c>
      <c r="I3248" t="s">
        <v>8246</v>
      </c>
      <c r="J3248" s="12">
        <f>(K3248/86400)+25569+(-6/24)</f>
        <v>42258.915972222225</v>
      </c>
      <c r="K3248">
        <v>1442030340</v>
      </c>
      <c r="L3248" t="str">
        <f t="shared" si="101"/>
        <v>Aug</v>
      </c>
      <c r="M3248" s="12">
        <f>(N3248/86400)+25569+(-6/24)</f>
        <v>42230.222222222219</v>
      </c>
      <c r="N3248">
        <v>1439551200</v>
      </c>
      <c r="O3248" t="b">
        <v>1</v>
      </c>
      <c r="P3248">
        <v>193</v>
      </c>
      <c r="Q3248" t="b">
        <v>1</v>
      </c>
      <c r="R3248" t="s">
        <v>8271</v>
      </c>
      <c r="S3248" s="6">
        <f>F3248/E3248</f>
        <v>1.1122000000000001</v>
      </c>
      <c r="T3248" s="7">
        <f>F3248/P3248</f>
        <v>57.626943005181346</v>
      </c>
      <c r="U3248" t="s">
        <v>8316</v>
      </c>
      <c r="V3248" t="s">
        <v>8317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 s="3">
        <f t="shared" si="100"/>
        <v>-146.5</v>
      </c>
      <c r="E3249">
        <v>2500</v>
      </c>
      <c r="F3249">
        <v>2646.5</v>
      </c>
      <c r="G3249" t="s">
        <v>8219</v>
      </c>
      <c r="H3249" t="s">
        <v>8225</v>
      </c>
      <c r="I3249" t="s">
        <v>8247</v>
      </c>
      <c r="J3249" s="12">
        <f>(K3249/86400)+25569+(-6/24)</f>
        <v>42197.184166666666</v>
      </c>
      <c r="K3249">
        <v>1436696712</v>
      </c>
      <c r="L3249" t="str">
        <f t="shared" si="101"/>
        <v>Jun</v>
      </c>
      <c r="M3249" s="12">
        <f>(N3249/86400)+25569+(-6/24)</f>
        <v>42167.184166666666</v>
      </c>
      <c r="N3249">
        <v>1434104712</v>
      </c>
      <c r="O3249" t="b">
        <v>1</v>
      </c>
      <c r="P3249">
        <v>57</v>
      </c>
      <c r="Q3249" t="b">
        <v>1</v>
      </c>
      <c r="R3249" t="s">
        <v>8271</v>
      </c>
      <c r="S3249" s="6">
        <f>F3249/E3249</f>
        <v>1.0586</v>
      </c>
      <c r="T3249" s="7">
        <f>F3249/P3249</f>
        <v>46.429824561403507</v>
      </c>
      <c r="U3249" t="s">
        <v>8316</v>
      </c>
      <c r="V3249" t="s">
        <v>8317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 s="3">
        <f t="shared" si="100"/>
        <v>-95</v>
      </c>
      <c r="E3250">
        <v>12000</v>
      </c>
      <c r="F3250">
        <v>12095</v>
      </c>
      <c r="G3250" t="s">
        <v>8219</v>
      </c>
      <c r="H3250" t="s">
        <v>8224</v>
      </c>
      <c r="I3250" t="s">
        <v>8246</v>
      </c>
      <c r="J3250" s="12">
        <f>(K3250/86400)+25569+(-6/24)</f>
        <v>42098.596724537041</v>
      </c>
      <c r="K3250">
        <v>1428178757</v>
      </c>
      <c r="L3250" t="str">
        <f t="shared" si="101"/>
        <v>Mar</v>
      </c>
      <c r="M3250" s="12">
        <f>(N3250/86400)+25569+(-6/24)</f>
        <v>42068.638391203705</v>
      </c>
      <c r="N3250">
        <v>1425590357</v>
      </c>
      <c r="O3250" t="b">
        <v>1</v>
      </c>
      <c r="P3250">
        <v>200</v>
      </c>
      <c r="Q3250" t="b">
        <v>1</v>
      </c>
      <c r="R3250" t="s">
        <v>8271</v>
      </c>
      <c r="S3250" s="6">
        <f>F3250/E3250</f>
        <v>1.0079166666666666</v>
      </c>
      <c r="T3250" s="7">
        <f>F3250/P3250</f>
        <v>60.475000000000001</v>
      </c>
      <c r="U3250" t="s">
        <v>8316</v>
      </c>
      <c r="V3250" t="s">
        <v>8317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 s="3">
        <f t="shared" si="100"/>
        <v>-271</v>
      </c>
      <c r="E3251">
        <v>5500</v>
      </c>
      <c r="F3251">
        <v>5771</v>
      </c>
      <c r="G3251" t="s">
        <v>8219</v>
      </c>
      <c r="H3251" t="s">
        <v>8224</v>
      </c>
      <c r="I3251" t="s">
        <v>8246</v>
      </c>
      <c r="J3251" s="12">
        <f>(K3251/86400)+25569+(-6/24)</f>
        <v>42175.496689814812</v>
      </c>
      <c r="K3251">
        <v>1434822914</v>
      </c>
      <c r="L3251" t="str">
        <f t="shared" si="101"/>
        <v>May</v>
      </c>
      <c r="M3251" s="12">
        <f>(N3251/86400)+25569+(-6/24)</f>
        <v>42145.496689814812</v>
      </c>
      <c r="N3251">
        <v>1432230914</v>
      </c>
      <c r="O3251" t="b">
        <v>1</v>
      </c>
      <c r="P3251">
        <v>88</v>
      </c>
      <c r="Q3251" t="b">
        <v>1</v>
      </c>
      <c r="R3251" t="s">
        <v>8271</v>
      </c>
      <c r="S3251" s="6">
        <f>F3251/E3251</f>
        <v>1.0492727272727274</v>
      </c>
      <c r="T3251" s="7">
        <f>F3251/P3251</f>
        <v>65.579545454545453</v>
      </c>
      <c r="U3251" t="s">
        <v>8316</v>
      </c>
      <c r="V3251" t="s">
        <v>8317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 s="3">
        <f t="shared" si="100"/>
        <v>-388</v>
      </c>
      <c r="E3252">
        <v>25000</v>
      </c>
      <c r="F3252">
        <v>25388</v>
      </c>
      <c r="G3252" t="s">
        <v>8219</v>
      </c>
      <c r="H3252" t="s">
        <v>8224</v>
      </c>
      <c r="I3252" t="s">
        <v>8246</v>
      </c>
      <c r="J3252" s="12">
        <f>(K3252/86400)+25569+(-6/24)</f>
        <v>41948.533842592595</v>
      </c>
      <c r="K3252">
        <v>1415213324</v>
      </c>
      <c r="L3252" t="str">
        <f t="shared" si="101"/>
        <v>Oct</v>
      </c>
      <c r="M3252" s="12">
        <f>(N3252/86400)+25569+(-6/24)</f>
        <v>41918.492175925923</v>
      </c>
      <c r="N3252">
        <v>1412617724</v>
      </c>
      <c r="O3252" t="b">
        <v>1</v>
      </c>
      <c r="P3252">
        <v>213</v>
      </c>
      <c r="Q3252" t="b">
        <v>1</v>
      </c>
      <c r="R3252" t="s">
        <v>8271</v>
      </c>
      <c r="S3252" s="6">
        <f>F3252/E3252</f>
        <v>1.01552</v>
      </c>
      <c r="T3252" s="7">
        <f>F3252/P3252</f>
        <v>119.1924882629108</v>
      </c>
      <c r="U3252" t="s">
        <v>8316</v>
      </c>
      <c r="V3252" t="s">
        <v>8317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 s="3">
        <f t="shared" si="100"/>
        <v>-161</v>
      </c>
      <c r="E3253">
        <v>1500</v>
      </c>
      <c r="F3253">
        <v>1661</v>
      </c>
      <c r="G3253" t="s">
        <v>8219</v>
      </c>
      <c r="H3253" t="s">
        <v>8224</v>
      </c>
      <c r="I3253" t="s">
        <v>8246</v>
      </c>
      <c r="J3253" s="12">
        <f>(K3253/86400)+25569+(-6/24)</f>
        <v>42176.481087962966</v>
      </c>
      <c r="K3253">
        <v>1434907966</v>
      </c>
      <c r="L3253" t="str">
        <f t="shared" si="101"/>
        <v>May</v>
      </c>
      <c r="M3253" s="12">
        <f>(N3253/86400)+25569+(-6/24)</f>
        <v>42146.481087962966</v>
      </c>
      <c r="N3253">
        <v>1432315966</v>
      </c>
      <c r="O3253" t="b">
        <v>1</v>
      </c>
      <c r="P3253">
        <v>20</v>
      </c>
      <c r="Q3253" t="b">
        <v>1</v>
      </c>
      <c r="R3253" t="s">
        <v>8271</v>
      </c>
      <c r="S3253" s="6">
        <f>F3253/E3253</f>
        <v>1.1073333333333333</v>
      </c>
      <c r="T3253" s="7">
        <f>F3253/P3253</f>
        <v>83.05</v>
      </c>
      <c r="U3253" t="s">
        <v>8316</v>
      </c>
      <c r="V3253" t="s">
        <v>8317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 s="3">
        <f t="shared" si="100"/>
        <v>-626</v>
      </c>
      <c r="E3254">
        <v>2250</v>
      </c>
      <c r="F3254">
        <v>2876</v>
      </c>
      <c r="G3254" t="s">
        <v>8219</v>
      </c>
      <c r="H3254" t="s">
        <v>8225</v>
      </c>
      <c r="I3254" t="s">
        <v>8247</v>
      </c>
      <c r="J3254" s="12">
        <f>(K3254/86400)+25569+(-6/24)</f>
        <v>42620.222685185188</v>
      </c>
      <c r="K3254">
        <v>1473247240</v>
      </c>
      <c r="L3254" t="str">
        <f t="shared" si="101"/>
        <v>Aug</v>
      </c>
      <c r="M3254" s="12">
        <f>(N3254/86400)+25569+(-6/24)</f>
        <v>42590.222685185188</v>
      </c>
      <c r="N3254">
        <v>1470655240</v>
      </c>
      <c r="O3254" t="b">
        <v>1</v>
      </c>
      <c r="P3254">
        <v>50</v>
      </c>
      <c r="Q3254" t="b">
        <v>1</v>
      </c>
      <c r="R3254" t="s">
        <v>8271</v>
      </c>
      <c r="S3254" s="6">
        <f>F3254/E3254</f>
        <v>1.2782222222222221</v>
      </c>
      <c r="T3254" s="7">
        <f>F3254/P3254</f>
        <v>57.52</v>
      </c>
      <c r="U3254" t="s">
        <v>8316</v>
      </c>
      <c r="V3254" t="s">
        <v>8317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 s="3">
        <f t="shared" si="100"/>
        <v>-365</v>
      </c>
      <c r="E3255">
        <v>20000</v>
      </c>
      <c r="F3255">
        <v>20365</v>
      </c>
      <c r="G3255" t="s">
        <v>8219</v>
      </c>
      <c r="H3255" t="s">
        <v>8224</v>
      </c>
      <c r="I3255" t="s">
        <v>8246</v>
      </c>
      <c r="J3255" s="12">
        <f>(K3255/86400)+25569+(-6/24)</f>
        <v>42620.90625</v>
      </c>
      <c r="K3255">
        <v>1473306300</v>
      </c>
      <c r="L3255" t="str">
        <f t="shared" si="101"/>
        <v>Aug</v>
      </c>
      <c r="M3255" s="12">
        <f>(N3255/86400)+25569+(-6/24)</f>
        <v>42602.326712962968</v>
      </c>
      <c r="N3255">
        <v>1471701028</v>
      </c>
      <c r="O3255" t="b">
        <v>1</v>
      </c>
      <c r="P3255">
        <v>115</v>
      </c>
      <c r="Q3255" t="b">
        <v>1</v>
      </c>
      <c r="R3255" t="s">
        <v>8271</v>
      </c>
      <c r="S3255" s="6">
        <f>F3255/E3255</f>
        <v>1.0182500000000001</v>
      </c>
      <c r="T3255" s="7">
        <f>F3255/P3255</f>
        <v>177.08695652173913</v>
      </c>
      <c r="U3255" t="s">
        <v>8316</v>
      </c>
      <c r="V3255" t="s">
        <v>8317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 s="3">
        <f t="shared" si="100"/>
        <v>-163.5</v>
      </c>
      <c r="E3256">
        <v>13000</v>
      </c>
      <c r="F3256">
        <v>13163.5</v>
      </c>
      <c r="G3256" t="s">
        <v>8219</v>
      </c>
      <c r="H3256" t="s">
        <v>8225</v>
      </c>
      <c r="I3256" t="s">
        <v>8247</v>
      </c>
      <c r="J3256" s="12">
        <f>(K3256/86400)+25569+(-6/24)</f>
        <v>42088.794085648144</v>
      </c>
      <c r="K3256">
        <v>1427331809</v>
      </c>
      <c r="L3256" t="str">
        <f t="shared" si="101"/>
        <v>Feb</v>
      </c>
      <c r="M3256" s="12">
        <f>(N3256/86400)+25569+(-6/24)</f>
        <v>42058.835752314815</v>
      </c>
      <c r="N3256">
        <v>1424743409</v>
      </c>
      <c r="O3256" t="b">
        <v>1</v>
      </c>
      <c r="P3256">
        <v>186</v>
      </c>
      <c r="Q3256" t="b">
        <v>1</v>
      </c>
      <c r="R3256" t="s">
        <v>8271</v>
      </c>
      <c r="S3256" s="6">
        <f>F3256/E3256</f>
        <v>1.012576923076923</v>
      </c>
      <c r="T3256" s="7">
        <f>F3256/P3256</f>
        <v>70.771505376344081</v>
      </c>
      <c r="U3256" t="s">
        <v>8316</v>
      </c>
      <c r="V3256" t="s">
        <v>8317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 s="3">
        <f t="shared" si="100"/>
        <v>-225</v>
      </c>
      <c r="E3257">
        <v>300</v>
      </c>
      <c r="F3257">
        <v>525</v>
      </c>
      <c r="G3257" t="s">
        <v>8219</v>
      </c>
      <c r="H3257" t="s">
        <v>8225</v>
      </c>
      <c r="I3257" t="s">
        <v>8247</v>
      </c>
      <c r="J3257" s="12">
        <f>(K3257/86400)+25569+(-6/24)</f>
        <v>41919.518229166664</v>
      </c>
      <c r="K3257">
        <v>1412706375</v>
      </c>
      <c r="L3257" t="str">
        <f t="shared" si="101"/>
        <v>Sep</v>
      </c>
      <c r="M3257" s="12">
        <f>(N3257/86400)+25569+(-6/24)</f>
        <v>41889.518229166664</v>
      </c>
      <c r="N3257">
        <v>1410114375</v>
      </c>
      <c r="O3257" t="b">
        <v>1</v>
      </c>
      <c r="P3257">
        <v>18</v>
      </c>
      <c r="Q3257" t="b">
        <v>1</v>
      </c>
      <c r="R3257" t="s">
        <v>8271</v>
      </c>
      <c r="S3257" s="6">
        <f>F3257/E3257</f>
        <v>1.75</v>
      </c>
      <c r="T3257" s="7">
        <f>F3257/P3257</f>
        <v>29.166666666666668</v>
      </c>
      <c r="U3257" t="s">
        <v>8316</v>
      </c>
      <c r="V3257" t="s">
        <v>8317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 s="3">
        <f t="shared" si="100"/>
        <v>-2806</v>
      </c>
      <c r="E3258">
        <v>10000</v>
      </c>
      <c r="F3258">
        <v>12806</v>
      </c>
      <c r="G3258" t="s">
        <v>8219</v>
      </c>
      <c r="H3258" t="s">
        <v>8224</v>
      </c>
      <c r="I3258" t="s">
        <v>8246</v>
      </c>
      <c r="J3258" s="12">
        <f>(K3258/86400)+25569+(-6/24)</f>
        <v>42165.915972222225</v>
      </c>
      <c r="K3258">
        <v>1433995140</v>
      </c>
      <c r="L3258" t="str">
        <f t="shared" si="101"/>
        <v>May</v>
      </c>
      <c r="M3258" s="12">
        <f>(N3258/86400)+25569+(-6/24)</f>
        <v>42144.323807870373</v>
      </c>
      <c r="N3258">
        <v>1432129577</v>
      </c>
      <c r="O3258" t="b">
        <v>1</v>
      </c>
      <c r="P3258">
        <v>176</v>
      </c>
      <c r="Q3258" t="b">
        <v>1</v>
      </c>
      <c r="R3258" t="s">
        <v>8271</v>
      </c>
      <c r="S3258" s="6">
        <f>F3258/E3258</f>
        <v>1.2806</v>
      </c>
      <c r="T3258" s="7">
        <f>F3258/P3258</f>
        <v>72.76136363636364</v>
      </c>
      <c r="U3258" t="s">
        <v>8316</v>
      </c>
      <c r="V3258" t="s">
        <v>8317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 s="3">
        <f t="shared" si="100"/>
        <v>-125.98999999999978</v>
      </c>
      <c r="E3259">
        <v>2000</v>
      </c>
      <c r="F3259">
        <v>2125.9899999999998</v>
      </c>
      <c r="G3259" t="s">
        <v>8219</v>
      </c>
      <c r="H3259" t="s">
        <v>8225</v>
      </c>
      <c r="I3259" t="s">
        <v>8247</v>
      </c>
      <c r="J3259" s="12">
        <f>(K3259/86400)+25569+(-6/24)</f>
        <v>42788.309629629628</v>
      </c>
      <c r="K3259">
        <v>1487769952</v>
      </c>
      <c r="L3259" t="str">
        <f t="shared" si="101"/>
        <v>Jan</v>
      </c>
      <c r="M3259" s="12">
        <f>(N3259/86400)+25569+(-6/24)</f>
        <v>42758.309629629628</v>
      </c>
      <c r="N3259">
        <v>1485177952</v>
      </c>
      <c r="O3259" t="b">
        <v>0</v>
      </c>
      <c r="P3259">
        <v>41</v>
      </c>
      <c r="Q3259" t="b">
        <v>1</v>
      </c>
      <c r="R3259" t="s">
        <v>8271</v>
      </c>
      <c r="S3259" s="6">
        <f>F3259/E3259</f>
        <v>1.0629949999999999</v>
      </c>
      <c r="T3259" s="7">
        <f>F3259/P3259</f>
        <v>51.853414634146333</v>
      </c>
      <c r="U3259" t="s">
        <v>8316</v>
      </c>
      <c r="V3259" t="s">
        <v>8317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 s="3">
        <f t="shared" si="100"/>
        <v>-365</v>
      </c>
      <c r="E3260">
        <v>7000</v>
      </c>
      <c r="F3260">
        <v>7365</v>
      </c>
      <c r="G3260" t="s">
        <v>8219</v>
      </c>
      <c r="H3260" t="s">
        <v>8224</v>
      </c>
      <c r="I3260" t="s">
        <v>8246</v>
      </c>
      <c r="J3260" s="12">
        <f>(K3260/86400)+25569+(-6/24)</f>
        <v>42012.637280092589</v>
      </c>
      <c r="K3260">
        <v>1420751861</v>
      </c>
      <c r="L3260" t="str">
        <f t="shared" si="101"/>
        <v>Dec</v>
      </c>
      <c r="M3260" s="12">
        <f>(N3260/86400)+25569+(-6/24)</f>
        <v>41982.637280092589</v>
      </c>
      <c r="N3260">
        <v>1418159861</v>
      </c>
      <c r="O3260" t="b">
        <v>1</v>
      </c>
      <c r="P3260">
        <v>75</v>
      </c>
      <c r="Q3260" t="b">
        <v>1</v>
      </c>
      <c r="R3260" t="s">
        <v>8271</v>
      </c>
      <c r="S3260" s="6">
        <f>F3260/E3260</f>
        <v>1.052142857142857</v>
      </c>
      <c r="T3260" s="7">
        <f>F3260/P3260</f>
        <v>98.2</v>
      </c>
      <c r="U3260" t="s">
        <v>8316</v>
      </c>
      <c r="V3260" t="s">
        <v>8317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 s="3">
        <f t="shared" si="100"/>
        <v>-1418.5999999999985</v>
      </c>
      <c r="E3261">
        <v>23000</v>
      </c>
      <c r="F3261">
        <v>24418.6</v>
      </c>
      <c r="G3261" t="s">
        <v>8219</v>
      </c>
      <c r="H3261" t="s">
        <v>8224</v>
      </c>
      <c r="I3261" t="s">
        <v>8246</v>
      </c>
      <c r="J3261" s="12">
        <f>(K3261/86400)+25569+(-6/24)</f>
        <v>42643.915972222225</v>
      </c>
      <c r="K3261">
        <v>1475294340</v>
      </c>
      <c r="L3261" t="str">
        <f t="shared" si="101"/>
        <v>Sep</v>
      </c>
      <c r="M3261" s="12">
        <f>(N3261/86400)+25569+(-6/24)</f>
        <v>42614.510937500003</v>
      </c>
      <c r="N3261">
        <v>1472753745</v>
      </c>
      <c r="O3261" t="b">
        <v>1</v>
      </c>
      <c r="P3261">
        <v>97</v>
      </c>
      <c r="Q3261" t="b">
        <v>1</v>
      </c>
      <c r="R3261" t="s">
        <v>8271</v>
      </c>
      <c r="S3261" s="6">
        <f>F3261/E3261</f>
        <v>1.0616782608695652</v>
      </c>
      <c r="T3261" s="7">
        <f>F3261/P3261</f>
        <v>251.7381443298969</v>
      </c>
      <c r="U3261" t="s">
        <v>8316</v>
      </c>
      <c r="V3261" t="s">
        <v>8317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 s="3">
        <f t="shared" si="100"/>
        <v>-462</v>
      </c>
      <c r="E3262">
        <v>5000</v>
      </c>
      <c r="F3262">
        <v>5462</v>
      </c>
      <c r="G3262" t="s">
        <v>8219</v>
      </c>
      <c r="H3262" t="s">
        <v>8224</v>
      </c>
      <c r="I3262" t="s">
        <v>8246</v>
      </c>
      <c r="J3262" s="12">
        <f>(K3262/86400)+25569+(-6/24)</f>
        <v>42338.464328703703</v>
      </c>
      <c r="K3262">
        <v>1448903318</v>
      </c>
      <c r="L3262" t="str">
        <f t="shared" si="101"/>
        <v>Oct</v>
      </c>
      <c r="M3262" s="12">
        <f>(N3262/86400)+25569+(-6/24)</f>
        <v>42303.422662037032</v>
      </c>
      <c r="N3262">
        <v>1445875718</v>
      </c>
      <c r="O3262" t="b">
        <v>1</v>
      </c>
      <c r="P3262">
        <v>73</v>
      </c>
      <c r="Q3262" t="b">
        <v>1</v>
      </c>
      <c r="R3262" t="s">
        <v>8271</v>
      </c>
      <c r="S3262" s="6">
        <f>F3262/E3262</f>
        <v>1.0924</v>
      </c>
      <c r="T3262" s="7">
        <f>F3262/P3262</f>
        <v>74.821917808219183</v>
      </c>
      <c r="U3262" t="s">
        <v>8316</v>
      </c>
      <c r="V3262" t="s">
        <v>8317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 s="3">
        <f t="shared" si="100"/>
        <v>-15</v>
      </c>
      <c r="E3263">
        <v>3300</v>
      </c>
      <c r="F3263">
        <v>3315</v>
      </c>
      <c r="G3263" t="s">
        <v>8219</v>
      </c>
      <c r="H3263" t="s">
        <v>8224</v>
      </c>
      <c r="I3263" t="s">
        <v>8246</v>
      </c>
      <c r="J3263" s="12">
        <f>(K3263/86400)+25569+(-6/24)</f>
        <v>42201.475416666668</v>
      </c>
      <c r="K3263">
        <v>1437067476</v>
      </c>
      <c r="L3263" t="str">
        <f t="shared" si="101"/>
        <v>Jun</v>
      </c>
      <c r="M3263" s="12">
        <f>(N3263/86400)+25569+(-6/24)</f>
        <v>42171.475416666668</v>
      </c>
      <c r="N3263">
        <v>1434475476</v>
      </c>
      <c r="O3263" t="b">
        <v>1</v>
      </c>
      <c r="P3263">
        <v>49</v>
      </c>
      <c r="Q3263" t="b">
        <v>1</v>
      </c>
      <c r="R3263" t="s">
        <v>8271</v>
      </c>
      <c r="S3263" s="6">
        <f>F3263/E3263</f>
        <v>1.0045454545454546</v>
      </c>
      <c r="T3263" s="7">
        <f>F3263/P3263</f>
        <v>67.65306122448979</v>
      </c>
      <c r="U3263" t="s">
        <v>8316</v>
      </c>
      <c r="V3263" t="s">
        <v>8317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 s="3">
        <f t="shared" si="100"/>
        <v>-371</v>
      </c>
      <c r="E3264">
        <v>12200</v>
      </c>
      <c r="F3264">
        <v>12571</v>
      </c>
      <c r="G3264" t="s">
        <v>8219</v>
      </c>
      <c r="H3264" t="s">
        <v>8224</v>
      </c>
      <c r="I3264" t="s">
        <v>8246</v>
      </c>
      <c r="J3264" s="12">
        <f>(K3264/86400)+25569+(-6/24)</f>
        <v>41994.916666666672</v>
      </c>
      <c r="K3264">
        <v>1419220800</v>
      </c>
      <c r="L3264" t="str">
        <f t="shared" si="101"/>
        <v>Nov</v>
      </c>
      <c r="M3264" s="12">
        <f>(N3264/86400)+25569+(-6/24)</f>
        <v>41964.065532407403</v>
      </c>
      <c r="N3264">
        <v>1416555262</v>
      </c>
      <c r="O3264" t="b">
        <v>1</v>
      </c>
      <c r="P3264">
        <v>134</v>
      </c>
      <c r="Q3264" t="b">
        <v>1</v>
      </c>
      <c r="R3264" t="s">
        <v>8271</v>
      </c>
      <c r="S3264" s="6">
        <f>F3264/E3264</f>
        <v>1.0304098360655738</v>
      </c>
      <c r="T3264" s="7">
        <f>F3264/P3264</f>
        <v>93.81343283582089</v>
      </c>
      <c r="U3264" t="s">
        <v>8316</v>
      </c>
      <c r="V3264" t="s">
        <v>8317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 s="3">
        <f t="shared" si="100"/>
        <v>-304.15999999999985</v>
      </c>
      <c r="E3265">
        <v>2500</v>
      </c>
      <c r="F3265">
        <v>2804.16</v>
      </c>
      <c r="G3265" t="s">
        <v>8219</v>
      </c>
      <c r="H3265" t="s">
        <v>8224</v>
      </c>
      <c r="I3265" t="s">
        <v>8246</v>
      </c>
      <c r="J3265" s="12">
        <f>(K3265/86400)+25569+(-6/24)</f>
        <v>42307.625</v>
      </c>
      <c r="K3265">
        <v>1446238800</v>
      </c>
      <c r="L3265" t="str">
        <f t="shared" si="101"/>
        <v>Oct</v>
      </c>
      <c r="M3265" s="12">
        <f>(N3265/86400)+25569+(-6/24)</f>
        <v>42284.266064814816</v>
      </c>
      <c r="N3265">
        <v>1444220588</v>
      </c>
      <c r="O3265" t="b">
        <v>1</v>
      </c>
      <c r="P3265">
        <v>68</v>
      </c>
      <c r="Q3265" t="b">
        <v>1</v>
      </c>
      <c r="R3265" t="s">
        <v>8271</v>
      </c>
      <c r="S3265" s="6">
        <f>F3265/E3265</f>
        <v>1.121664</v>
      </c>
      <c r="T3265" s="7">
        <f>F3265/P3265</f>
        <v>41.237647058823526</v>
      </c>
      <c r="U3265" t="s">
        <v>8316</v>
      </c>
      <c r="V3265" t="s">
        <v>8317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 s="3">
        <f t="shared" si="100"/>
        <v>-75</v>
      </c>
      <c r="E3266">
        <v>2500</v>
      </c>
      <c r="F3266">
        <v>2575</v>
      </c>
      <c r="G3266" t="s">
        <v>8219</v>
      </c>
      <c r="H3266" t="s">
        <v>8224</v>
      </c>
      <c r="I3266" t="s">
        <v>8246</v>
      </c>
      <c r="J3266" s="12">
        <f>(K3266/86400)+25569+(-6/24)</f>
        <v>42032.666666666672</v>
      </c>
      <c r="K3266">
        <v>1422482400</v>
      </c>
      <c r="L3266" t="str">
        <f t="shared" si="101"/>
        <v>Jan</v>
      </c>
      <c r="M3266" s="12">
        <f>(N3266/86400)+25569+(-6/24)</f>
        <v>42016.550208333334</v>
      </c>
      <c r="N3266">
        <v>1421089938</v>
      </c>
      <c r="O3266" t="b">
        <v>1</v>
      </c>
      <c r="P3266">
        <v>49</v>
      </c>
      <c r="Q3266" t="b">
        <v>1</v>
      </c>
      <c r="R3266" t="s">
        <v>8271</v>
      </c>
      <c r="S3266" s="6">
        <f>F3266/E3266</f>
        <v>1.03</v>
      </c>
      <c r="T3266" s="7">
        <f>F3266/P3266</f>
        <v>52.551020408163268</v>
      </c>
      <c r="U3266" t="s">
        <v>8316</v>
      </c>
      <c r="V3266" t="s">
        <v>8317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 s="3">
        <f t="shared" ref="D3267:D3330" si="102">E3267-F3267</f>
        <v>-1728</v>
      </c>
      <c r="E3267">
        <v>2700</v>
      </c>
      <c r="F3267">
        <v>4428</v>
      </c>
      <c r="G3267" t="s">
        <v>8219</v>
      </c>
      <c r="H3267" t="s">
        <v>8241</v>
      </c>
      <c r="I3267" t="s">
        <v>8249</v>
      </c>
      <c r="J3267" s="12">
        <f>(K3267/86400)+25569+(-6/24)</f>
        <v>42341.458333333328</v>
      </c>
      <c r="K3267">
        <v>1449162000</v>
      </c>
      <c r="L3267" t="str">
        <f t="shared" ref="L3267:L3330" si="103">TEXT(M3267,"mmm")</f>
        <v>Nov</v>
      </c>
      <c r="M3267" s="12">
        <f>(N3267/86400)+25569+(-6/24)</f>
        <v>42311.461979166663</v>
      </c>
      <c r="N3267">
        <v>1446570315</v>
      </c>
      <c r="O3267" t="b">
        <v>1</v>
      </c>
      <c r="P3267">
        <v>63</v>
      </c>
      <c r="Q3267" t="b">
        <v>1</v>
      </c>
      <c r="R3267" t="s">
        <v>8271</v>
      </c>
      <c r="S3267" s="6">
        <f>F3267/E3267</f>
        <v>1.64</v>
      </c>
      <c r="T3267" s="7">
        <f>F3267/P3267</f>
        <v>70.285714285714292</v>
      </c>
      <c r="U3267" t="s">
        <v>8316</v>
      </c>
      <c r="V3267" t="s">
        <v>8317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 s="3">
        <f t="shared" si="102"/>
        <v>-1877</v>
      </c>
      <c r="E3268">
        <v>6000</v>
      </c>
      <c r="F3268">
        <v>7877</v>
      </c>
      <c r="G3268" t="s">
        <v>8219</v>
      </c>
      <c r="H3268" t="s">
        <v>8224</v>
      </c>
      <c r="I3268" t="s">
        <v>8246</v>
      </c>
      <c r="J3268" s="12">
        <f>(K3268/86400)+25569+(-6/24)</f>
        <v>42167.625</v>
      </c>
      <c r="K3268">
        <v>1434142800</v>
      </c>
      <c r="L3268" t="str">
        <f t="shared" si="103"/>
        <v>May</v>
      </c>
      <c r="M3268" s="12">
        <f>(N3268/86400)+25569+(-6/24)</f>
        <v>42136.286134259259</v>
      </c>
      <c r="N3268">
        <v>1431435122</v>
      </c>
      <c r="O3268" t="b">
        <v>1</v>
      </c>
      <c r="P3268">
        <v>163</v>
      </c>
      <c r="Q3268" t="b">
        <v>1</v>
      </c>
      <c r="R3268" t="s">
        <v>8271</v>
      </c>
      <c r="S3268" s="6">
        <f>F3268/E3268</f>
        <v>1.3128333333333333</v>
      </c>
      <c r="T3268" s="7">
        <f>F3268/P3268</f>
        <v>48.325153374233132</v>
      </c>
      <c r="U3268" t="s">
        <v>8316</v>
      </c>
      <c r="V3268" t="s">
        <v>8317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 s="3">
        <f t="shared" si="102"/>
        <v>-315</v>
      </c>
      <c r="E3269">
        <v>15000</v>
      </c>
      <c r="F3269">
        <v>15315</v>
      </c>
      <c r="G3269" t="s">
        <v>8219</v>
      </c>
      <c r="H3269" t="s">
        <v>8224</v>
      </c>
      <c r="I3269" t="s">
        <v>8246</v>
      </c>
      <c r="J3269" s="12">
        <f>(K3269/86400)+25569+(-6/24)</f>
        <v>42202.507638888885</v>
      </c>
      <c r="K3269">
        <v>1437156660</v>
      </c>
      <c r="L3269" t="str">
        <f t="shared" si="103"/>
        <v>Jun</v>
      </c>
      <c r="M3269" s="12">
        <f>(N3269/86400)+25569+(-6/24)</f>
        <v>42172.507638888885</v>
      </c>
      <c r="N3269">
        <v>1434564660</v>
      </c>
      <c r="O3269" t="b">
        <v>1</v>
      </c>
      <c r="P3269">
        <v>288</v>
      </c>
      <c r="Q3269" t="b">
        <v>1</v>
      </c>
      <c r="R3269" t="s">
        <v>8271</v>
      </c>
      <c r="S3269" s="6">
        <f>F3269/E3269</f>
        <v>1.0209999999999999</v>
      </c>
      <c r="T3269" s="7">
        <f>F3269/P3269</f>
        <v>53.177083333333336</v>
      </c>
      <c r="U3269" t="s">
        <v>8316</v>
      </c>
      <c r="V3269" t="s">
        <v>8317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 s="3">
        <f t="shared" si="102"/>
        <v>-560</v>
      </c>
      <c r="E3270">
        <v>2000</v>
      </c>
      <c r="F3270">
        <v>2560</v>
      </c>
      <c r="G3270" t="s">
        <v>8219</v>
      </c>
      <c r="H3270" t="s">
        <v>8224</v>
      </c>
      <c r="I3270" t="s">
        <v>8246</v>
      </c>
      <c r="J3270" s="12">
        <f>(K3270/86400)+25569+(-6/24)</f>
        <v>42606.65425925926</v>
      </c>
      <c r="K3270">
        <v>1472074928</v>
      </c>
      <c r="L3270" t="str">
        <f t="shared" si="103"/>
        <v>Aug</v>
      </c>
      <c r="M3270" s="12">
        <f>(N3270/86400)+25569+(-6/24)</f>
        <v>42590.65425925926</v>
      </c>
      <c r="N3270">
        <v>1470692528</v>
      </c>
      <c r="O3270" t="b">
        <v>1</v>
      </c>
      <c r="P3270">
        <v>42</v>
      </c>
      <c r="Q3270" t="b">
        <v>1</v>
      </c>
      <c r="R3270" t="s">
        <v>8271</v>
      </c>
      <c r="S3270" s="6">
        <f>F3270/E3270</f>
        <v>1.28</v>
      </c>
      <c r="T3270" s="7">
        <f>F3270/P3270</f>
        <v>60.952380952380949</v>
      </c>
      <c r="U3270" t="s">
        <v>8316</v>
      </c>
      <c r="V3270" t="s">
        <v>8317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 s="3">
        <f t="shared" si="102"/>
        <v>-120</v>
      </c>
      <c r="E3271">
        <v>8000</v>
      </c>
      <c r="F3271">
        <v>8120</v>
      </c>
      <c r="G3271" t="s">
        <v>8219</v>
      </c>
      <c r="H3271" t="s">
        <v>8225</v>
      </c>
      <c r="I3271" t="s">
        <v>8247</v>
      </c>
      <c r="J3271" s="12">
        <f>(K3271/86400)+25569+(-6/24)</f>
        <v>42171.208333333328</v>
      </c>
      <c r="K3271">
        <v>1434452400</v>
      </c>
      <c r="L3271" t="str">
        <f t="shared" si="103"/>
        <v>May</v>
      </c>
      <c r="M3271" s="12">
        <f>(N3271/86400)+25569+(-6/24)</f>
        <v>42137.145798611113</v>
      </c>
      <c r="N3271">
        <v>1431509397</v>
      </c>
      <c r="O3271" t="b">
        <v>1</v>
      </c>
      <c r="P3271">
        <v>70</v>
      </c>
      <c r="Q3271" t="b">
        <v>1</v>
      </c>
      <c r="R3271" t="s">
        <v>8271</v>
      </c>
      <c r="S3271" s="6">
        <f>F3271/E3271</f>
        <v>1.0149999999999999</v>
      </c>
      <c r="T3271" s="7">
        <f>F3271/P3271</f>
        <v>116</v>
      </c>
      <c r="U3271" t="s">
        <v>8316</v>
      </c>
      <c r="V3271" t="s">
        <v>8317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 s="3">
        <f t="shared" si="102"/>
        <v>-30</v>
      </c>
      <c r="E3272">
        <v>1800</v>
      </c>
      <c r="F3272">
        <v>1830</v>
      </c>
      <c r="G3272" t="s">
        <v>8219</v>
      </c>
      <c r="H3272" t="s">
        <v>8225</v>
      </c>
      <c r="I3272" t="s">
        <v>8247</v>
      </c>
      <c r="J3272" s="12">
        <f>(K3272/86400)+25569+(-6/24)</f>
        <v>42197.283159722225</v>
      </c>
      <c r="K3272">
        <v>1436705265</v>
      </c>
      <c r="L3272" t="str">
        <f t="shared" si="103"/>
        <v>Jun</v>
      </c>
      <c r="M3272" s="12">
        <f>(N3272/86400)+25569+(-6/24)</f>
        <v>42167.283159722225</v>
      </c>
      <c r="N3272">
        <v>1434113265</v>
      </c>
      <c r="O3272" t="b">
        <v>1</v>
      </c>
      <c r="P3272">
        <v>30</v>
      </c>
      <c r="Q3272" t="b">
        <v>1</v>
      </c>
      <c r="R3272" t="s">
        <v>8271</v>
      </c>
      <c r="S3272" s="6">
        <f>F3272/E3272</f>
        <v>1.0166666666666666</v>
      </c>
      <c r="T3272" s="7">
        <f>F3272/P3272</f>
        <v>61</v>
      </c>
      <c r="U3272" t="s">
        <v>8316</v>
      </c>
      <c r="V3272" t="s">
        <v>8317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 s="3">
        <f t="shared" si="102"/>
        <v>-450</v>
      </c>
      <c r="E3273">
        <v>1500</v>
      </c>
      <c r="F3273">
        <v>1950</v>
      </c>
      <c r="G3273" t="s">
        <v>8219</v>
      </c>
      <c r="H3273" t="s">
        <v>8225</v>
      </c>
      <c r="I3273" t="s">
        <v>8247</v>
      </c>
      <c r="J3273" s="12">
        <f>(K3273/86400)+25569+(-6/24)</f>
        <v>41945.228877314818</v>
      </c>
      <c r="K3273">
        <v>1414927775</v>
      </c>
      <c r="L3273" t="str">
        <f t="shared" si="103"/>
        <v>Oct</v>
      </c>
      <c r="M3273" s="12">
        <f>(N3273/86400)+25569+(-6/24)</f>
        <v>41915.187210648146</v>
      </c>
      <c r="N3273">
        <v>1412332175</v>
      </c>
      <c r="O3273" t="b">
        <v>1</v>
      </c>
      <c r="P3273">
        <v>51</v>
      </c>
      <c r="Q3273" t="b">
        <v>1</v>
      </c>
      <c r="R3273" t="s">
        <v>8271</v>
      </c>
      <c r="S3273" s="6">
        <f>F3273/E3273</f>
        <v>1.3</v>
      </c>
      <c r="T3273" s="7">
        <f>F3273/P3273</f>
        <v>38.235294117647058</v>
      </c>
      <c r="U3273" t="s">
        <v>8316</v>
      </c>
      <c r="V3273" t="s">
        <v>8317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 s="3">
        <f t="shared" si="102"/>
        <v>-5443</v>
      </c>
      <c r="E3274">
        <v>10000</v>
      </c>
      <c r="F3274">
        <v>15443</v>
      </c>
      <c r="G3274" t="s">
        <v>8219</v>
      </c>
      <c r="H3274" t="s">
        <v>8224</v>
      </c>
      <c r="I3274" t="s">
        <v>8246</v>
      </c>
      <c r="J3274" s="12">
        <f>(K3274/86400)+25569+(-6/24)</f>
        <v>42314.291770833333</v>
      </c>
      <c r="K3274">
        <v>1446814809</v>
      </c>
      <c r="L3274" t="str">
        <f t="shared" si="103"/>
        <v>Oct</v>
      </c>
      <c r="M3274" s="12">
        <f>(N3274/86400)+25569+(-6/24)</f>
        <v>42284.250104166669</v>
      </c>
      <c r="N3274">
        <v>1444219209</v>
      </c>
      <c r="O3274" t="b">
        <v>1</v>
      </c>
      <c r="P3274">
        <v>145</v>
      </c>
      <c r="Q3274" t="b">
        <v>1</v>
      </c>
      <c r="R3274" t="s">
        <v>8271</v>
      </c>
      <c r="S3274" s="6">
        <f>F3274/E3274</f>
        <v>1.5443</v>
      </c>
      <c r="T3274" s="7">
        <f>F3274/P3274</f>
        <v>106.50344827586207</v>
      </c>
      <c r="U3274" t="s">
        <v>8316</v>
      </c>
      <c r="V3274" t="s">
        <v>8317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 s="3">
        <f t="shared" si="102"/>
        <v>-296</v>
      </c>
      <c r="E3275">
        <v>4000</v>
      </c>
      <c r="F3275">
        <v>4296</v>
      </c>
      <c r="G3275" t="s">
        <v>8219</v>
      </c>
      <c r="H3275" t="s">
        <v>8224</v>
      </c>
      <c r="I3275" t="s">
        <v>8246</v>
      </c>
      <c r="J3275" s="12">
        <f>(K3275/86400)+25569+(-6/24)</f>
        <v>42627.541666666672</v>
      </c>
      <c r="K3275">
        <v>1473879600</v>
      </c>
      <c r="L3275" t="str">
        <f t="shared" si="103"/>
        <v>Aug</v>
      </c>
      <c r="M3275" s="12">
        <f>(N3275/86400)+25569+(-6/24)</f>
        <v>42611.551412037035</v>
      </c>
      <c r="N3275">
        <v>1472498042</v>
      </c>
      <c r="O3275" t="b">
        <v>1</v>
      </c>
      <c r="P3275">
        <v>21</v>
      </c>
      <c r="Q3275" t="b">
        <v>1</v>
      </c>
      <c r="R3275" t="s">
        <v>8271</v>
      </c>
      <c r="S3275" s="6">
        <f>F3275/E3275</f>
        <v>1.0740000000000001</v>
      </c>
      <c r="T3275" s="7">
        <f>F3275/P3275</f>
        <v>204.57142857142858</v>
      </c>
      <c r="U3275" t="s">
        <v>8316</v>
      </c>
      <c r="V3275" t="s">
        <v>8317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 s="3">
        <f t="shared" si="102"/>
        <v>-205</v>
      </c>
      <c r="E3276">
        <v>15500</v>
      </c>
      <c r="F3276">
        <v>15705</v>
      </c>
      <c r="G3276" t="s">
        <v>8219</v>
      </c>
      <c r="H3276" t="s">
        <v>8224</v>
      </c>
      <c r="I3276" t="s">
        <v>8246</v>
      </c>
      <c r="J3276" s="12">
        <f>(K3276/86400)+25569+(-6/24)</f>
        <v>42444.625</v>
      </c>
      <c r="K3276">
        <v>1458075600</v>
      </c>
      <c r="L3276" t="str">
        <f t="shared" si="103"/>
        <v>Jan</v>
      </c>
      <c r="M3276" s="12">
        <f>(N3276/86400)+25569+(-6/24)</f>
        <v>42400.454537037032</v>
      </c>
      <c r="N3276">
        <v>1454259272</v>
      </c>
      <c r="O3276" t="b">
        <v>1</v>
      </c>
      <c r="P3276">
        <v>286</v>
      </c>
      <c r="Q3276" t="b">
        <v>1</v>
      </c>
      <c r="R3276" t="s">
        <v>8271</v>
      </c>
      <c r="S3276" s="6">
        <f>F3276/E3276</f>
        <v>1.0132258064516129</v>
      </c>
      <c r="T3276" s="7">
        <f>F3276/P3276</f>
        <v>54.912587412587413</v>
      </c>
      <c r="U3276" t="s">
        <v>8316</v>
      </c>
      <c r="V3276" t="s">
        <v>8317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 s="3">
        <f t="shared" si="102"/>
        <v>-5</v>
      </c>
      <c r="E3277">
        <v>1800</v>
      </c>
      <c r="F3277">
        <v>1805</v>
      </c>
      <c r="G3277" t="s">
        <v>8219</v>
      </c>
      <c r="H3277" t="s">
        <v>8224</v>
      </c>
      <c r="I3277" t="s">
        <v>8246</v>
      </c>
      <c r="J3277" s="12">
        <f>(K3277/86400)+25569+(-6/24)</f>
        <v>42043.9375</v>
      </c>
      <c r="K3277">
        <v>1423456200</v>
      </c>
      <c r="L3277" t="str">
        <f t="shared" si="103"/>
        <v>Jan</v>
      </c>
      <c r="M3277" s="12">
        <f>(N3277/86400)+25569+(-6/24)</f>
        <v>42017.63045138889</v>
      </c>
      <c r="N3277">
        <v>1421183271</v>
      </c>
      <c r="O3277" t="b">
        <v>1</v>
      </c>
      <c r="P3277">
        <v>12</v>
      </c>
      <c r="Q3277" t="b">
        <v>1</v>
      </c>
      <c r="R3277" t="s">
        <v>8271</v>
      </c>
      <c r="S3277" s="6">
        <f>F3277/E3277</f>
        <v>1.0027777777777778</v>
      </c>
      <c r="T3277" s="7">
        <f>F3277/P3277</f>
        <v>150.41666666666666</v>
      </c>
      <c r="U3277" t="s">
        <v>8316</v>
      </c>
      <c r="V3277" t="s">
        <v>8317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 s="3">
        <f t="shared" si="102"/>
        <v>-758</v>
      </c>
      <c r="E3278">
        <v>4500</v>
      </c>
      <c r="F3278">
        <v>5258</v>
      </c>
      <c r="G3278" t="s">
        <v>8219</v>
      </c>
      <c r="H3278" t="s">
        <v>8229</v>
      </c>
      <c r="I3278" t="s">
        <v>8251</v>
      </c>
      <c r="J3278" s="12">
        <f>(K3278/86400)+25569+(-6/24)</f>
        <v>42460.915972222225</v>
      </c>
      <c r="K3278">
        <v>1459483140</v>
      </c>
      <c r="L3278" t="str">
        <f t="shared" si="103"/>
        <v>Feb</v>
      </c>
      <c r="M3278" s="12">
        <f>(N3278/86400)+25569+(-6/24)</f>
        <v>42426.699988425928</v>
      </c>
      <c r="N3278">
        <v>1456526879</v>
      </c>
      <c r="O3278" t="b">
        <v>1</v>
      </c>
      <c r="P3278">
        <v>100</v>
      </c>
      <c r="Q3278" t="b">
        <v>1</v>
      </c>
      <c r="R3278" t="s">
        <v>8271</v>
      </c>
      <c r="S3278" s="6">
        <f>F3278/E3278</f>
        <v>1.1684444444444444</v>
      </c>
      <c r="T3278" s="7">
        <f>F3278/P3278</f>
        <v>52.58</v>
      </c>
      <c r="U3278" t="s">
        <v>8316</v>
      </c>
      <c r="V3278" t="s">
        <v>8317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 s="3">
        <f t="shared" si="102"/>
        <v>-430</v>
      </c>
      <c r="E3279">
        <v>5000</v>
      </c>
      <c r="F3279">
        <v>5430</v>
      </c>
      <c r="G3279" t="s">
        <v>8219</v>
      </c>
      <c r="H3279" t="s">
        <v>8225</v>
      </c>
      <c r="I3279" t="s">
        <v>8247</v>
      </c>
      <c r="J3279" s="12">
        <f>(K3279/86400)+25569+(-6/24)</f>
        <v>41961.474606481483</v>
      </c>
      <c r="K3279">
        <v>1416331406</v>
      </c>
      <c r="L3279" t="str">
        <f t="shared" si="103"/>
        <v>Oct</v>
      </c>
      <c r="M3279" s="12">
        <f>(N3279/86400)+25569+(-6/24)</f>
        <v>41931.432939814811</v>
      </c>
      <c r="N3279">
        <v>1413735806</v>
      </c>
      <c r="O3279" t="b">
        <v>1</v>
      </c>
      <c r="P3279">
        <v>100</v>
      </c>
      <c r="Q3279" t="b">
        <v>1</v>
      </c>
      <c r="R3279" t="s">
        <v>8271</v>
      </c>
      <c r="S3279" s="6">
        <f>F3279/E3279</f>
        <v>1.0860000000000001</v>
      </c>
      <c r="T3279" s="7">
        <f>F3279/P3279</f>
        <v>54.3</v>
      </c>
      <c r="U3279" t="s">
        <v>8316</v>
      </c>
      <c r="V3279" t="s">
        <v>8317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 s="3">
        <f t="shared" si="102"/>
        <v>-85</v>
      </c>
      <c r="E3280">
        <v>2500</v>
      </c>
      <c r="F3280">
        <v>2585</v>
      </c>
      <c r="G3280" t="s">
        <v>8219</v>
      </c>
      <c r="H3280" t="s">
        <v>8225</v>
      </c>
      <c r="I3280" t="s">
        <v>8247</v>
      </c>
      <c r="J3280" s="12">
        <f>(K3280/86400)+25569+(-6/24)</f>
        <v>42154.598414351851</v>
      </c>
      <c r="K3280">
        <v>1433017303</v>
      </c>
      <c r="L3280" t="str">
        <f t="shared" si="103"/>
        <v>Apr</v>
      </c>
      <c r="M3280" s="12">
        <f>(N3280/86400)+25569+(-6/24)</f>
        <v>42124.598414351851</v>
      </c>
      <c r="N3280">
        <v>1430425303</v>
      </c>
      <c r="O3280" t="b">
        <v>1</v>
      </c>
      <c r="P3280">
        <v>34</v>
      </c>
      <c r="Q3280" t="b">
        <v>1</v>
      </c>
      <c r="R3280" t="s">
        <v>8271</v>
      </c>
      <c r="S3280" s="6">
        <f>F3280/E3280</f>
        <v>1.034</v>
      </c>
      <c r="T3280" s="7">
        <f>F3280/P3280</f>
        <v>76.029411764705884</v>
      </c>
      <c r="U3280" t="s">
        <v>8316</v>
      </c>
      <c r="V3280" t="s">
        <v>8317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 s="3">
        <f t="shared" si="102"/>
        <v>-828</v>
      </c>
      <c r="E3281">
        <v>5800</v>
      </c>
      <c r="F3281">
        <v>6628</v>
      </c>
      <c r="G3281" t="s">
        <v>8219</v>
      </c>
      <c r="H3281" t="s">
        <v>8224</v>
      </c>
      <c r="I3281" t="s">
        <v>8246</v>
      </c>
      <c r="J3281" s="12">
        <f>(K3281/86400)+25569+(-6/24)</f>
        <v>42460.81086805556</v>
      </c>
      <c r="K3281">
        <v>1459474059</v>
      </c>
      <c r="L3281" t="str">
        <f t="shared" si="103"/>
        <v>Mar</v>
      </c>
      <c r="M3281" s="12">
        <f>(N3281/86400)+25569+(-6/24)</f>
        <v>42430.852534722224</v>
      </c>
      <c r="N3281">
        <v>1456885659</v>
      </c>
      <c r="O3281" t="b">
        <v>0</v>
      </c>
      <c r="P3281">
        <v>63</v>
      </c>
      <c r="Q3281" t="b">
        <v>1</v>
      </c>
      <c r="R3281" t="s">
        <v>8271</v>
      </c>
      <c r="S3281" s="6">
        <f>F3281/E3281</f>
        <v>1.1427586206896552</v>
      </c>
      <c r="T3281" s="7">
        <f>F3281/P3281</f>
        <v>105.2063492063492</v>
      </c>
      <c r="U3281" t="s">
        <v>8316</v>
      </c>
      <c r="V3281" t="s">
        <v>8317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 s="3">
        <f t="shared" si="102"/>
        <v>-60</v>
      </c>
      <c r="E3282">
        <v>2000</v>
      </c>
      <c r="F3282">
        <v>2060</v>
      </c>
      <c r="G3282" t="s">
        <v>8219</v>
      </c>
      <c r="H3282" t="s">
        <v>8224</v>
      </c>
      <c r="I3282" t="s">
        <v>8246</v>
      </c>
      <c r="J3282" s="12">
        <f>(K3282/86400)+25569+(-6/24)</f>
        <v>42155.958333333328</v>
      </c>
      <c r="K3282">
        <v>1433134800</v>
      </c>
      <c r="L3282" t="str">
        <f t="shared" si="103"/>
        <v>Apr</v>
      </c>
      <c r="M3282" s="12">
        <f>(N3282/86400)+25569+(-6/24)</f>
        <v>42121.506921296299</v>
      </c>
      <c r="N3282">
        <v>1430158198</v>
      </c>
      <c r="O3282" t="b">
        <v>0</v>
      </c>
      <c r="P3282">
        <v>30</v>
      </c>
      <c r="Q3282" t="b">
        <v>1</v>
      </c>
      <c r="R3282" t="s">
        <v>8271</v>
      </c>
      <c r="S3282" s="6">
        <f>F3282/E3282</f>
        <v>1.03</v>
      </c>
      <c r="T3282" s="7">
        <f>F3282/P3282</f>
        <v>68.666666666666671</v>
      </c>
      <c r="U3282" t="s">
        <v>8316</v>
      </c>
      <c r="V3282" t="s">
        <v>8317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 s="3">
        <f t="shared" si="102"/>
        <v>-1080</v>
      </c>
      <c r="E3283">
        <v>5000</v>
      </c>
      <c r="F3283">
        <v>6080</v>
      </c>
      <c r="G3283" t="s">
        <v>8219</v>
      </c>
      <c r="H3283" t="s">
        <v>8224</v>
      </c>
      <c r="I3283" t="s">
        <v>8246</v>
      </c>
      <c r="J3283" s="12">
        <f>(K3283/86400)+25569+(-6/24)</f>
        <v>42248.769733796296</v>
      </c>
      <c r="K3283">
        <v>1441153705</v>
      </c>
      <c r="L3283" t="str">
        <f t="shared" si="103"/>
        <v>Aug</v>
      </c>
      <c r="M3283" s="12">
        <f>(N3283/86400)+25569+(-6/24)</f>
        <v>42218.769733796296</v>
      </c>
      <c r="N3283">
        <v>1438561705</v>
      </c>
      <c r="O3283" t="b">
        <v>0</v>
      </c>
      <c r="P3283">
        <v>47</v>
      </c>
      <c r="Q3283" t="b">
        <v>1</v>
      </c>
      <c r="R3283" t="s">
        <v>8271</v>
      </c>
      <c r="S3283" s="6">
        <f>F3283/E3283</f>
        <v>1.216</v>
      </c>
      <c r="T3283" s="7">
        <f>F3283/P3283</f>
        <v>129.36170212765958</v>
      </c>
      <c r="U3283" t="s">
        <v>8316</v>
      </c>
      <c r="V3283" t="s">
        <v>8317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 s="3">
        <f t="shared" si="102"/>
        <v>-820.5</v>
      </c>
      <c r="E3284">
        <v>31000</v>
      </c>
      <c r="F3284">
        <v>31820.5</v>
      </c>
      <c r="G3284" t="s">
        <v>8219</v>
      </c>
      <c r="H3284" t="s">
        <v>8224</v>
      </c>
      <c r="I3284" t="s">
        <v>8246</v>
      </c>
      <c r="J3284" s="12">
        <f>(K3284/86400)+25569+(-6/24)</f>
        <v>42488.94430555556</v>
      </c>
      <c r="K3284">
        <v>1461904788</v>
      </c>
      <c r="L3284" t="str">
        <f t="shared" si="103"/>
        <v>Mar</v>
      </c>
      <c r="M3284" s="12">
        <f>(N3284/86400)+25569+(-6/24)</f>
        <v>42444.94430555556</v>
      </c>
      <c r="N3284">
        <v>1458103188</v>
      </c>
      <c r="O3284" t="b">
        <v>0</v>
      </c>
      <c r="P3284">
        <v>237</v>
      </c>
      <c r="Q3284" t="b">
        <v>1</v>
      </c>
      <c r="R3284" t="s">
        <v>8271</v>
      </c>
      <c r="S3284" s="6">
        <f>F3284/E3284</f>
        <v>1.026467741935484</v>
      </c>
      <c r="T3284" s="7">
        <f>F3284/P3284</f>
        <v>134.26371308016877</v>
      </c>
      <c r="U3284" t="s">
        <v>8316</v>
      </c>
      <c r="V3284" t="s">
        <v>8317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 s="3">
        <f t="shared" si="102"/>
        <v>-38</v>
      </c>
      <c r="E3285">
        <v>800</v>
      </c>
      <c r="F3285">
        <v>838</v>
      </c>
      <c r="G3285" t="s">
        <v>8219</v>
      </c>
      <c r="H3285" t="s">
        <v>8225</v>
      </c>
      <c r="I3285" t="s">
        <v>8247</v>
      </c>
      <c r="J3285" s="12">
        <f>(K3285/86400)+25569+(-6/24)</f>
        <v>42410.625</v>
      </c>
      <c r="K3285">
        <v>1455138000</v>
      </c>
      <c r="L3285" t="str">
        <f t="shared" si="103"/>
        <v>Jan</v>
      </c>
      <c r="M3285" s="12">
        <f>(N3285/86400)+25569+(-6/24)</f>
        <v>42379.49418981481</v>
      </c>
      <c r="N3285">
        <v>1452448298</v>
      </c>
      <c r="O3285" t="b">
        <v>0</v>
      </c>
      <c r="P3285">
        <v>47</v>
      </c>
      <c r="Q3285" t="b">
        <v>1</v>
      </c>
      <c r="R3285" t="s">
        <v>8271</v>
      </c>
      <c r="S3285" s="6">
        <f>F3285/E3285</f>
        <v>1.0475000000000001</v>
      </c>
      <c r="T3285" s="7">
        <f>F3285/P3285</f>
        <v>17.829787234042552</v>
      </c>
      <c r="U3285" t="s">
        <v>8316</v>
      </c>
      <c r="V3285" t="s">
        <v>8317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 s="3">
        <f t="shared" si="102"/>
        <v>-48</v>
      </c>
      <c r="E3286">
        <v>3000</v>
      </c>
      <c r="F3286">
        <v>3048</v>
      </c>
      <c r="G3286" t="s">
        <v>8219</v>
      </c>
      <c r="H3286" t="s">
        <v>8224</v>
      </c>
      <c r="I3286" t="s">
        <v>8246</v>
      </c>
      <c r="J3286" s="12">
        <f>(K3286/86400)+25569+(-6/24)</f>
        <v>42397.999305555553</v>
      </c>
      <c r="K3286">
        <v>1454047140</v>
      </c>
      <c r="L3286" t="str">
        <f t="shared" si="103"/>
        <v>Jan</v>
      </c>
      <c r="M3286" s="12">
        <f>(N3286/86400)+25569+(-6/24)</f>
        <v>42380.634872685187</v>
      </c>
      <c r="N3286">
        <v>1452546853</v>
      </c>
      <c r="O3286" t="b">
        <v>0</v>
      </c>
      <c r="P3286">
        <v>15</v>
      </c>
      <c r="Q3286" t="b">
        <v>1</v>
      </c>
      <c r="R3286" t="s">
        <v>8271</v>
      </c>
      <c r="S3286" s="6">
        <f>F3286/E3286</f>
        <v>1.016</v>
      </c>
      <c r="T3286" s="7">
        <f>F3286/P3286</f>
        <v>203.2</v>
      </c>
      <c r="U3286" t="s">
        <v>8316</v>
      </c>
      <c r="V3286" t="s">
        <v>8317</v>
      </c>
    </row>
    <row r="3287" spans="1:22" x14ac:dyDescent="0.25">
      <c r="A3287">
        <v>3285</v>
      </c>
      <c r="B3287" s="3" t="s">
        <v>3285</v>
      </c>
      <c r="C3287" s="3" t="s">
        <v>7395</v>
      </c>
      <c r="D3287" s="3">
        <f t="shared" si="102"/>
        <v>-605</v>
      </c>
      <c r="E3287">
        <v>4999</v>
      </c>
      <c r="F3287">
        <v>5604</v>
      </c>
      <c r="G3287" t="s">
        <v>8219</v>
      </c>
      <c r="H3287" t="s">
        <v>8224</v>
      </c>
      <c r="I3287" t="s">
        <v>8246</v>
      </c>
      <c r="J3287" s="12">
        <f>(K3287/86400)+25569+(-6/24)</f>
        <v>42793.958333333328</v>
      </c>
      <c r="K3287">
        <v>1488258000</v>
      </c>
      <c r="L3287" t="str">
        <f t="shared" si="103"/>
        <v>Jan</v>
      </c>
      <c r="M3287" s="12">
        <f>(N3287/86400)+25569+(-6/24)</f>
        <v>42762.692430555559</v>
      </c>
      <c r="N3287">
        <v>1485556626</v>
      </c>
      <c r="O3287" t="b">
        <v>0</v>
      </c>
      <c r="P3287">
        <v>81</v>
      </c>
      <c r="Q3287" t="b">
        <v>1</v>
      </c>
      <c r="R3287" t="s">
        <v>8271</v>
      </c>
      <c r="S3287" s="6">
        <f>F3287/E3287</f>
        <v>1.1210242048409682</v>
      </c>
      <c r="T3287" s="7">
        <f>F3287/P3287</f>
        <v>69.18518518518519</v>
      </c>
      <c r="U3287" t="s">
        <v>8316</v>
      </c>
      <c r="V3287" t="s">
        <v>8317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 s="3">
        <f t="shared" si="102"/>
        <v>-265</v>
      </c>
      <c r="E3288">
        <v>15000</v>
      </c>
      <c r="F3288">
        <v>15265</v>
      </c>
      <c r="G3288" t="s">
        <v>8219</v>
      </c>
      <c r="H3288" t="s">
        <v>8224</v>
      </c>
      <c r="I3288" t="s">
        <v>8246</v>
      </c>
      <c r="J3288" s="12">
        <f>(K3288/86400)+25569+(-6/24)</f>
        <v>42597.590069444443</v>
      </c>
      <c r="K3288">
        <v>1471291782</v>
      </c>
      <c r="L3288" t="str">
        <f t="shared" si="103"/>
        <v>Jul</v>
      </c>
      <c r="M3288" s="12">
        <f>(N3288/86400)+25569+(-6/24)</f>
        <v>42567.590069444443</v>
      </c>
      <c r="N3288">
        <v>1468699782</v>
      </c>
      <c r="O3288" t="b">
        <v>0</v>
      </c>
      <c r="P3288">
        <v>122</v>
      </c>
      <c r="Q3288" t="b">
        <v>1</v>
      </c>
      <c r="R3288" t="s">
        <v>8271</v>
      </c>
      <c r="S3288" s="6">
        <f>F3288/E3288</f>
        <v>1.0176666666666667</v>
      </c>
      <c r="T3288" s="7">
        <f>F3288/P3288</f>
        <v>125.12295081967213</v>
      </c>
      <c r="U3288" t="s">
        <v>8316</v>
      </c>
      <c r="V3288" t="s">
        <v>8317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 s="3">
        <f t="shared" si="102"/>
        <v>0</v>
      </c>
      <c r="E3289">
        <v>2500</v>
      </c>
      <c r="F3289">
        <v>2500</v>
      </c>
      <c r="G3289" t="s">
        <v>8219</v>
      </c>
      <c r="H3289" t="s">
        <v>8229</v>
      </c>
      <c r="I3289" t="s">
        <v>8251</v>
      </c>
      <c r="J3289" s="12">
        <f>(K3289/86400)+25569+(-6/24)</f>
        <v>42336.500324074077</v>
      </c>
      <c r="K3289">
        <v>1448733628</v>
      </c>
      <c r="L3289" t="str">
        <f t="shared" si="103"/>
        <v>Nov</v>
      </c>
      <c r="M3289" s="12">
        <f>(N3289/86400)+25569+(-6/24)</f>
        <v>42311.500324074077</v>
      </c>
      <c r="N3289">
        <v>1446573628</v>
      </c>
      <c r="O3289" t="b">
        <v>0</v>
      </c>
      <c r="P3289">
        <v>34</v>
      </c>
      <c r="Q3289" t="b">
        <v>1</v>
      </c>
      <c r="R3289" t="s">
        <v>8271</v>
      </c>
      <c r="S3289" s="6">
        <f>F3289/E3289</f>
        <v>1</v>
      </c>
      <c r="T3289" s="7">
        <f>F3289/P3289</f>
        <v>73.529411764705884</v>
      </c>
      <c r="U3289" t="s">
        <v>8316</v>
      </c>
      <c r="V3289" t="s">
        <v>8317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 s="3">
        <f t="shared" si="102"/>
        <v>-26.489999999999782</v>
      </c>
      <c r="E3290">
        <v>10000</v>
      </c>
      <c r="F3290">
        <v>10026.49</v>
      </c>
      <c r="G3290" t="s">
        <v>8219</v>
      </c>
      <c r="H3290" t="s">
        <v>8225</v>
      </c>
      <c r="I3290" t="s">
        <v>8247</v>
      </c>
      <c r="J3290" s="12">
        <f>(K3290/86400)+25569+(-6/24)</f>
        <v>42541.708333333328</v>
      </c>
      <c r="K3290">
        <v>1466463600</v>
      </c>
      <c r="L3290" t="str">
        <f t="shared" si="103"/>
        <v>May</v>
      </c>
      <c r="M3290" s="12">
        <f>(N3290/86400)+25569+(-6/24)</f>
        <v>42505.524479166663</v>
      </c>
      <c r="N3290">
        <v>1463337315</v>
      </c>
      <c r="O3290" t="b">
        <v>0</v>
      </c>
      <c r="P3290">
        <v>207</v>
      </c>
      <c r="Q3290" t="b">
        <v>1</v>
      </c>
      <c r="R3290" t="s">
        <v>8271</v>
      </c>
      <c r="S3290" s="6">
        <f>F3290/E3290</f>
        <v>1.0026489999999999</v>
      </c>
      <c r="T3290" s="7">
        <f>F3290/P3290</f>
        <v>48.437149758454105</v>
      </c>
      <c r="U3290" t="s">
        <v>8316</v>
      </c>
      <c r="V3290" t="s">
        <v>8317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 s="3">
        <f t="shared" si="102"/>
        <v>-165.21000000000004</v>
      </c>
      <c r="E3291">
        <v>500</v>
      </c>
      <c r="F3291">
        <v>665.21</v>
      </c>
      <c r="G3291" t="s">
        <v>8219</v>
      </c>
      <c r="H3291" t="s">
        <v>8225</v>
      </c>
      <c r="I3291" t="s">
        <v>8247</v>
      </c>
      <c r="J3291" s="12">
        <f>(K3291/86400)+25569+(-6/24)</f>
        <v>42786.118078703701</v>
      </c>
      <c r="K3291">
        <v>1487580602</v>
      </c>
      <c r="L3291" t="str">
        <f t="shared" si="103"/>
        <v>Jan</v>
      </c>
      <c r="M3291" s="12">
        <f>(N3291/86400)+25569+(-6/24)</f>
        <v>42758.118078703701</v>
      </c>
      <c r="N3291">
        <v>1485161402</v>
      </c>
      <c r="O3291" t="b">
        <v>0</v>
      </c>
      <c r="P3291">
        <v>25</v>
      </c>
      <c r="Q3291" t="b">
        <v>1</v>
      </c>
      <c r="R3291" t="s">
        <v>8271</v>
      </c>
      <c r="S3291" s="6">
        <f>F3291/E3291</f>
        <v>1.3304200000000002</v>
      </c>
      <c r="T3291" s="7">
        <f>F3291/P3291</f>
        <v>26.608400000000003</v>
      </c>
      <c r="U3291" t="s">
        <v>8316</v>
      </c>
      <c r="V3291" t="s">
        <v>8317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 s="3">
        <f t="shared" si="102"/>
        <v>-424</v>
      </c>
      <c r="E3292">
        <v>2000</v>
      </c>
      <c r="F3292">
        <v>2424</v>
      </c>
      <c r="G3292" t="s">
        <v>8219</v>
      </c>
      <c r="H3292" t="s">
        <v>8225</v>
      </c>
      <c r="I3292" t="s">
        <v>8247</v>
      </c>
      <c r="J3292" s="12">
        <f>(K3292/86400)+25569+(-6/24)</f>
        <v>42805.26494212963</v>
      </c>
      <c r="K3292">
        <v>1489234891</v>
      </c>
      <c r="L3292" t="str">
        <f t="shared" si="103"/>
        <v>Feb</v>
      </c>
      <c r="M3292" s="12">
        <f>(N3292/86400)+25569+(-6/24)</f>
        <v>42775.26494212963</v>
      </c>
      <c r="N3292">
        <v>1486642891</v>
      </c>
      <c r="O3292" t="b">
        <v>0</v>
      </c>
      <c r="P3292">
        <v>72</v>
      </c>
      <c r="Q3292" t="b">
        <v>1</v>
      </c>
      <c r="R3292" t="s">
        <v>8271</v>
      </c>
      <c r="S3292" s="6">
        <f>F3292/E3292</f>
        <v>1.212</v>
      </c>
      <c r="T3292" s="7">
        <f>F3292/P3292</f>
        <v>33.666666666666664</v>
      </c>
      <c r="U3292" t="s">
        <v>8316</v>
      </c>
      <c r="V3292" t="s">
        <v>8317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 s="3">
        <f t="shared" si="102"/>
        <v>-70</v>
      </c>
      <c r="E3293">
        <v>500</v>
      </c>
      <c r="F3293">
        <v>570</v>
      </c>
      <c r="G3293" t="s">
        <v>8219</v>
      </c>
      <c r="H3293" t="s">
        <v>8224</v>
      </c>
      <c r="I3293" t="s">
        <v>8246</v>
      </c>
      <c r="J3293" s="12">
        <f>(K3293/86400)+25569+(-6/24)</f>
        <v>42263.915972222225</v>
      </c>
      <c r="K3293">
        <v>1442462340</v>
      </c>
      <c r="L3293" t="str">
        <f t="shared" si="103"/>
        <v>Aug</v>
      </c>
      <c r="M3293" s="12">
        <f>(N3293/86400)+25569+(-6/24)</f>
        <v>42232.452546296292</v>
      </c>
      <c r="N3293">
        <v>1439743900</v>
      </c>
      <c r="O3293" t="b">
        <v>0</v>
      </c>
      <c r="P3293">
        <v>14</v>
      </c>
      <c r="Q3293" t="b">
        <v>1</v>
      </c>
      <c r="R3293" t="s">
        <v>8271</v>
      </c>
      <c r="S3293" s="6">
        <f>F3293/E3293</f>
        <v>1.1399999999999999</v>
      </c>
      <c r="T3293" s="7">
        <f>F3293/P3293</f>
        <v>40.714285714285715</v>
      </c>
      <c r="U3293" t="s">
        <v>8316</v>
      </c>
      <c r="V3293" t="s">
        <v>8317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 s="3">
        <f t="shared" si="102"/>
        <v>-188</v>
      </c>
      <c r="E3294">
        <v>101</v>
      </c>
      <c r="F3294">
        <v>289</v>
      </c>
      <c r="G3294" t="s">
        <v>8219</v>
      </c>
      <c r="H3294" t="s">
        <v>8225</v>
      </c>
      <c r="I3294" t="s">
        <v>8247</v>
      </c>
      <c r="J3294" s="12">
        <f>(K3294/86400)+25569+(-6/24)</f>
        <v>42342.561898148153</v>
      </c>
      <c r="K3294">
        <v>1449257348</v>
      </c>
      <c r="L3294" t="str">
        <f t="shared" si="103"/>
        <v>Oct</v>
      </c>
      <c r="M3294" s="12">
        <f>(N3294/86400)+25569+(-6/24)</f>
        <v>42282.520231481481</v>
      </c>
      <c r="N3294">
        <v>1444069748</v>
      </c>
      <c r="O3294" t="b">
        <v>0</v>
      </c>
      <c r="P3294">
        <v>15</v>
      </c>
      <c r="Q3294" t="b">
        <v>1</v>
      </c>
      <c r="R3294" t="s">
        <v>8271</v>
      </c>
      <c r="S3294" s="6">
        <f>F3294/E3294</f>
        <v>2.8613861386138613</v>
      </c>
      <c r="T3294" s="7">
        <f>F3294/P3294</f>
        <v>19.266666666666666</v>
      </c>
      <c r="U3294" t="s">
        <v>8316</v>
      </c>
      <c r="V3294" t="s">
        <v>8317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 s="3">
        <f t="shared" si="102"/>
        <v>-3170</v>
      </c>
      <c r="E3295">
        <v>4500</v>
      </c>
      <c r="F3295">
        <v>7670</v>
      </c>
      <c r="G3295" t="s">
        <v>8219</v>
      </c>
      <c r="H3295" t="s">
        <v>8228</v>
      </c>
      <c r="I3295" t="s">
        <v>8250</v>
      </c>
      <c r="J3295" s="12">
        <f>(K3295/86400)+25569+(-6/24)</f>
        <v>42798.175370370373</v>
      </c>
      <c r="K3295">
        <v>1488622352</v>
      </c>
      <c r="L3295" t="str">
        <f t="shared" si="103"/>
        <v>Feb</v>
      </c>
      <c r="M3295" s="12">
        <f>(N3295/86400)+25569+(-6/24)</f>
        <v>42768.175370370373</v>
      </c>
      <c r="N3295">
        <v>1486030352</v>
      </c>
      <c r="O3295" t="b">
        <v>0</v>
      </c>
      <c r="P3295">
        <v>91</v>
      </c>
      <c r="Q3295" t="b">
        <v>1</v>
      </c>
      <c r="R3295" t="s">
        <v>8271</v>
      </c>
      <c r="S3295" s="6">
        <f>F3295/E3295</f>
        <v>1.7044444444444444</v>
      </c>
      <c r="T3295" s="7">
        <f>F3295/P3295</f>
        <v>84.285714285714292</v>
      </c>
      <c r="U3295" t="s">
        <v>8316</v>
      </c>
      <c r="V3295" t="s">
        <v>8317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 s="3">
        <f t="shared" si="102"/>
        <v>-110</v>
      </c>
      <c r="E3296">
        <v>600</v>
      </c>
      <c r="F3296">
        <v>710</v>
      </c>
      <c r="G3296" t="s">
        <v>8219</v>
      </c>
      <c r="H3296" t="s">
        <v>8225</v>
      </c>
      <c r="I3296" t="s">
        <v>8247</v>
      </c>
      <c r="J3296" s="12">
        <f>(K3296/86400)+25569+(-6/24)</f>
        <v>42171.291134259256</v>
      </c>
      <c r="K3296">
        <v>1434459554</v>
      </c>
      <c r="L3296" t="str">
        <f t="shared" si="103"/>
        <v>May</v>
      </c>
      <c r="M3296" s="12">
        <f>(N3296/86400)+25569+(-6/24)</f>
        <v>42141.291134259256</v>
      </c>
      <c r="N3296">
        <v>1431867554</v>
      </c>
      <c r="O3296" t="b">
        <v>0</v>
      </c>
      <c r="P3296">
        <v>24</v>
      </c>
      <c r="Q3296" t="b">
        <v>1</v>
      </c>
      <c r="R3296" t="s">
        <v>8271</v>
      </c>
      <c r="S3296" s="6">
        <f>F3296/E3296</f>
        <v>1.1833333333333333</v>
      </c>
      <c r="T3296" s="7">
        <f>F3296/P3296</f>
        <v>29.583333333333332</v>
      </c>
      <c r="U3296" t="s">
        <v>8316</v>
      </c>
      <c r="V3296" t="s">
        <v>8317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 s="3">
        <f t="shared" si="102"/>
        <v>-20.009999999999991</v>
      </c>
      <c r="E3297">
        <v>700</v>
      </c>
      <c r="F3297">
        <v>720.01</v>
      </c>
      <c r="G3297" t="s">
        <v>8219</v>
      </c>
      <c r="H3297" t="s">
        <v>8225</v>
      </c>
      <c r="I3297" t="s">
        <v>8247</v>
      </c>
      <c r="J3297" s="12">
        <f>(K3297/86400)+25569+(-6/24)</f>
        <v>42639.192465277782</v>
      </c>
      <c r="K3297">
        <v>1474886229</v>
      </c>
      <c r="L3297" t="str">
        <f t="shared" si="103"/>
        <v>Aug</v>
      </c>
      <c r="M3297" s="12">
        <f>(N3297/86400)+25569+(-6/24)</f>
        <v>42609.192465277782</v>
      </c>
      <c r="N3297">
        <v>1472294229</v>
      </c>
      <c r="O3297" t="b">
        <v>0</v>
      </c>
      <c r="P3297">
        <v>27</v>
      </c>
      <c r="Q3297" t="b">
        <v>1</v>
      </c>
      <c r="R3297" t="s">
        <v>8271</v>
      </c>
      <c r="S3297" s="6">
        <f>F3297/E3297</f>
        <v>1.0285857142857142</v>
      </c>
      <c r="T3297" s="7">
        <f>F3297/P3297</f>
        <v>26.667037037037037</v>
      </c>
      <c r="U3297" t="s">
        <v>8316</v>
      </c>
      <c r="V3297" t="s">
        <v>8317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 s="3">
        <f t="shared" si="102"/>
        <v>-661</v>
      </c>
      <c r="E3298">
        <v>1500</v>
      </c>
      <c r="F3298">
        <v>2161</v>
      </c>
      <c r="G3298" t="s">
        <v>8219</v>
      </c>
      <c r="H3298" t="s">
        <v>8225</v>
      </c>
      <c r="I3298" t="s">
        <v>8247</v>
      </c>
      <c r="J3298" s="12">
        <f>(K3298/86400)+25569+(-6/24)</f>
        <v>42330.666666666672</v>
      </c>
      <c r="K3298">
        <v>1448229600</v>
      </c>
      <c r="L3298" t="str">
        <f t="shared" si="103"/>
        <v>Nov</v>
      </c>
      <c r="M3298" s="12">
        <f>(N3298/86400)+25569+(-6/24)</f>
        <v>42309.506620370375</v>
      </c>
      <c r="N3298">
        <v>1446401372</v>
      </c>
      <c r="O3298" t="b">
        <v>0</v>
      </c>
      <c r="P3298">
        <v>47</v>
      </c>
      <c r="Q3298" t="b">
        <v>1</v>
      </c>
      <c r="R3298" t="s">
        <v>8271</v>
      </c>
      <c r="S3298" s="6">
        <f>F3298/E3298</f>
        <v>1.4406666666666668</v>
      </c>
      <c r="T3298" s="7">
        <f>F3298/P3298</f>
        <v>45.978723404255319</v>
      </c>
      <c r="U3298" t="s">
        <v>8316</v>
      </c>
      <c r="V3298" t="s">
        <v>8317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 s="3">
        <f t="shared" si="102"/>
        <v>-4</v>
      </c>
      <c r="E3299">
        <v>5500</v>
      </c>
      <c r="F3299">
        <v>5504</v>
      </c>
      <c r="G3299" t="s">
        <v>8219</v>
      </c>
      <c r="H3299" t="s">
        <v>8225</v>
      </c>
      <c r="I3299" t="s">
        <v>8247</v>
      </c>
      <c r="J3299" s="12">
        <f>(K3299/86400)+25569+(-6/24)</f>
        <v>42212.707638888889</v>
      </c>
      <c r="K3299">
        <v>1438037940</v>
      </c>
      <c r="L3299" t="str">
        <f t="shared" si="103"/>
        <v>Jul</v>
      </c>
      <c r="M3299" s="12">
        <f>(N3299/86400)+25569+(-6/24)</f>
        <v>42193.521481481483</v>
      </c>
      <c r="N3299">
        <v>1436380256</v>
      </c>
      <c r="O3299" t="b">
        <v>0</v>
      </c>
      <c r="P3299">
        <v>44</v>
      </c>
      <c r="Q3299" t="b">
        <v>1</v>
      </c>
      <c r="R3299" t="s">
        <v>8271</v>
      </c>
      <c r="S3299" s="6">
        <f>F3299/E3299</f>
        <v>1.0007272727272727</v>
      </c>
      <c r="T3299" s="7">
        <f>F3299/P3299</f>
        <v>125.09090909090909</v>
      </c>
      <c r="U3299" t="s">
        <v>8316</v>
      </c>
      <c r="V3299" t="s">
        <v>8317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 s="3">
        <f t="shared" si="102"/>
        <v>-173</v>
      </c>
      <c r="E3300">
        <v>10000</v>
      </c>
      <c r="F3300">
        <v>10173</v>
      </c>
      <c r="G3300" t="s">
        <v>8219</v>
      </c>
      <c r="H3300" t="s">
        <v>8224</v>
      </c>
      <c r="I3300" t="s">
        <v>8246</v>
      </c>
      <c r="J3300" s="12">
        <f>(K3300/86400)+25569+(-6/24)</f>
        <v>42259.75</v>
      </c>
      <c r="K3300">
        <v>1442102400</v>
      </c>
      <c r="L3300" t="str">
        <f t="shared" si="103"/>
        <v>Aug</v>
      </c>
      <c r="M3300" s="12">
        <f>(N3300/86400)+25569+(-6/24)</f>
        <v>42239.707962962959</v>
      </c>
      <c r="N3300">
        <v>1440370768</v>
      </c>
      <c r="O3300" t="b">
        <v>0</v>
      </c>
      <c r="P3300">
        <v>72</v>
      </c>
      <c r="Q3300" t="b">
        <v>1</v>
      </c>
      <c r="R3300" t="s">
        <v>8271</v>
      </c>
      <c r="S3300" s="6">
        <f>F3300/E3300</f>
        <v>1.0173000000000001</v>
      </c>
      <c r="T3300" s="7">
        <f>F3300/P3300</f>
        <v>141.29166666666666</v>
      </c>
      <c r="U3300" t="s">
        <v>8316</v>
      </c>
      <c r="V3300" t="s">
        <v>8317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 s="3">
        <f t="shared" si="102"/>
        <v>-486</v>
      </c>
      <c r="E3301">
        <v>3000</v>
      </c>
      <c r="F3301">
        <v>3486</v>
      </c>
      <c r="G3301" t="s">
        <v>8219</v>
      </c>
      <c r="H3301" t="s">
        <v>8224</v>
      </c>
      <c r="I3301" t="s">
        <v>8246</v>
      </c>
      <c r="J3301" s="12">
        <f>(K3301/86400)+25569+(-6/24)</f>
        <v>42291.667395833334</v>
      </c>
      <c r="K3301">
        <v>1444860063</v>
      </c>
      <c r="L3301" t="str">
        <f t="shared" si="103"/>
        <v>Sep</v>
      </c>
      <c r="M3301" s="12">
        <f>(N3301/86400)+25569+(-6/24)</f>
        <v>42261.667395833334</v>
      </c>
      <c r="N3301">
        <v>1442268063</v>
      </c>
      <c r="O3301" t="b">
        <v>0</v>
      </c>
      <c r="P3301">
        <v>63</v>
      </c>
      <c r="Q3301" t="b">
        <v>1</v>
      </c>
      <c r="R3301" t="s">
        <v>8271</v>
      </c>
      <c r="S3301" s="6">
        <f>F3301/E3301</f>
        <v>1.1619999999999999</v>
      </c>
      <c r="T3301" s="7">
        <f>F3301/P3301</f>
        <v>55.333333333333336</v>
      </c>
      <c r="U3301" t="s">
        <v>8316</v>
      </c>
      <c r="V3301" t="s">
        <v>8317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 s="3">
        <f t="shared" si="102"/>
        <v>-1085</v>
      </c>
      <c r="E3302">
        <v>3000</v>
      </c>
      <c r="F3302">
        <v>4085</v>
      </c>
      <c r="G3302" t="s">
        <v>8219</v>
      </c>
      <c r="H3302" t="s">
        <v>8224</v>
      </c>
      <c r="I3302" t="s">
        <v>8246</v>
      </c>
      <c r="J3302" s="12">
        <f>(K3302/86400)+25569+(-6/24)</f>
        <v>42123.493773148148</v>
      </c>
      <c r="K3302">
        <v>1430329862</v>
      </c>
      <c r="L3302" t="str">
        <f t="shared" si="103"/>
        <v>Apr</v>
      </c>
      <c r="M3302" s="12">
        <f>(N3302/86400)+25569+(-6/24)</f>
        <v>42102.493773148148</v>
      </c>
      <c r="N3302">
        <v>1428515462</v>
      </c>
      <c r="O3302" t="b">
        <v>0</v>
      </c>
      <c r="P3302">
        <v>88</v>
      </c>
      <c r="Q3302" t="b">
        <v>1</v>
      </c>
      <c r="R3302" t="s">
        <v>8271</v>
      </c>
      <c r="S3302" s="6">
        <f>F3302/E3302</f>
        <v>1.3616666666666666</v>
      </c>
      <c r="T3302" s="7">
        <f>F3302/P3302</f>
        <v>46.420454545454547</v>
      </c>
      <c r="U3302" t="s">
        <v>8316</v>
      </c>
      <c r="V3302" t="s">
        <v>8317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 s="3">
        <f t="shared" si="102"/>
        <v>-1004</v>
      </c>
      <c r="E3303">
        <v>3000</v>
      </c>
      <c r="F3303">
        <v>4004</v>
      </c>
      <c r="G3303" t="s">
        <v>8219</v>
      </c>
      <c r="H3303" t="s">
        <v>8224</v>
      </c>
      <c r="I3303" t="s">
        <v>8246</v>
      </c>
      <c r="J3303" s="12">
        <f>(K3303/86400)+25569+(-6/24)</f>
        <v>42583.040972222225</v>
      </c>
      <c r="K3303">
        <v>1470034740</v>
      </c>
      <c r="L3303" t="str">
        <f t="shared" si="103"/>
        <v>Jun</v>
      </c>
      <c r="M3303" s="12">
        <f>(N3303/86400)+25569+(-6/24)</f>
        <v>42538.485833333332</v>
      </c>
      <c r="N3303">
        <v>1466185176</v>
      </c>
      <c r="O3303" t="b">
        <v>0</v>
      </c>
      <c r="P3303">
        <v>70</v>
      </c>
      <c r="Q3303" t="b">
        <v>1</v>
      </c>
      <c r="R3303" t="s">
        <v>8271</v>
      </c>
      <c r="S3303" s="6">
        <f>F3303/E3303</f>
        <v>1.3346666666666667</v>
      </c>
      <c r="T3303" s="7">
        <f>F3303/P3303</f>
        <v>57.2</v>
      </c>
      <c r="U3303" t="s">
        <v>8316</v>
      </c>
      <c r="V3303" t="s">
        <v>8317</v>
      </c>
    </row>
    <row r="3304" spans="1:22" x14ac:dyDescent="0.25">
      <c r="A3304">
        <v>3302</v>
      </c>
      <c r="B3304" s="3" t="s">
        <v>3302</v>
      </c>
      <c r="C3304" s="3" t="s">
        <v>7412</v>
      </c>
      <c r="D3304" s="3">
        <f t="shared" si="102"/>
        <v>-285</v>
      </c>
      <c r="E3304">
        <v>8400</v>
      </c>
      <c r="F3304">
        <v>8685</v>
      </c>
      <c r="G3304" t="s">
        <v>8219</v>
      </c>
      <c r="H3304" t="s">
        <v>8227</v>
      </c>
      <c r="I3304" t="s">
        <v>8249</v>
      </c>
      <c r="J3304" s="12">
        <f>(K3304/86400)+25569+(-6/24)</f>
        <v>42711.10157407407</v>
      </c>
      <c r="K3304">
        <v>1481099176</v>
      </c>
      <c r="L3304" t="str">
        <f t="shared" si="103"/>
        <v>Nov</v>
      </c>
      <c r="M3304" s="12">
        <f>(N3304/86400)+25569+(-6/24)</f>
        <v>42681.10157407407</v>
      </c>
      <c r="N3304">
        <v>1478507176</v>
      </c>
      <c r="O3304" t="b">
        <v>0</v>
      </c>
      <c r="P3304">
        <v>50</v>
      </c>
      <c r="Q3304" t="b">
        <v>1</v>
      </c>
      <c r="R3304" t="s">
        <v>8271</v>
      </c>
      <c r="S3304" s="6">
        <f>F3304/E3304</f>
        <v>1.0339285714285715</v>
      </c>
      <c r="T3304" s="7">
        <f>F3304/P3304</f>
        <v>173.7</v>
      </c>
      <c r="U3304" t="s">
        <v>8316</v>
      </c>
      <c r="V3304" t="s">
        <v>8317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 s="3">
        <f t="shared" si="102"/>
        <v>-286</v>
      </c>
      <c r="E3305">
        <v>1800</v>
      </c>
      <c r="F3305">
        <v>2086</v>
      </c>
      <c r="G3305" t="s">
        <v>8219</v>
      </c>
      <c r="H3305" t="s">
        <v>8224</v>
      </c>
      <c r="I3305" t="s">
        <v>8246</v>
      </c>
      <c r="J3305" s="12">
        <f>(K3305/86400)+25569+(-6/24)</f>
        <v>42091.359768518523</v>
      </c>
      <c r="K3305">
        <v>1427553484</v>
      </c>
      <c r="L3305" t="str">
        <f t="shared" si="103"/>
        <v>Feb</v>
      </c>
      <c r="M3305" s="12">
        <f>(N3305/86400)+25569+(-6/24)</f>
        <v>42056.40143518518</v>
      </c>
      <c r="N3305">
        <v>1424533084</v>
      </c>
      <c r="O3305" t="b">
        <v>0</v>
      </c>
      <c r="P3305">
        <v>35</v>
      </c>
      <c r="Q3305" t="b">
        <v>1</v>
      </c>
      <c r="R3305" t="s">
        <v>8271</v>
      </c>
      <c r="S3305" s="6">
        <f>F3305/E3305</f>
        <v>1.1588888888888889</v>
      </c>
      <c r="T3305" s="7">
        <f>F3305/P3305</f>
        <v>59.6</v>
      </c>
      <c r="U3305" t="s">
        <v>8316</v>
      </c>
      <c r="V3305" t="s">
        <v>8317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 s="3">
        <f t="shared" si="102"/>
        <v>-677.5</v>
      </c>
      <c r="E3306">
        <v>15000</v>
      </c>
      <c r="F3306">
        <v>15677.5</v>
      </c>
      <c r="G3306" t="s">
        <v>8219</v>
      </c>
      <c r="H3306" t="s">
        <v>8224</v>
      </c>
      <c r="I3306" t="s">
        <v>8246</v>
      </c>
      <c r="J3306" s="12">
        <f>(K3306/86400)+25569+(-6/24)</f>
        <v>42726.374444444446</v>
      </c>
      <c r="K3306">
        <v>1482418752</v>
      </c>
      <c r="L3306" t="str">
        <f t="shared" si="103"/>
        <v>Nov</v>
      </c>
      <c r="M3306" s="12">
        <f>(N3306/86400)+25569+(-6/24)</f>
        <v>42696.374444444446</v>
      </c>
      <c r="N3306">
        <v>1479826752</v>
      </c>
      <c r="O3306" t="b">
        <v>0</v>
      </c>
      <c r="P3306">
        <v>175</v>
      </c>
      <c r="Q3306" t="b">
        <v>1</v>
      </c>
      <c r="R3306" t="s">
        <v>8271</v>
      </c>
      <c r="S3306" s="6">
        <f>F3306/E3306</f>
        <v>1.0451666666666666</v>
      </c>
      <c r="T3306" s="7">
        <f>F3306/P3306</f>
        <v>89.585714285714289</v>
      </c>
      <c r="U3306" t="s">
        <v>8316</v>
      </c>
      <c r="V3306" t="s">
        <v>8317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 s="3">
        <f t="shared" si="102"/>
        <v>-81</v>
      </c>
      <c r="E3307">
        <v>4000</v>
      </c>
      <c r="F3307">
        <v>4081</v>
      </c>
      <c r="G3307" t="s">
        <v>8219</v>
      </c>
      <c r="H3307" t="s">
        <v>8224</v>
      </c>
      <c r="I3307" t="s">
        <v>8246</v>
      </c>
      <c r="J3307" s="12">
        <f>(K3307/86400)+25569+(-6/24)</f>
        <v>42216.605879629627</v>
      </c>
      <c r="K3307">
        <v>1438374748</v>
      </c>
      <c r="L3307" t="str">
        <f t="shared" si="103"/>
        <v>Jul</v>
      </c>
      <c r="M3307" s="12">
        <f>(N3307/86400)+25569+(-6/24)</f>
        <v>42186.605879629627</v>
      </c>
      <c r="N3307">
        <v>1435782748</v>
      </c>
      <c r="O3307" t="b">
        <v>0</v>
      </c>
      <c r="P3307">
        <v>20</v>
      </c>
      <c r="Q3307" t="b">
        <v>1</v>
      </c>
      <c r="R3307" t="s">
        <v>8271</v>
      </c>
      <c r="S3307" s="6">
        <f>F3307/E3307</f>
        <v>1.0202500000000001</v>
      </c>
      <c r="T3307" s="7">
        <f>F3307/P3307</f>
        <v>204.05</v>
      </c>
      <c r="U3307" t="s">
        <v>8316</v>
      </c>
      <c r="V3307" t="s">
        <v>8317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 s="3">
        <f t="shared" si="102"/>
        <v>-1130</v>
      </c>
      <c r="E3308">
        <v>1500</v>
      </c>
      <c r="F3308">
        <v>2630</v>
      </c>
      <c r="G3308" t="s">
        <v>8219</v>
      </c>
      <c r="H3308" t="s">
        <v>8224</v>
      </c>
      <c r="I3308" t="s">
        <v>8246</v>
      </c>
      <c r="J3308" s="12">
        <f>(K3308/86400)+25569+(-6/24)</f>
        <v>42530.875</v>
      </c>
      <c r="K3308">
        <v>1465527600</v>
      </c>
      <c r="L3308" t="str">
        <f t="shared" si="103"/>
        <v>May</v>
      </c>
      <c r="M3308" s="12">
        <f>(N3308/86400)+25569+(-6/24)</f>
        <v>42492.969236111108</v>
      </c>
      <c r="N3308">
        <v>1462252542</v>
      </c>
      <c r="O3308" t="b">
        <v>0</v>
      </c>
      <c r="P3308">
        <v>54</v>
      </c>
      <c r="Q3308" t="b">
        <v>1</v>
      </c>
      <c r="R3308" t="s">
        <v>8271</v>
      </c>
      <c r="S3308" s="6">
        <f>F3308/E3308</f>
        <v>1.7533333333333334</v>
      </c>
      <c r="T3308" s="7">
        <f>F3308/P3308</f>
        <v>48.703703703703702</v>
      </c>
      <c r="U3308" t="s">
        <v>8316</v>
      </c>
      <c r="V3308" t="s">
        <v>8317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 s="3">
        <f t="shared" si="102"/>
        <v>-66.799999999999955</v>
      </c>
      <c r="E3309">
        <v>1000</v>
      </c>
      <c r="F3309">
        <v>1066.8</v>
      </c>
      <c r="G3309" t="s">
        <v>8219</v>
      </c>
      <c r="H3309" t="s">
        <v>8224</v>
      </c>
      <c r="I3309" t="s">
        <v>8246</v>
      </c>
      <c r="J3309" s="12">
        <f>(K3309/86400)+25569+(-6/24)</f>
        <v>42504.807164351849</v>
      </c>
      <c r="K3309">
        <v>1463275339</v>
      </c>
      <c r="L3309" t="str">
        <f t="shared" si="103"/>
        <v>Apr</v>
      </c>
      <c r="M3309" s="12">
        <f>(N3309/86400)+25569+(-6/24)</f>
        <v>42474.807164351849</v>
      </c>
      <c r="N3309">
        <v>1460683339</v>
      </c>
      <c r="O3309" t="b">
        <v>0</v>
      </c>
      <c r="P3309">
        <v>20</v>
      </c>
      <c r="Q3309" t="b">
        <v>1</v>
      </c>
      <c r="R3309" t="s">
        <v>8271</v>
      </c>
      <c r="S3309" s="6">
        <f>F3309/E3309</f>
        <v>1.0668</v>
      </c>
      <c r="T3309" s="7">
        <f>F3309/P3309</f>
        <v>53.339999999999996</v>
      </c>
      <c r="U3309" t="s">
        <v>8316</v>
      </c>
      <c r="V3309" t="s">
        <v>8317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 s="3">
        <f t="shared" si="102"/>
        <v>-780</v>
      </c>
      <c r="E3310">
        <v>3500</v>
      </c>
      <c r="F3310">
        <v>4280</v>
      </c>
      <c r="G3310" t="s">
        <v>8219</v>
      </c>
      <c r="H3310" t="s">
        <v>8224</v>
      </c>
      <c r="I3310" t="s">
        <v>8246</v>
      </c>
      <c r="J3310" s="12">
        <f>(K3310/86400)+25569+(-6/24)</f>
        <v>42473.626909722225</v>
      </c>
      <c r="K3310">
        <v>1460581365</v>
      </c>
      <c r="L3310" t="str">
        <f t="shared" si="103"/>
        <v>Mar</v>
      </c>
      <c r="M3310" s="12">
        <f>(N3310/86400)+25569+(-6/24)</f>
        <v>42452.626909722225</v>
      </c>
      <c r="N3310">
        <v>1458766965</v>
      </c>
      <c r="O3310" t="b">
        <v>0</v>
      </c>
      <c r="P3310">
        <v>57</v>
      </c>
      <c r="Q3310" t="b">
        <v>1</v>
      </c>
      <c r="R3310" t="s">
        <v>8271</v>
      </c>
      <c r="S3310" s="6">
        <f>F3310/E3310</f>
        <v>1.2228571428571429</v>
      </c>
      <c r="T3310" s="7">
        <f>F3310/P3310</f>
        <v>75.087719298245617</v>
      </c>
      <c r="U3310" t="s">
        <v>8316</v>
      </c>
      <c r="V3310" t="s">
        <v>8317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 s="3">
        <f t="shared" si="102"/>
        <v>-208</v>
      </c>
      <c r="E3311">
        <v>350</v>
      </c>
      <c r="F3311">
        <v>558</v>
      </c>
      <c r="G3311" t="s">
        <v>8219</v>
      </c>
      <c r="H3311" t="s">
        <v>8225</v>
      </c>
      <c r="I3311" t="s">
        <v>8247</v>
      </c>
      <c r="J3311" s="12">
        <f>(K3311/86400)+25569+(-6/24)</f>
        <v>42659.400208333333</v>
      </c>
      <c r="K3311">
        <v>1476632178</v>
      </c>
      <c r="L3311" t="str">
        <f t="shared" si="103"/>
        <v>Sep</v>
      </c>
      <c r="M3311" s="12">
        <f>(N3311/86400)+25569+(-6/24)</f>
        <v>42628.400208333333</v>
      </c>
      <c r="N3311">
        <v>1473953778</v>
      </c>
      <c r="O3311" t="b">
        <v>0</v>
      </c>
      <c r="P3311">
        <v>31</v>
      </c>
      <c r="Q3311" t="b">
        <v>1</v>
      </c>
      <c r="R3311" t="s">
        <v>8271</v>
      </c>
      <c r="S3311" s="6">
        <f>F3311/E3311</f>
        <v>1.5942857142857143</v>
      </c>
      <c r="T3311" s="7">
        <f>F3311/P3311</f>
        <v>18</v>
      </c>
      <c r="U3311" t="s">
        <v>8316</v>
      </c>
      <c r="V3311" t="s">
        <v>8317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 s="3">
        <f t="shared" si="102"/>
        <v>-5</v>
      </c>
      <c r="E3312">
        <v>6500</v>
      </c>
      <c r="F3312">
        <v>6505</v>
      </c>
      <c r="G3312" t="s">
        <v>8219</v>
      </c>
      <c r="H3312" t="s">
        <v>8224</v>
      </c>
      <c r="I3312" t="s">
        <v>8246</v>
      </c>
      <c r="J3312" s="12">
        <f>(K3312/86400)+25569+(-6/24)</f>
        <v>42283.678530092591</v>
      </c>
      <c r="K3312">
        <v>1444169825</v>
      </c>
      <c r="L3312" t="str">
        <f t="shared" si="103"/>
        <v>Sep</v>
      </c>
      <c r="M3312" s="12">
        <f>(N3312/86400)+25569+(-6/24)</f>
        <v>42253.678530092591</v>
      </c>
      <c r="N3312">
        <v>1441577825</v>
      </c>
      <c r="O3312" t="b">
        <v>0</v>
      </c>
      <c r="P3312">
        <v>31</v>
      </c>
      <c r="Q3312" t="b">
        <v>1</v>
      </c>
      <c r="R3312" t="s">
        <v>8271</v>
      </c>
      <c r="S3312" s="6">
        <f>F3312/E3312</f>
        <v>1.0007692307692309</v>
      </c>
      <c r="T3312" s="7">
        <f>F3312/P3312</f>
        <v>209.83870967741936</v>
      </c>
      <c r="U3312" t="s">
        <v>8316</v>
      </c>
      <c r="V3312" t="s">
        <v>8317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 s="3">
        <f t="shared" si="102"/>
        <v>-246</v>
      </c>
      <c r="E3313">
        <v>2500</v>
      </c>
      <c r="F3313">
        <v>2746</v>
      </c>
      <c r="G3313" t="s">
        <v>8219</v>
      </c>
      <c r="H3313" t="s">
        <v>8224</v>
      </c>
      <c r="I3313" t="s">
        <v>8246</v>
      </c>
      <c r="J3313" s="12">
        <f>(K3313/86400)+25569+(-6/24)</f>
        <v>42294.04178240741</v>
      </c>
      <c r="K3313">
        <v>1445065210</v>
      </c>
      <c r="L3313" t="str">
        <f t="shared" si="103"/>
        <v>Sep</v>
      </c>
      <c r="M3313" s="12">
        <f>(N3313/86400)+25569+(-6/24)</f>
        <v>42264.04178240741</v>
      </c>
      <c r="N3313">
        <v>1442473210</v>
      </c>
      <c r="O3313" t="b">
        <v>0</v>
      </c>
      <c r="P3313">
        <v>45</v>
      </c>
      <c r="Q3313" t="b">
        <v>1</v>
      </c>
      <c r="R3313" t="s">
        <v>8271</v>
      </c>
      <c r="S3313" s="6">
        <f>F3313/E3313</f>
        <v>1.0984</v>
      </c>
      <c r="T3313" s="7">
        <f>F3313/P3313</f>
        <v>61.022222222222226</v>
      </c>
      <c r="U3313" t="s">
        <v>8316</v>
      </c>
      <c r="V3313" t="s">
        <v>8317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 s="3">
        <f t="shared" si="102"/>
        <v>-1</v>
      </c>
      <c r="E3314">
        <v>2500</v>
      </c>
      <c r="F3314">
        <v>2501</v>
      </c>
      <c r="G3314" t="s">
        <v>8219</v>
      </c>
      <c r="H3314" t="s">
        <v>8224</v>
      </c>
      <c r="I3314" t="s">
        <v>8246</v>
      </c>
      <c r="J3314" s="12">
        <f>(K3314/86400)+25569+(-6/24)</f>
        <v>42685.666666666672</v>
      </c>
      <c r="K3314">
        <v>1478901600</v>
      </c>
      <c r="L3314" t="str">
        <f t="shared" si="103"/>
        <v>Oct</v>
      </c>
      <c r="M3314" s="12">
        <f>(N3314/86400)+25569+(-6/24)</f>
        <v>42664.559560185182</v>
      </c>
      <c r="N3314">
        <v>1477077946</v>
      </c>
      <c r="O3314" t="b">
        <v>0</v>
      </c>
      <c r="P3314">
        <v>41</v>
      </c>
      <c r="Q3314" t="b">
        <v>1</v>
      </c>
      <c r="R3314" t="s">
        <v>8271</v>
      </c>
      <c r="S3314" s="6">
        <f>F3314/E3314</f>
        <v>1.0004</v>
      </c>
      <c r="T3314" s="7">
        <f>F3314/P3314</f>
        <v>61</v>
      </c>
      <c r="U3314" t="s">
        <v>8316</v>
      </c>
      <c r="V3314" t="s">
        <v>8317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 s="3">
        <f t="shared" si="102"/>
        <v>-321</v>
      </c>
      <c r="E3315">
        <v>2000</v>
      </c>
      <c r="F3315">
        <v>2321</v>
      </c>
      <c r="G3315" t="s">
        <v>8219</v>
      </c>
      <c r="H3315" t="s">
        <v>8224</v>
      </c>
      <c r="I3315" t="s">
        <v>8246</v>
      </c>
      <c r="J3315" s="12">
        <f>(K3315/86400)+25569+(-6/24)</f>
        <v>42395.791666666672</v>
      </c>
      <c r="K3315">
        <v>1453856400</v>
      </c>
      <c r="L3315" t="str">
        <f t="shared" si="103"/>
        <v>Jan</v>
      </c>
      <c r="M3315" s="12">
        <f>(N3315/86400)+25569+(-6/24)</f>
        <v>42381.994409722218</v>
      </c>
      <c r="N3315">
        <v>1452664317</v>
      </c>
      <c r="O3315" t="b">
        <v>0</v>
      </c>
      <c r="P3315">
        <v>29</v>
      </c>
      <c r="Q3315" t="b">
        <v>1</v>
      </c>
      <c r="R3315" t="s">
        <v>8271</v>
      </c>
      <c r="S3315" s="6">
        <f>F3315/E3315</f>
        <v>1.1605000000000001</v>
      </c>
      <c r="T3315" s="7">
        <f>F3315/P3315</f>
        <v>80.034482758620683</v>
      </c>
      <c r="U3315" t="s">
        <v>8316</v>
      </c>
      <c r="V3315" t="s">
        <v>8317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 s="3">
        <f t="shared" si="102"/>
        <v>-886</v>
      </c>
      <c r="E3316">
        <v>800</v>
      </c>
      <c r="F3316">
        <v>1686</v>
      </c>
      <c r="G3316" t="s">
        <v>8219</v>
      </c>
      <c r="H3316" t="s">
        <v>8225</v>
      </c>
      <c r="I3316" t="s">
        <v>8247</v>
      </c>
      <c r="J3316" s="12">
        <f>(K3316/86400)+25569+(-6/24)</f>
        <v>42132.586805555555</v>
      </c>
      <c r="K3316">
        <v>1431115500</v>
      </c>
      <c r="L3316" t="str">
        <f t="shared" si="103"/>
        <v>Apr</v>
      </c>
      <c r="M3316" s="12">
        <f>(N3316/86400)+25569+(-6/24)</f>
        <v>42105.017488425925</v>
      </c>
      <c r="N3316">
        <v>1428733511</v>
      </c>
      <c r="O3316" t="b">
        <v>0</v>
      </c>
      <c r="P3316">
        <v>58</v>
      </c>
      <c r="Q3316" t="b">
        <v>1</v>
      </c>
      <c r="R3316" t="s">
        <v>8271</v>
      </c>
      <c r="S3316" s="6">
        <f>F3316/E3316</f>
        <v>2.1074999999999999</v>
      </c>
      <c r="T3316" s="7">
        <f>F3316/P3316</f>
        <v>29.068965517241381</v>
      </c>
      <c r="U3316" t="s">
        <v>8316</v>
      </c>
      <c r="V3316" t="s">
        <v>8317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 s="3">
        <f t="shared" si="102"/>
        <v>-400</v>
      </c>
      <c r="E3317">
        <v>4000</v>
      </c>
      <c r="F3317">
        <v>4400</v>
      </c>
      <c r="G3317" t="s">
        <v>8219</v>
      </c>
      <c r="H3317" t="s">
        <v>8225</v>
      </c>
      <c r="I3317" t="s">
        <v>8247</v>
      </c>
      <c r="J3317" s="12">
        <f>(K3317/86400)+25569+(-6/24)</f>
        <v>42496.053715277776</v>
      </c>
      <c r="K3317">
        <v>1462519041</v>
      </c>
      <c r="L3317" t="str">
        <f t="shared" si="103"/>
        <v>Apr</v>
      </c>
      <c r="M3317" s="12">
        <f>(N3317/86400)+25569+(-6/24)</f>
        <v>42466.053715277776</v>
      </c>
      <c r="N3317">
        <v>1459927041</v>
      </c>
      <c r="O3317" t="b">
        <v>0</v>
      </c>
      <c r="P3317">
        <v>89</v>
      </c>
      <c r="Q3317" t="b">
        <v>1</v>
      </c>
      <c r="R3317" t="s">
        <v>8271</v>
      </c>
      <c r="S3317" s="6">
        <f>F3317/E3317</f>
        <v>1.1000000000000001</v>
      </c>
      <c r="T3317" s="7">
        <f>F3317/P3317</f>
        <v>49.438202247191015</v>
      </c>
      <c r="U3317" t="s">
        <v>8316</v>
      </c>
      <c r="V3317" t="s">
        <v>8317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 s="3">
        <f t="shared" si="102"/>
        <v>-10.180000000000291</v>
      </c>
      <c r="E3318">
        <v>11737</v>
      </c>
      <c r="F3318">
        <v>11747.18</v>
      </c>
      <c r="G3318" t="s">
        <v>8219</v>
      </c>
      <c r="H3318" t="s">
        <v>8224</v>
      </c>
      <c r="I3318" t="s">
        <v>8246</v>
      </c>
      <c r="J3318" s="12">
        <f>(K3318/86400)+25569+(-6/24)</f>
        <v>41859.329166666663</v>
      </c>
      <c r="K3318">
        <v>1407506040</v>
      </c>
      <c r="L3318" t="str">
        <f t="shared" si="103"/>
        <v>Jul</v>
      </c>
      <c r="M3318" s="12">
        <f>(N3318/86400)+25569+(-6/24)</f>
        <v>41826.621238425927</v>
      </c>
      <c r="N3318">
        <v>1404680075</v>
      </c>
      <c r="O3318" t="b">
        <v>0</v>
      </c>
      <c r="P3318">
        <v>125</v>
      </c>
      <c r="Q3318" t="b">
        <v>1</v>
      </c>
      <c r="R3318" t="s">
        <v>8271</v>
      </c>
      <c r="S3318" s="6">
        <f>F3318/E3318</f>
        <v>1.0008673425918038</v>
      </c>
      <c r="T3318" s="7">
        <f>F3318/P3318</f>
        <v>93.977440000000001</v>
      </c>
      <c r="U3318" t="s">
        <v>8316</v>
      </c>
      <c r="V3318" t="s">
        <v>8317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 s="3">
        <f t="shared" si="102"/>
        <v>-65</v>
      </c>
      <c r="E3319">
        <v>1050</v>
      </c>
      <c r="F3319">
        <v>1115</v>
      </c>
      <c r="G3319" t="s">
        <v>8219</v>
      </c>
      <c r="H3319" t="s">
        <v>8224</v>
      </c>
      <c r="I3319" t="s">
        <v>8246</v>
      </c>
      <c r="J3319" s="12">
        <f>(K3319/86400)+25569+(-6/24)</f>
        <v>42528.789629629631</v>
      </c>
      <c r="K3319">
        <v>1465347424</v>
      </c>
      <c r="L3319" t="str">
        <f t="shared" si="103"/>
        <v>May</v>
      </c>
      <c r="M3319" s="12">
        <f>(N3319/86400)+25569+(-6/24)</f>
        <v>42498.789629629631</v>
      </c>
      <c r="N3319">
        <v>1462755424</v>
      </c>
      <c r="O3319" t="b">
        <v>0</v>
      </c>
      <c r="P3319">
        <v>18</v>
      </c>
      <c r="Q3319" t="b">
        <v>1</v>
      </c>
      <c r="R3319" t="s">
        <v>8271</v>
      </c>
      <c r="S3319" s="6">
        <f>F3319/E3319</f>
        <v>1.0619047619047619</v>
      </c>
      <c r="T3319" s="7">
        <f>F3319/P3319</f>
        <v>61.944444444444443</v>
      </c>
      <c r="U3319" t="s">
        <v>8316</v>
      </c>
      <c r="V3319" t="s">
        <v>8317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 s="3">
        <f t="shared" si="102"/>
        <v>-512</v>
      </c>
      <c r="E3320">
        <v>2000</v>
      </c>
      <c r="F3320">
        <v>2512</v>
      </c>
      <c r="G3320" t="s">
        <v>8219</v>
      </c>
      <c r="H3320" t="s">
        <v>8229</v>
      </c>
      <c r="I3320" t="s">
        <v>8251</v>
      </c>
      <c r="J3320" s="12">
        <f>(K3320/86400)+25569+(-6/24)</f>
        <v>42470.854166666672</v>
      </c>
      <c r="K3320">
        <v>1460341800</v>
      </c>
      <c r="L3320" t="str">
        <f t="shared" si="103"/>
        <v>Mar</v>
      </c>
      <c r="M3320" s="12">
        <f>(N3320/86400)+25569+(-6/24)</f>
        <v>42431.052002314813</v>
      </c>
      <c r="N3320">
        <v>1456902893</v>
      </c>
      <c r="O3320" t="b">
        <v>0</v>
      </c>
      <c r="P3320">
        <v>32</v>
      </c>
      <c r="Q3320" t="b">
        <v>1</v>
      </c>
      <c r="R3320" t="s">
        <v>8271</v>
      </c>
      <c r="S3320" s="6">
        <f>F3320/E3320</f>
        <v>1.256</v>
      </c>
      <c r="T3320" s="7">
        <f>F3320/P3320</f>
        <v>78.5</v>
      </c>
      <c r="U3320" t="s">
        <v>8316</v>
      </c>
      <c r="V3320" t="s">
        <v>8317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 s="3">
        <f t="shared" si="102"/>
        <v>-40</v>
      </c>
      <c r="E3321">
        <v>500</v>
      </c>
      <c r="F3321">
        <v>540</v>
      </c>
      <c r="G3321" t="s">
        <v>8219</v>
      </c>
      <c r="H3321" t="s">
        <v>8225</v>
      </c>
      <c r="I3321" t="s">
        <v>8247</v>
      </c>
      <c r="J3321" s="12">
        <f>(K3321/86400)+25569+(-6/24)</f>
        <v>42035.335486111115</v>
      </c>
      <c r="K3321">
        <v>1422712986</v>
      </c>
      <c r="L3321" t="str">
        <f t="shared" si="103"/>
        <v>Dec</v>
      </c>
      <c r="M3321" s="12">
        <f>(N3321/86400)+25569+(-6/24)</f>
        <v>41990.335486111115</v>
      </c>
      <c r="N3321">
        <v>1418824986</v>
      </c>
      <c r="O3321" t="b">
        <v>0</v>
      </c>
      <c r="P3321">
        <v>16</v>
      </c>
      <c r="Q3321" t="b">
        <v>1</v>
      </c>
      <c r="R3321" t="s">
        <v>8271</v>
      </c>
      <c r="S3321" s="6">
        <f>F3321/E3321</f>
        <v>1.08</v>
      </c>
      <c r="T3321" s="7">
        <f>F3321/P3321</f>
        <v>33.75</v>
      </c>
      <c r="U3321" t="s">
        <v>8316</v>
      </c>
      <c r="V3321" t="s">
        <v>8317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 s="3">
        <f t="shared" si="102"/>
        <v>-25</v>
      </c>
      <c r="E3322">
        <v>2500</v>
      </c>
      <c r="F3322">
        <v>2525</v>
      </c>
      <c r="G3322" t="s">
        <v>8219</v>
      </c>
      <c r="H3322" t="s">
        <v>8224</v>
      </c>
      <c r="I3322" t="s">
        <v>8246</v>
      </c>
      <c r="J3322" s="12">
        <f>(K3322/86400)+25569+(-6/24)</f>
        <v>42542.795798611114</v>
      </c>
      <c r="K3322">
        <v>1466557557</v>
      </c>
      <c r="L3322" t="str">
        <f t="shared" si="103"/>
        <v>May</v>
      </c>
      <c r="M3322" s="12">
        <f>(N3322/86400)+25569+(-6/24)</f>
        <v>42512.795798611114</v>
      </c>
      <c r="N3322">
        <v>1463965557</v>
      </c>
      <c r="O3322" t="b">
        <v>0</v>
      </c>
      <c r="P3322">
        <v>38</v>
      </c>
      <c r="Q3322" t="b">
        <v>1</v>
      </c>
      <c r="R3322" t="s">
        <v>8271</v>
      </c>
      <c r="S3322" s="6">
        <f>F3322/E3322</f>
        <v>1.01</v>
      </c>
      <c r="T3322" s="7">
        <f>F3322/P3322</f>
        <v>66.44736842105263</v>
      </c>
      <c r="U3322" t="s">
        <v>8316</v>
      </c>
      <c r="V3322" t="s">
        <v>8317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 s="3">
        <f t="shared" si="102"/>
        <v>-37</v>
      </c>
      <c r="E3323">
        <v>500</v>
      </c>
      <c r="F3323">
        <v>537</v>
      </c>
      <c r="G3323" t="s">
        <v>8219</v>
      </c>
      <c r="H3323" t="s">
        <v>8224</v>
      </c>
      <c r="I3323" t="s">
        <v>8246</v>
      </c>
      <c r="J3323" s="12">
        <f>(K3323/86400)+25569+(-6/24)</f>
        <v>41927.915972222225</v>
      </c>
      <c r="K3323">
        <v>1413431940</v>
      </c>
      <c r="L3323" t="str">
        <f t="shared" si="103"/>
        <v>Oct</v>
      </c>
      <c r="M3323" s="12">
        <f>(N3323/86400)+25569+(-6/24)</f>
        <v>41913.850289351853</v>
      </c>
      <c r="N3323">
        <v>1412216665</v>
      </c>
      <c r="O3323" t="b">
        <v>0</v>
      </c>
      <c r="P3323">
        <v>15</v>
      </c>
      <c r="Q3323" t="b">
        <v>1</v>
      </c>
      <c r="R3323" t="s">
        <v>8271</v>
      </c>
      <c r="S3323" s="6">
        <f>F3323/E3323</f>
        <v>1.0740000000000001</v>
      </c>
      <c r="T3323" s="7">
        <f>F3323/P3323</f>
        <v>35.799999999999997</v>
      </c>
      <c r="U3323" t="s">
        <v>8316</v>
      </c>
      <c r="V3323" t="s">
        <v>8317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 s="3">
        <f t="shared" si="102"/>
        <v>-50</v>
      </c>
      <c r="E3324">
        <v>3300</v>
      </c>
      <c r="F3324">
        <v>3350</v>
      </c>
      <c r="G3324" t="s">
        <v>8219</v>
      </c>
      <c r="H3324" t="s">
        <v>8224</v>
      </c>
      <c r="I3324" t="s">
        <v>8246</v>
      </c>
      <c r="J3324" s="12">
        <f>(K3324/86400)+25569+(-6/24)</f>
        <v>42542.913194444445</v>
      </c>
      <c r="K3324">
        <v>1466567700</v>
      </c>
      <c r="L3324" t="str">
        <f t="shared" si="103"/>
        <v>May</v>
      </c>
      <c r="M3324" s="12">
        <f>(N3324/86400)+25569+(-6/24)</f>
        <v>42520.760370370372</v>
      </c>
      <c r="N3324">
        <v>1464653696</v>
      </c>
      <c r="O3324" t="b">
        <v>0</v>
      </c>
      <c r="P3324">
        <v>23</v>
      </c>
      <c r="Q3324" t="b">
        <v>1</v>
      </c>
      <c r="R3324" t="s">
        <v>8271</v>
      </c>
      <c r="S3324" s="6">
        <f>F3324/E3324</f>
        <v>1.0151515151515151</v>
      </c>
      <c r="T3324" s="7">
        <f>F3324/P3324</f>
        <v>145.65217391304347</v>
      </c>
      <c r="U3324" t="s">
        <v>8316</v>
      </c>
      <c r="V3324" t="s">
        <v>8317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 s="3">
        <f t="shared" si="102"/>
        <v>-259</v>
      </c>
      <c r="E3325">
        <v>1000</v>
      </c>
      <c r="F3325">
        <v>1259</v>
      </c>
      <c r="G3325" t="s">
        <v>8219</v>
      </c>
      <c r="H3325" t="s">
        <v>8225</v>
      </c>
      <c r="I3325" t="s">
        <v>8247</v>
      </c>
      <c r="J3325" s="12">
        <f>(K3325/86400)+25569+(-6/24)</f>
        <v>42638.11583333333</v>
      </c>
      <c r="K3325">
        <v>1474793208</v>
      </c>
      <c r="L3325" t="str">
        <f t="shared" si="103"/>
        <v>Aug</v>
      </c>
      <c r="M3325" s="12">
        <f>(N3325/86400)+25569+(-6/24)</f>
        <v>42608.11583333333</v>
      </c>
      <c r="N3325">
        <v>1472201208</v>
      </c>
      <c r="O3325" t="b">
        <v>0</v>
      </c>
      <c r="P3325">
        <v>49</v>
      </c>
      <c r="Q3325" t="b">
        <v>1</v>
      </c>
      <c r="R3325" t="s">
        <v>8271</v>
      </c>
      <c r="S3325" s="6">
        <f>F3325/E3325</f>
        <v>1.2589999999999999</v>
      </c>
      <c r="T3325" s="7">
        <f>F3325/P3325</f>
        <v>25.693877551020407</v>
      </c>
      <c r="U3325" t="s">
        <v>8316</v>
      </c>
      <c r="V3325" t="s">
        <v>8317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 s="3">
        <f t="shared" si="102"/>
        <v>-25</v>
      </c>
      <c r="E3326">
        <v>1500</v>
      </c>
      <c r="F3326">
        <v>1525</v>
      </c>
      <c r="G3326" t="s">
        <v>8219</v>
      </c>
      <c r="H3326" t="s">
        <v>8241</v>
      </c>
      <c r="I3326" t="s">
        <v>8249</v>
      </c>
      <c r="J3326" s="12">
        <f>(K3326/86400)+25569+(-6/24)</f>
        <v>42526.33321759259</v>
      </c>
      <c r="K3326">
        <v>1465135190</v>
      </c>
      <c r="L3326" t="str">
        <f t="shared" si="103"/>
        <v>May</v>
      </c>
      <c r="M3326" s="12">
        <f>(N3326/86400)+25569+(-6/24)</f>
        <v>42512.33321759259</v>
      </c>
      <c r="N3326">
        <v>1463925590</v>
      </c>
      <c r="O3326" t="b">
        <v>0</v>
      </c>
      <c r="P3326">
        <v>10</v>
      </c>
      <c r="Q3326" t="b">
        <v>1</v>
      </c>
      <c r="R3326" t="s">
        <v>8271</v>
      </c>
      <c r="S3326" s="6">
        <f>F3326/E3326</f>
        <v>1.0166666666666666</v>
      </c>
      <c r="T3326" s="7">
        <f>F3326/P3326</f>
        <v>152.5</v>
      </c>
      <c r="U3326" t="s">
        <v>8316</v>
      </c>
      <c r="V3326" t="s">
        <v>8317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 s="3">
        <f t="shared" si="102"/>
        <v>-50</v>
      </c>
      <c r="E3327">
        <v>400</v>
      </c>
      <c r="F3327">
        <v>450</v>
      </c>
      <c r="G3327" t="s">
        <v>8219</v>
      </c>
      <c r="H3327" t="s">
        <v>8225</v>
      </c>
      <c r="I3327" t="s">
        <v>8247</v>
      </c>
      <c r="J3327" s="12">
        <f>(K3327/86400)+25569+(-6/24)</f>
        <v>42099.493946759263</v>
      </c>
      <c r="K3327">
        <v>1428256277</v>
      </c>
      <c r="L3327" t="str">
        <f t="shared" si="103"/>
        <v>Mar</v>
      </c>
      <c r="M3327" s="12">
        <f>(N3327/86400)+25569+(-6/24)</f>
        <v>42064.535613425927</v>
      </c>
      <c r="N3327">
        <v>1425235877</v>
      </c>
      <c r="O3327" t="b">
        <v>0</v>
      </c>
      <c r="P3327">
        <v>15</v>
      </c>
      <c r="Q3327" t="b">
        <v>1</v>
      </c>
      <c r="R3327" t="s">
        <v>8271</v>
      </c>
      <c r="S3327" s="6">
        <f>F3327/E3327</f>
        <v>1.125</v>
      </c>
      <c r="T3327" s="7">
        <f>F3327/P3327</f>
        <v>30</v>
      </c>
      <c r="U3327" t="s">
        <v>8316</v>
      </c>
      <c r="V3327" t="s">
        <v>8317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 s="3">
        <f t="shared" si="102"/>
        <v>-110</v>
      </c>
      <c r="E3328">
        <v>8000</v>
      </c>
      <c r="F3328">
        <v>8110</v>
      </c>
      <c r="G3328" t="s">
        <v>8219</v>
      </c>
      <c r="H3328" t="s">
        <v>8224</v>
      </c>
      <c r="I3328" t="s">
        <v>8246</v>
      </c>
      <c r="J3328" s="12">
        <f>(K3328/86400)+25569+(-6/24)</f>
        <v>42071.42251157407</v>
      </c>
      <c r="K3328">
        <v>1425830905</v>
      </c>
      <c r="L3328" t="str">
        <f t="shared" si="103"/>
        <v>Feb</v>
      </c>
      <c r="M3328" s="12">
        <f>(N3328/86400)+25569+(-6/24)</f>
        <v>42041.464178240742</v>
      </c>
      <c r="N3328">
        <v>1423242505</v>
      </c>
      <c r="O3328" t="b">
        <v>0</v>
      </c>
      <c r="P3328">
        <v>57</v>
      </c>
      <c r="Q3328" t="b">
        <v>1</v>
      </c>
      <c r="R3328" t="s">
        <v>8271</v>
      </c>
      <c r="S3328" s="6">
        <f>F3328/E3328</f>
        <v>1.0137499999999999</v>
      </c>
      <c r="T3328" s="7">
        <f>F3328/P3328</f>
        <v>142.28070175438597</v>
      </c>
      <c r="U3328" t="s">
        <v>8316</v>
      </c>
      <c r="V3328" t="s">
        <v>8317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 s="3">
        <f t="shared" si="102"/>
        <v>-10</v>
      </c>
      <c r="E3329">
        <v>800</v>
      </c>
      <c r="F3329">
        <v>810</v>
      </c>
      <c r="G3329" t="s">
        <v>8219</v>
      </c>
      <c r="H3329" t="s">
        <v>8225</v>
      </c>
      <c r="I3329" t="s">
        <v>8247</v>
      </c>
      <c r="J3329" s="12">
        <f>(K3329/86400)+25569+(-6/24)</f>
        <v>42498.124606481477</v>
      </c>
      <c r="K3329">
        <v>1462697966</v>
      </c>
      <c r="L3329" t="str">
        <f t="shared" si="103"/>
        <v>Apr</v>
      </c>
      <c r="M3329" s="12">
        <f>(N3329/86400)+25569+(-6/24)</f>
        <v>42468.124606481477</v>
      </c>
      <c r="N3329">
        <v>1460105966</v>
      </c>
      <c r="O3329" t="b">
        <v>0</v>
      </c>
      <c r="P3329">
        <v>33</v>
      </c>
      <c r="Q3329" t="b">
        <v>1</v>
      </c>
      <c r="R3329" t="s">
        <v>8271</v>
      </c>
      <c r="S3329" s="6">
        <f>F3329/E3329</f>
        <v>1.0125</v>
      </c>
      <c r="T3329" s="7">
        <f>F3329/P3329</f>
        <v>24.545454545454547</v>
      </c>
      <c r="U3329" t="s">
        <v>8316</v>
      </c>
      <c r="V3329" t="s">
        <v>8317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 s="3">
        <f t="shared" si="102"/>
        <v>-835</v>
      </c>
      <c r="E3330">
        <v>1800</v>
      </c>
      <c r="F3330">
        <v>2635</v>
      </c>
      <c r="G3330" t="s">
        <v>8219</v>
      </c>
      <c r="H3330" t="s">
        <v>8224</v>
      </c>
      <c r="I3330" t="s">
        <v>8246</v>
      </c>
      <c r="J3330" s="12">
        <f>(K3330/86400)+25569+(-6/24)</f>
        <v>41824.791666666664</v>
      </c>
      <c r="K3330">
        <v>1404522000</v>
      </c>
      <c r="L3330" t="str">
        <f t="shared" si="103"/>
        <v>Jul</v>
      </c>
      <c r="M3330" s="12">
        <f>(N3330/86400)+25569+(-6/24)</f>
        <v>41822.32503472222</v>
      </c>
      <c r="N3330">
        <v>1404308883</v>
      </c>
      <c r="O3330" t="b">
        <v>0</v>
      </c>
      <c r="P3330">
        <v>9</v>
      </c>
      <c r="Q3330" t="b">
        <v>1</v>
      </c>
      <c r="R3330" t="s">
        <v>8271</v>
      </c>
      <c r="S3330" s="6">
        <f>F3330/E3330</f>
        <v>1.4638888888888888</v>
      </c>
      <c r="T3330" s="7">
        <f>F3330/P3330</f>
        <v>292.77777777777777</v>
      </c>
      <c r="U3330" t="s">
        <v>8316</v>
      </c>
      <c r="V3330" t="s">
        <v>8317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 s="3">
        <f t="shared" ref="D3331:D3394" si="104">E3331-F3331</f>
        <v>-168</v>
      </c>
      <c r="E3331">
        <v>1000</v>
      </c>
      <c r="F3331">
        <v>1168</v>
      </c>
      <c r="G3331" t="s">
        <v>8219</v>
      </c>
      <c r="H3331" t="s">
        <v>8225</v>
      </c>
      <c r="I3331" t="s">
        <v>8247</v>
      </c>
      <c r="J3331" s="12">
        <f>(K3331/86400)+25569+(-6/24)</f>
        <v>41847.708333333336</v>
      </c>
      <c r="K3331">
        <v>1406502000</v>
      </c>
      <c r="L3331" t="str">
        <f t="shared" ref="L3331:L3394" si="105">TEXT(M3331,"mmm")</f>
        <v>Jul</v>
      </c>
      <c r="M3331" s="12">
        <f>(N3331/86400)+25569+(-6/24)</f>
        <v>41837.073009259257</v>
      </c>
      <c r="N3331">
        <v>1405583108</v>
      </c>
      <c r="O3331" t="b">
        <v>0</v>
      </c>
      <c r="P3331">
        <v>26</v>
      </c>
      <c r="Q3331" t="b">
        <v>1</v>
      </c>
      <c r="R3331" t="s">
        <v>8271</v>
      </c>
      <c r="S3331" s="6">
        <f>F3331/E3331</f>
        <v>1.1679999999999999</v>
      </c>
      <c r="T3331" s="7">
        <f>F3331/P3331</f>
        <v>44.92307692307692</v>
      </c>
      <c r="U3331" t="s">
        <v>8316</v>
      </c>
      <c r="V3331" t="s">
        <v>8317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 s="3">
        <f t="shared" si="104"/>
        <v>-94</v>
      </c>
      <c r="E3332">
        <v>1500</v>
      </c>
      <c r="F3332">
        <v>1594</v>
      </c>
      <c r="G3332" t="s">
        <v>8219</v>
      </c>
      <c r="H3332" t="s">
        <v>8225</v>
      </c>
      <c r="I3332" t="s">
        <v>8247</v>
      </c>
      <c r="J3332" s="12">
        <f>(K3332/86400)+25569+(-6/24)</f>
        <v>42095.595694444448</v>
      </c>
      <c r="K3332">
        <v>1427919468</v>
      </c>
      <c r="L3332" t="str">
        <f t="shared" si="105"/>
        <v>Mar</v>
      </c>
      <c r="M3332" s="12">
        <f>(N3332/86400)+25569+(-6/24)</f>
        <v>42065.637361111112</v>
      </c>
      <c r="N3332">
        <v>1425331068</v>
      </c>
      <c r="O3332" t="b">
        <v>0</v>
      </c>
      <c r="P3332">
        <v>69</v>
      </c>
      <c r="Q3332" t="b">
        <v>1</v>
      </c>
      <c r="R3332" t="s">
        <v>8271</v>
      </c>
      <c r="S3332" s="6">
        <f>F3332/E3332</f>
        <v>1.0626666666666666</v>
      </c>
      <c r="T3332" s="7">
        <f>F3332/P3332</f>
        <v>23.10144927536232</v>
      </c>
      <c r="U3332" t="s">
        <v>8316</v>
      </c>
      <c r="V3332" t="s">
        <v>8317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 s="3">
        <f t="shared" si="104"/>
        <v>-226</v>
      </c>
      <c r="E3333">
        <v>5000</v>
      </c>
      <c r="F3333">
        <v>5226</v>
      </c>
      <c r="G3333" t="s">
        <v>8219</v>
      </c>
      <c r="H3333" t="s">
        <v>8224</v>
      </c>
      <c r="I3333" t="s">
        <v>8246</v>
      </c>
      <c r="J3333" s="12">
        <f>(K3333/86400)+25569+(-6/24)</f>
        <v>42283.447754629626</v>
      </c>
      <c r="K3333">
        <v>1444149886</v>
      </c>
      <c r="L3333" t="str">
        <f t="shared" si="105"/>
        <v>Sep</v>
      </c>
      <c r="M3333" s="12">
        <f>(N3333/86400)+25569+(-6/24)</f>
        <v>42248.447754629626</v>
      </c>
      <c r="N3333">
        <v>1441125886</v>
      </c>
      <c r="O3333" t="b">
        <v>0</v>
      </c>
      <c r="P3333">
        <v>65</v>
      </c>
      <c r="Q3333" t="b">
        <v>1</v>
      </c>
      <c r="R3333" t="s">
        <v>8271</v>
      </c>
      <c r="S3333" s="6">
        <f>F3333/E3333</f>
        <v>1.0451999999999999</v>
      </c>
      <c r="T3333" s="7">
        <f>F3333/P3333</f>
        <v>80.400000000000006</v>
      </c>
      <c r="U3333" t="s">
        <v>8316</v>
      </c>
      <c r="V3333" t="s">
        <v>8317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 s="3">
        <f t="shared" si="104"/>
        <v>0</v>
      </c>
      <c r="E3334">
        <v>6000</v>
      </c>
      <c r="F3334">
        <v>6000</v>
      </c>
      <c r="G3334" t="s">
        <v>8219</v>
      </c>
      <c r="H3334" t="s">
        <v>8224</v>
      </c>
      <c r="I3334" t="s">
        <v>8246</v>
      </c>
      <c r="J3334" s="12">
        <f>(K3334/86400)+25569+(-6/24)</f>
        <v>41839.610300925924</v>
      </c>
      <c r="K3334">
        <v>1405802330</v>
      </c>
      <c r="L3334" t="str">
        <f t="shared" si="105"/>
        <v>Jun</v>
      </c>
      <c r="M3334" s="12">
        <f>(N3334/86400)+25569+(-6/24)</f>
        <v>41809.610300925924</v>
      </c>
      <c r="N3334">
        <v>1403210330</v>
      </c>
      <c r="O3334" t="b">
        <v>0</v>
      </c>
      <c r="P3334">
        <v>83</v>
      </c>
      <c r="Q3334" t="b">
        <v>1</v>
      </c>
      <c r="R3334" t="s">
        <v>8271</v>
      </c>
      <c r="S3334" s="6">
        <f>F3334/E3334</f>
        <v>1</v>
      </c>
      <c r="T3334" s="7">
        <f>F3334/P3334</f>
        <v>72.289156626506028</v>
      </c>
      <c r="U3334" t="s">
        <v>8316</v>
      </c>
      <c r="V3334" t="s">
        <v>8317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 s="3">
        <f t="shared" si="104"/>
        <v>-160</v>
      </c>
      <c r="E3335">
        <v>3500</v>
      </c>
      <c r="F3335">
        <v>3660</v>
      </c>
      <c r="G3335" t="s">
        <v>8219</v>
      </c>
      <c r="H3335" t="s">
        <v>8224</v>
      </c>
      <c r="I3335" t="s">
        <v>8246</v>
      </c>
      <c r="J3335" s="12">
        <f>(K3335/86400)+25569+(-6/24)</f>
        <v>42170.426851851851</v>
      </c>
      <c r="K3335">
        <v>1434384880</v>
      </c>
      <c r="L3335" t="str">
        <f t="shared" si="105"/>
        <v>May</v>
      </c>
      <c r="M3335" s="12">
        <f>(N3335/86400)+25569+(-6/24)</f>
        <v>42148.426851851851</v>
      </c>
      <c r="N3335">
        <v>1432484080</v>
      </c>
      <c r="O3335" t="b">
        <v>0</v>
      </c>
      <c r="P3335">
        <v>111</v>
      </c>
      <c r="Q3335" t="b">
        <v>1</v>
      </c>
      <c r="R3335" t="s">
        <v>8271</v>
      </c>
      <c r="S3335" s="6">
        <f>F3335/E3335</f>
        <v>1.0457142857142858</v>
      </c>
      <c r="T3335" s="7">
        <f>F3335/P3335</f>
        <v>32.972972972972975</v>
      </c>
      <c r="U3335" t="s">
        <v>8316</v>
      </c>
      <c r="V3335" t="s">
        <v>8317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 s="3">
        <f t="shared" si="104"/>
        <v>-1495</v>
      </c>
      <c r="E3336">
        <v>3871</v>
      </c>
      <c r="F3336">
        <v>5366</v>
      </c>
      <c r="G3336" t="s">
        <v>8219</v>
      </c>
      <c r="H3336" t="s">
        <v>8224</v>
      </c>
      <c r="I3336" t="s">
        <v>8246</v>
      </c>
      <c r="J3336" s="12">
        <f>(K3336/86400)+25569+(-6/24)</f>
        <v>42215.271087962959</v>
      </c>
      <c r="K3336">
        <v>1438259422</v>
      </c>
      <c r="L3336" t="str">
        <f t="shared" si="105"/>
        <v>Jun</v>
      </c>
      <c r="M3336" s="12">
        <f>(N3336/86400)+25569+(-6/24)</f>
        <v>42185.271087962959</v>
      </c>
      <c r="N3336">
        <v>1435667422</v>
      </c>
      <c r="O3336" t="b">
        <v>0</v>
      </c>
      <c r="P3336">
        <v>46</v>
      </c>
      <c r="Q3336" t="b">
        <v>1</v>
      </c>
      <c r="R3336" t="s">
        <v>8271</v>
      </c>
      <c r="S3336" s="6">
        <f>F3336/E3336</f>
        <v>1.3862051149573753</v>
      </c>
      <c r="T3336" s="7">
        <f>F3336/P3336</f>
        <v>116.65217391304348</v>
      </c>
      <c r="U3336" t="s">
        <v>8316</v>
      </c>
      <c r="V3336" t="s">
        <v>8317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 s="3">
        <f t="shared" si="104"/>
        <v>-16</v>
      </c>
      <c r="E3337">
        <v>5000</v>
      </c>
      <c r="F3337">
        <v>5016</v>
      </c>
      <c r="G3337" t="s">
        <v>8219</v>
      </c>
      <c r="H3337" t="s">
        <v>8225</v>
      </c>
      <c r="I3337" t="s">
        <v>8247</v>
      </c>
      <c r="J3337" s="12">
        <f>(K3337/86400)+25569+(-6/24)</f>
        <v>41854.708333333336</v>
      </c>
      <c r="K3337">
        <v>1407106800</v>
      </c>
      <c r="L3337" t="str">
        <f t="shared" si="105"/>
        <v>Jul</v>
      </c>
      <c r="M3337" s="12">
        <f>(N3337/86400)+25569+(-6/24)</f>
        <v>41827.424143518518</v>
      </c>
      <c r="N3337">
        <v>1404749446</v>
      </c>
      <c r="O3337" t="b">
        <v>0</v>
      </c>
      <c r="P3337">
        <v>63</v>
      </c>
      <c r="Q3337" t="b">
        <v>1</v>
      </c>
      <c r="R3337" t="s">
        <v>8271</v>
      </c>
      <c r="S3337" s="6">
        <f>F3337/E3337</f>
        <v>1.0032000000000001</v>
      </c>
      <c r="T3337" s="7">
        <f>F3337/P3337</f>
        <v>79.61904761904762</v>
      </c>
      <c r="U3337" t="s">
        <v>8316</v>
      </c>
      <c r="V3337" t="s">
        <v>8317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 s="3">
        <f t="shared" si="104"/>
        <v>0</v>
      </c>
      <c r="E3338">
        <v>250</v>
      </c>
      <c r="F3338">
        <v>250</v>
      </c>
      <c r="G3338" t="s">
        <v>8219</v>
      </c>
      <c r="H3338" t="s">
        <v>8225</v>
      </c>
      <c r="I3338" t="s">
        <v>8247</v>
      </c>
      <c r="J3338" s="12">
        <f>(K3338/86400)+25569+(-6/24)</f>
        <v>42465.10701388889</v>
      </c>
      <c r="K3338">
        <v>1459845246</v>
      </c>
      <c r="L3338" t="str">
        <f t="shared" si="105"/>
        <v>Mar</v>
      </c>
      <c r="M3338" s="12">
        <f>(N3338/86400)+25569+(-6/24)</f>
        <v>42437.148680555554</v>
      </c>
      <c r="N3338">
        <v>1457429646</v>
      </c>
      <c r="O3338" t="b">
        <v>0</v>
      </c>
      <c r="P3338">
        <v>9</v>
      </c>
      <c r="Q3338" t="b">
        <v>1</v>
      </c>
      <c r="R3338" t="s">
        <v>8271</v>
      </c>
      <c r="S3338" s="6">
        <f>F3338/E3338</f>
        <v>1</v>
      </c>
      <c r="T3338" s="7">
        <f>F3338/P3338</f>
        <v>27.777777777777779</v>
      </c>
      <c r="U3338" t="s">
        <v>8316</v>
      </c>
      <c r="V3338" t="s">
        <v>8317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 s="3">
        <f t="shared" si="104"/>
        <v>-255</v>
      </c>
      <c r="E3339">
        <v>2500</v>
      </c>
      <c r="F3339">
        <v>2755</v>
      </c>
      <c r="G3339" t="s">
        <v>8219</v>
      </c>
      <c r="H3339" t="s">
        <v>8225</v>
      </c>
      <c r="I3339" t="s">
        <v>8247</v>
      </c>
      <c r="J3339" s="12">
        <f>(K3339/86400)+25569+(-6/24)</f>
        <v>41922.625</v>
      </c>
      <c r="K3339">
        <v>1412974800</v>
      </c>
      <c r="L3339" t="str">
        <f t="shared" si="105"/>
        <v>Sep</v>
      </c>
      <c r="M3339" s="12">
        <f>(N3339/86400)+25569+(-6/24)</f>
        <v>41901.032025462962</v>
      </c>
      <c r="N3339">
        <v>1411109167</v>
      </c>
      <c r="O3339" t="b">
        <v>0</v>
      </c>
      <c r="P3339">
        <v>34</v>
      </c>
      <c r="Q3339" t="b">
        <v>1</v>
      </c>
      <c r="R3339" t="s">
        <v>8271</v>
      </c>
      <c r="S3339" s="6">
        <f>F3339/E3339</f>
        <v>1.1020000000000001</v>
      </c>
      <c r="T3339" s="7">
        <f>F3339/P3339</f>
        <v>81.029411764705884</v>
      </c>
      <c r="U3339" t="s">
        <v>8316</v>
      </c>
      <c r="V3339" t="s">
        <v>8317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 s="3">
        <f t="shared" si="104"/>
        <v>-327</v>
      </c>
      <c r="E3340">
        <v>15000</v>
      </c>
      <c r="F3340">
        <v>15327</v>
      </c>
      <c r="G3340" t="s">
        <v>8219</v>
      </c>
      <c r="H3340" t="s">
        <v>8224</v>
      </c>
      <c r="I3340" t="s">
        <v>8246</v>
      </c>
      <c r="J3340" s="12">
        <f>(K3340/86400)+25569+(-6/24)</f>
        <v>42790.324999999997</v>
      </c>
      <c r="K3340">
        <v>1487944080</v>
      </c>
      <c r="L3340" t="str">
        <f t="shared" si="105"/>
        <v>Feb</v>
      </c>
      <c r="M3340" s="12">
        <f>(N3340/86400)+25569+(-6/24)</f>
        <v>42769.324999999997</v>
      </c>
      <c r="N3340">
        <v>1486129680</v>
      </c>
      <c r="O3340" t="b">
        <v>0</v>
      </c>
      <c r="P3340">
        <v>112</v>
      </c>
      <c r="Q3340" t="b">
        <v>1</v>
      </c>
      <c r="R3340" t="s">
        <v>8271</v>
      </c>
      <c r="S3340" s="6">
        <f>F3340/E3340</f>
        <v>1.0218</v>
      </c>
      <c r="T3340" s="7">
        <f>F3340/P3340</f>
        <v>136.84821428571428</v>
      </c>
      <c r="U3340" t="s">
        <v>8316</v>
      </c>
      <c r="V3340" t="s">
        <v>8317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 s="3">
        <f t="shared" si="104"/>
        <v>-348</v>
      </c>
      <c r="E3341">
        <v>8000</v>
      </c>
      <c r="F3341">
        <v>8348</v>
      </c>
      <c r="G3341" t="s">
        <v>8219</v>
      </c>
      <c r="H3341" t="s">
        <v>8224</v>
      </c>
      <c r="I3341" t="s">
        <v>8246</v>
      </c>
      <c r="J3341" s="12">
        <f>(K3341/86400)+25569+(-6/24)</f>
        <v>42579.415717592594</v>
      </c>
      <c r="K3341">
        <v>1469721518</v>
      </c>
      <c r="L3341" t="str">
        <f t="shared" si="105"/>
        <v>Jun</v>
      </c>
      <c r="M3341" s="12">
        <f>(N3341/86400)+25569+(-6/24)</f>
        <v>42549.415717592594</v>
      </c>
      <c r="N3341">
        <v>1467129518</v>
      </c>
      <c r="O3341" t="b">
        <v>0</v>
      </c>
      <c r="P3341">
        <v>47</v>
      </c>
      <c r="Q3341" t="b">
        <v>1</v>
      </c>
      <c r="R3341" t="s">
        <v>8271</v>
      </c>
      <c r="S3341" s="6">
        <f>F3341/E3341</f>
        <v>1.0435000000000001</v>
      </c>
      <c r="T3341" s="7">
        <f>F3341/P3341</f>
        <v>177.61702127659575</v>
      </c>
      <c r="U3341" t="s">
        <v>8316</v>
      </c>
      <c r="V3341" t="s">
        <v>8317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 s="3">
        <f t="shared" si="104"/>
        <v>-1145</v>
      </c>
      <c r="E3342">
        <v>3000</v>
      </c>
      <c r="F3342">
        <v>4145</v>
      </c>
      <c r="G3342" t="s">
        <v>8219</v>
      </c>
      <c r="H3342" t="s">
        <v>8224</v>
      </c>
      <c r="I3342" t="s">
        <v>8246</v>
      </c>
      <c r="J3342" s="12">
        <f>(K3342/86400)+25569+(-6/24)</f>
        <v>42710.724004629628</v>
      </c>
      <c r="K3342">
        <v>1481066554</v>
      </c>
      <c r="L3342" t="str">
        <f t="shared" si="105"/>
        <v>Nov</v>
      </c>
      <c r="M3342" s="12">
        <f>(N3342/86400)+25569+(-6/24)</f>
        <v>42685.724004629628</v>
      </c>
      <c r="N3342">
        <v>1478906554</v>
      </c>
      <c r="O3342" t="b">
        <v>0</v>
      </c>
      <c r="P3342">
        <v>38</v>
      </c>
      <c r="Q3342" t="b">
        <v>1</v>
      </c>
      <c r="R3342" t="s">
        <v>8271</v>
      </c>
      <c r="S3342" s="6">
        <f>F3342/E3342</f>
        <v>1.3816666666666666</v>
      </c>
      <c r="T3342" s="7">
        <f>F3342/P3342</f>
        <v>109.07894736842105</v>
      </c>
      <c r="U3342" t="s">
        <v>8316</v>
      </c>
      <c r="V3342" t="s">
        <v>8317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 s="3">
        <f t="shared" si="104"/>
        <v>0</v>
      </c>
      <c r="E3343">
        <v>3350</v>
      </c>
      <c r="F3343">
        <v>3350</v>
      </c>
      <c r="G3343" t="s">
        <v>8219</v>
      </c>
      <c r="H3343" t="s">
        <v>8225</v>
      </c>
      <c r="I3343" t="s">
        <v>8247</v>
      </c>
      <c r="J3343" s="12">
        <f>(K3343/86400)+25569+(-6/24)</f>
        <v>42533.458333333328</v>
      </c>
      <c r="K3343">
        <v>1465750800</v>
      </c>
      <c r="L3343" t="str">
        <f t="shared" si="105"/>
        <v>May</v>
      </c>
      <c r="M3343" s="12">
        <f>(N3343/86400)+25569+(-6/24)</f>
        <v>42510.548854166671</v>
      </c>
      <c r="N3343">
        <v>1463771421</v>
      </c>
      <c r="O3343" t="b">
        <v>0</v>
      </c>
      <c r="P3343">
        <v>28</v>
      </c>
      <c r="Q3343" t="b">
        <v>1</v>
      </c>
      <c r="R3343" t="s">
        <v>8271</v>
      </c>
      <c r="S3343" s="6">
        <f>F3343/E3343</f>
        <v>1</v>
      </c>
      <c r="T3343" s="7">
        <f>F3343/P3343</f>
        <v>119.64285714285714</v>
      </c>
      <c r="U3343" t="s">
        <v>8316</v>
      </c>
      <c r="V3343" t="s">
        <v>8317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 s="3">
        <f t="shared" si="104"/>
        <v>-100</v>
      </c>
      <c r="E3344">
        <v>6000</v>
      </c>
      <c r="F3344">
        <v>6100</v>
      </c>
      <c r="G3344" t="s">
        <v>8219</v>
      </c>
      <c r="H3344" t="s">
        <v>8224</v>
      </c>
      <c r="I3344" t="s">
        <v>8246</v>
      </c>
      <c r="J3344" s="12">
        <f>(K3344/86400)+25569+(-6/24)</f>
        <v>42094.957638888889</v>
      </c>
      <c r="K3344">
        <v>1427864340</v>
      </c>
      <c r="L3344" t="str">
        <f t="shared" si="105"/>
        <v>Feb</v>
      </c>
      <c r="M3344" s="12">
        <f>(N3344/86400)+25569+(-6/24)</f>
        <v>42062.046412037038</v>
      </c>
      <c r="N3344">
        <v>1425020810</v>
      </c>
      <c r="O3344" t="b">
        <v>0</v>
      </c>
      <c r="P3344">
        <v>78</v>
      </c>
      <c r="Q3344" t="b">
        <v>1</v>
      </c>
      <c r="R3344" t="s">
        <v>8271</v>
      </c>
      <c r="S3344" s="6">
        <f>F3344/E3344</f>
        <v>1.0166666666666666</v>
      </c>
      <c r="T3344" s="7">
        <f>F3344/P3344</f>
        <v>78.205128205128204</v>
      </c>
      <c r="U3344" t="s">
        <v>8316</v>
      </c>
      <c r="V3344" t="s">
        <v>8317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 s="3">
        <f t="shared" si="104"/>
        <v>-500</v>
      </c>
      <c r="E3345">
        <v>700</v>
      </c>
      <c r="F3345">
        <v>1200</v>
      </c>
      <c r="G3345" t="s">
        <v>8219</v>
      </c>
      <c r="H3345" t="s">
        <v>8225</v>
      </c>
      <c r="I3345" t="s">
        <v>8247</v>
      </c>
      <c r="J3345" s="12">
        <f>(K3345/86400)+25569+(-6/24)</f>
        <v>42473.304166666669</v>
      </c>
      <c r="K3345">
        <v>1460553480</v>
      </c>
      <c r="L3345" t="str">
        <f t="shared" si="105"/>
        <v>Mar</v>
      </c>
      <c r="M3345" s="12">
        <f>(N3345/86400)+25569+(-6/24)</f>
        <v>42452.666481481487</v>
      </c>
      <c r="N3345">
        <v>1458770384</v>
      </c>
      <c r="O3345" t="b">
        <v>0</v>
      </c>
      <c r="P3345">
        <v>23</v>
      </c>
      <c r="Q3345" t="b">
        <v>1</v>
      </c>
      <c r="R3345" t="s">
        <v>8271</v>
      </c>
      <c r="S3345" s="6">
        <f>F3345/E3345</f>
        <v>1.7142857142857142</v>
      </c>
      <c r="T3345" s="7">
        <f>F3345/P3345</f>
        <v>52.173913043478258</v>
      </c>
      <c r="U3345" t="s">
        <v>8316</v>
      </c>
      <c r="V3345" t="s">
        <v>8317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 s="3">
        <f t="shared" si="104"/>
        <v>-65</v>
      </c>
      <c r="E3346">
        <v>4500</v>
      </c>
      <c r="F3346">
        <v>4565</v>
      </c>
      <c r="G3346" t="s">
        <v>8219</v>
      </c>
      <c r="H3346" t="s">
        <v>8224</v>
      </c>
      <c r="I3346" t="s">
        <v>8246</v>
      </c>
      <c r="J3346" s="12">
        <f>(K3346/86400)+25569+(-6/24)</f>
        <v>41880.950150462959</v>
      </c>
      <c r="K3346">
        <v>1409374093</v>
      </c>
      <c r="L3346" t="str">
        <f t="shared" si="105"/>
        <v>Jul</v>
      </c>
      <c r="M3346" s="12">
        <f>(N3346/86400)+25569+(-6/24)</f>
        <v>41850.950150462959</v>
      </c>
      <c r="N3346">
        <v>1406782093</v>
      </c>
      <c r="O3346" t="b">
        <v>0</v>
      </c>
      <c r="P3346">
        <v>40</v>
      </c>
      <c r="Q3346" t="b">
        <v>1</v>
      </c>
      <c r="R3346" t="s">
        <v>8271</v>
      </c>
      <c r="S3346" s="6">
        <f>F3346/E3346</f>
        <v>1.0144444444444445</v>
      </c>
      <c r="T3346" s="7">
        <f>F3346/P3346</f>
        <v>114.125</v>
      </c>
      <c r="U3346" t="s">
        <v>8316</v>
      </c>
      <c r="V3346" t="s">
        <v>8317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 s="3">
        <f t="shared" si="104"/>
        <v>-150</v>
      </c>
      <c r="E3347">
        <v>500</v>
      </c>
      <c r="F3347">
        <v>650</v>
      </c>
      <c r="G3347" t="s">
        <v>8219</v>
      </c>
      <c r="H3347" t="s">
        <v>8224</v>
      </c>
      <c r="I3347" t="s">
        <v>8246</v>
      </c>
      <c r="J3347" s="12">
        <f>(K3347/86400)+25569+(-6/24)</f>
        <v>42111.775694444441</v>
      </c>
      <c r="K3347">
        <v>1429317420</v>
      </c>
      <c r="L3347" t="str">
        <f t="shared" si="105"/>
        <v>Feb</v>
      </c>
      <c r="M3347" s="12">
        <f>(N3347/86400)+25569+(-6/24)</f>
        <v>42052.856111111112</v>
      </c>
      <c r="N3347">
        <v>1424226768</v>
      </c>
      <c r="O3347" t="b">
        <v>0</v>
      </c>
      <c r="P3347">
        <v>13</v>
      </c>
      <c r="Q3347" t="b">
        <v>1</v>
      </c>
      <c r="R3347" t="s">
        <v>8271</v>
      </c>
      <c r="S3347" s="6">
        <f>F3347/E3347</f>
        <v>1.3</v>
      </c>
      <c r="T3347" s="7">
        <f>F3347/P3347</f>
        <v>50</v>
      </c>
      <c r="U3347" t="s">
        <v>8316</v>
      </c>
      <c r="V3347" t="s">
        <v>8317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 s="3">
        <f t="shared" si="104"/>
        <v>-150</v>
      </c>
      <c r="E3348">
        <v>1500</v>
      </c>
      <c r="F3348">
        <v>1650</v>
      </c>
      <c r="G3348" t="s">
        <v>8219</v>
      </c>
      <c r="H3348" t="s">
        <v>8224</v>
      </c>
      <c r="I3348" t="s">
        <v>8246</v>
      </c>
      <c r="J3348" s="12">
        <f>(K3348/86400)+25569+(-6/24)</f>
        <v>42060.774421296301</v>
      </c>
      <c r="K3348">
        <v>1424910910</v>
      </c>
      <c r="L3348" t="str">
        <f t="shared" si="105"/>
        <v>Feb</v>
      </c>
      <c r="M3348" s="12">
        <f>(N3348/86400)+25569+(-6/24)</f>
        <v>42053.774421296301</v>
      </c>
      <c r="N3348">
        <v>1424306110</v>
      </c>
      <c r="O3348" t="b">
        <v>0</v>
      </c>
      <c r="P3348">
        <v>18</v>
      </c>
      <c r="Q3348" t="b">
        <v>1</v>
      </c>
      <c r="R3348" t="s">
        <v>8271</v>
      </c>
      <c r="S3348" s="6">
        <f>F3348/E3348</f>
        <v>1.1000000000000001</v>
      </c>
      <c r="T3348" s="7">
        <f>F3348/P3348</f>
        <v>91.666666666666671</v>
      </c>
      <c r="U3348" t="s">
        <v>8316</v>
      </c>
      <c r="V3348" t="s">
        <v>8317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 s="3">
        <f t="shared" si="104"/>
        <v>-389</v>
      </c>
      <c r="E3349">
        <v>2000</v>
      </c>
      <c r="F3349">
        <v>2389</v>
      </c>
      <c r="G3349" t="s">
        <v>8219</v>
      </c>
      <c r="H3349" t="s">
        <v>8225</v>
      </c>
      <c r="I3349" t="s">
        <v>8247</v>
      </c>
      <c r="J3349" s="12">
        <f>(K3349/86400)+25569+(-6/24)</f>
        <v>42498.625</v>
      </c>
      <c r="K3349">
        <v>1462741200</v>
      </c>
      <c r="L3349" t="str">
        <f t="shared" si="105"/>
        <v>Apr</v>
      </c>
      <c r="M3349" s="12">
        <f>(N3349/86400)+25569+(-6/24)</f>
        <v>42484.301550925928</v>
      </c>
      <c r="N3349">
        <v>1461503654</v>
      </c>
      <c r="O3349" t="b">
        <v>0</v>
      </c>
      <c r="P3349">
        <v>22</v>
      </c>
      <c r="Q3349" t="b">
        <v>1</v>
      </c>
      <c r="R3349" t="s">
        <v>8271</v>
      </c>
      <c r="S3349" s="6">
        <f>F3349/E3349</f>
        <v>1.1944999999999999</v>
      </c>
      <c r="T3349" s="7">
        <f>F3349/P3349</f>
        <v>108.59090909090909</v>
      </c>
      <c r="U3349" t="s">
        <v>8316</v>
      </c>
      <c r="V3349" t="s">
        <v>8317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 s="3">
        <f t="shared" si="104"/>
        <v>-16</v>
      </c>
      <c r="E3350">
        <v>5500</v>
      </c>
      <c r="F3350">
        <v>5516</v>
      </c>
      <c r="G3350" t="s">
        <v>8219</v>
      </c>
      <c r="H3350" t="s">
        <v>8224</v>
      </c>
      <c r="I3350" t="s">
        <v>8246</v>
      </c>
      <c r="J3350" s="12">
        <f>(K3350/86400)+25569+(-6/24)</f>
        <v>42489.915972222225</v>
      </c>
      <c r="K3350">
        <v>1461988740</v>
      </c>
      <c r="L3350" t="str">
        <f t="shared" si="105"/>
        <v>Apr</v>
      </c>
      <c r="M3350" s="12">
        <f>(N3350/86400)+25569+(-6/24)</f>
        <v>42466.308796296296</v>
      </c>
      <c r="N3350">
        <v>1459949080</v>
      </c>
      <c r="O3350" t="b">
        <v>0</v>
      </c>
      <c r="P3350">
        <v>79</v>
      </c>
      <c r="Q3350" t="b">
        <v>1</v>
      </c>
      <c r="R3350" t="s">
        <v>8271</v>
      </c>
      <c r="S3350" s="6">
        <f>F3350/E3350</f>
        <v>1.002909090909091</v>
      </c>
      <c r="T3350" s="7">
        <f>F3350/P3350</f>
        <v>69.822784810126578</v>
      </c>
      <c r="U3350" t="s">
        <v>8316</v>
      </c>
      <c r="V3350" t="s">
        <v>8317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 s="3">
        <f t="shared" si="104"/>
        <v>-534</v>
      </c>
      <c r="E3351">
        <v>1000</v>
      </c>
      <c r="F3351">
        <v>1534</v>
      </c>
      <c r="G3351" t="s">
        <v>8219</v>
      </c>
      <c r="H3351" t="s">
        <v>8224</v>
      </c>
      <c r="I3351" t="s">
        <v>8246</v>
      </c>
      <c r="J3351" s="12">
        <f>(K3351/86400)+25569+(-6/24)</f>
        <v>42534.458333333328</v>
      </c>
      <c r="K3351">
        <v>1465837200</v>
      </c>
      <c r="L3351" t="str">
        <f t="shared" si="105"/>
        <v>May</v>
      </c>
      <c r="M3351" s="12">
        <f>(N3351/86400)+25569+(-6/24)</f>
        <v>42512.860787037032</v>
      </c>
      <c r="N3351">
        <v>1463971172</v>
      </c>
      <c r="O3351" t="b">
        <v>0</v>
      </c>
      <c r="P3351">
        <v>14</v>
      </c>
      <c r="Q3351" t="b">
        <v>1</v>
      </c>
      <c r="R3351" t="s">
        <v>8271</v>
      </c>
      <c r="S3351" s="6">
        <f>F3351/E3351</f>
        <v>1.534</v>
      </c>
      <c r="T3351" s="7">
        <f>F3351/P3351</f>
        <v>109.57142857142857</v>
      </c>
      <c r="U3351" t="s">
        <v>8316</v>
      </c>
      <c r="V3351" t="s">
        <v>8317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 s="3">
        <f t="shared" si="104"/>
        <v>-155</v>
      </c>
      <c r="E3352">
        <v>3500</v>
      </c>
      <c r="F3352">
        <v>3655</v>
      </c>
      <c r="G3352" t="s">
        <v>8219</v>
      </c>
      <c r="H3352" t="s">
        <v>8243</v>
      </c>
      <c r="I3352" t="s">
        <v>8249</v>
      </c>
      <c r="J3352" s="12">
        <f>(K3352/86400)+25569+(-6/24)</f>
        <v>42337.708333333328</v>
      </c>
      <c r="K3352">
        <v>1448838000</v>
      </c>
      <c r="L3352" t="str">
        <f t="shared" si="105"/>
        <v>Oct</v>
      </c>
      <c r="M3352" s="12">
        <f>(N3352/86400)+25569+(-6/24)</f>
        <v>42302.451516203699</v>
      </c>
      <c r="N3352">
        <v>1445791811</v>
      </c>
      <c r="O3352" t="b">
        <v>0</v>
      </c>
      <c r="P3352">
        <v>51</v>
      </c>
      <c r="Q3352" t="b">
        <v>1</v>
      </c>
      <c r="R3352" t="s">
        <v>8271</v>
      </c>
      <c r="S3352" s="6">
        <f>F3352/E3352</f>
        <v>1.0442857142857143</v>
      </c>
      <c r="T3352" s="7">
        <f>F3352/P3352</f>
        <v>71.666666666666671</v>
      </c>
      <c r="U3352" t="s">
        <v>8316</v>
      </c>
      <c r="V3352" t="s">
        <v>8317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 s="3">
        <f t="shared" si="104"/>
        <v>-55</v>
      </c>
      <c r="E3353">
        <v>5000</v>
      </c>
      <c r="F3353">
        <v>5055</v>
      </c>
      <c r="G3353" t="s">
        <v>8219</v>
      </c>
      <c r="H3353" t="s">
        <v>8225</v>
      </c>
      <c r="I3353" t="s">
        <v>8247</v>
      </c>
      <c r="J3353" s="12">
        <f>(K3353/86400)+25569+(-6/24)</f>
        <v>41843.208333333336</v>
      </c>
      <c r="K3353">
        <v>1406113200</v>
      </c>
      <c r="L3353" t="str">
        <f t="shared" si="105"/>
        <v>Jun</v>
      </c>
      <c r="M3353" s="12">
        <f>(N3353/86400)+25569+(-6/24)</f>
        <v>41806.145428240743</v>
      </c>
      <c r="N3353">
        <v>1402910965</v>
      </c>
      <c r="O3353" t="b">
        <v>0</v>
      </c>
      <c r="P3353">
        <v>54</v>
      </c>
      <c r="Q3353" t="b">
        <v>1</v>
      </c>
      <c r="R3353" t="s">
        <v>8271</v>
      </c>
      <c r="S3353" s="6">
        <f>F3353/E3353</f>
        <v>1.0109999999999999</v>
      </c>
      <c r="T3353" s="7">
        <f>F3353/P3353</f>
        <v>93.611111111111114</v>
      </c>
      <c r="U3353" t="s">
        <v>8316</v>
      </c>
      <c r="V3353" t="s">
        <v>8317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 s="3">
        <f t="shared" si="104"/>
        <v>-376</v>
      </c>
      <c r="E3354">
        <v>5000</v>
      </c>
      <c r="F3354">
        <v>5376</v>
      </c>
      <c r="G3354" t="s">
        <v>8219</v>
      </c>
      <c r="H3354" t="s">
        <v>8225</v>
      </c>
      <c r="I3354" t="s">
        <v>8247</v>
      </c>
      <c r="J3354" s="12">
        <f>(K3354/86400)+25569+(-6/24)</f>
        <v>42552.708333333328</v>
      </c>
      <c r="K3354">
        <v>1467414000</v>
      </c>
      <c r="L3354" t="str">
        <f t="shared" si="105"/>
        <v>May</v>
      </c>
      <c r="M3354" s="12">
        <f>(N3354/86400)+25569+(-6/24)</f>
        <v>42495.742800925931</v>
      </c>
      <c r="N3354">
        <v>1462492178</v>
      </c>
      <c r="O3354" t="b">
        <v>0</v>
      </c>
      <c r="P3354">
        <v>70</v>
      </c>
      <c r="Q3354" t="b">
        <v>1</v>
      </c>
      <c r="R3354" t="s">
        <v>8271</v>
      </c>
      <c r="S3354" s="6">
        <f>F3354/E3354</f>
        <v>1.0751999999999999</v>
      </c>
      <c r="T3354" s="7">
        <f>F3354/P3354</f>
        <v>76.8</v>
      </c>
      <c r="U3354" t="s">
        <v>8316</v>
      </c>
      <c r="V3354" t="s">
        <v>8317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 s="3">
        <f t="shared" si="104"/>
        <v>-1075</v>
      </c>
      <c r="E3355">
        <v>500</v>
      </c>
      <c r="F3355">
        <v>1575</v>
      </c>
      <c r="G3355" t="s">
        <v>8219</v>
      </c>
      <c r="H3355" t="s">
        <v>8225</v>
      </c>
      <c r="I3355" t="s">
        <v>8247</v>
      </c>
      <c r="J3355" s="12">
        <f>(K3355/86400)+25569+(-6/24)</f>
        <v>42492.708333333328</v>
      </c>
      <c r="K3355">
        <v>1462230000</v>
      </c>
      <c r="L3355" t="str">
        <f t="shared" si="105"/>
        <v>Apr</v>
      </c>
      <c r="M3355" s="12">
        <f>(N3355/86400)+25569+(-6/24)</f>
        <v>42479.182291666672</v>
      </c>
      <c r="N3355">
        <v>1461061350</v>
      </c>
      <c r="O3355" t="b">
        <v>0</v>
      </c>
      <c r="P3355">
        <v>44</v>
      </c>
      <c r="Q3355" t="b">
        <v>1</v>
      </c>
      <c r="R3355" t="s">
        <v>8271</v>
      </c>
      <c r="S3355" s="6">
        <f>F3355/E3355</f>
        <v>3.15</v>
      </c>
      <c r="T3355" s="7">
        <f>F3355/P3355</f>
        <v>35.795454545454547</v>
      </c>
      <c r="U3355" t="s">
        <v>8316</v>
      </c>
      <c r="V3355" t="s">
        <v>8317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 s="3">
        <f t="shared" si="104"/>
        <v>-58</v>
      </c>
      <c r="E3356">
        <v>3000</v>
      </c>
      <c r="F3356">
        <v>3058</v>
      </c>
      <c r="G3356" t="s">
        <v>8219</v>
      </c>
      <c r="H3356" t="s">
        <v>8224</v>
      </c>
      <c r="I3356" t="s">
        <v>8246</v>
      </c>
      <c r="J3356" s="12">
        <f>(K3356/86400)+25569+(-6/24)</f>
        <v>42305.917361111111</v>
      </c>
      <c r="K3356">
        <v>1446091260</v>
      </c>
      <c r="L3356" t="str">
        <f t="shared" si="105"/>
        <v>Sep</v>
      </c>
      <c r="M3356" s="12">
        <f>(N3356/86400)+25569+(-6/24)</f>
        <v>42270.4769212963</v>
      </c>
      <c r="N3356">
        <v>1443029206</v>
      </c>
      <c r="O3356" t="b">
        <v>0</v>
      </c>
      <c r="P3356">
        <v>55</v>
      </c>
      <c r="Q3356" t="b">
        <v>1</v>
      </c>
      <c r="R3356" t="s">
        <v>8271</v>
      </c>
      <c r="S3356" s="6">
        <f>F3356/E3356</f>
        <v>1.0193333333333334</v>
      </c>
      <c r="T3356" s="7">
        <f>F3356/P3356</f>
        <v>55.6</v>
      </c>
      <c r="U3356" t="s">
        <v>8316</v>
      </c>
      <c r="V3356" t="s">
        <v>8317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 s="3">
        <f t="shared" si="104"/>
        <v>-460</v>
      </c>
      <c r="E3357">
        <v>1750</v>
      </c>
      <c r="F3357">
        <v>2210</v>
      </c>
      <c r="G3357" t="s">
        <v>8219</v>
      </c>
      <c r="H3357" t="s">
        <v>8225</v>
      </c>
      <c r="I3357" t="s">
        <v>8247</v>
      </c>
      <c r="J3357" s="12">
        <f>(K3357/86400)+25569+(-6/24)</f>
        <v>42500.220138888893</v>
      </c>
      <c r="K3357">
        <v>1462879020</v>
      </c>
      <c r="L3357" t="str">
        <f t="shared" si="105"/>
        <v>Apr</v>
      </c>
      <c r="M3357" s="12">
        <f>(N3357/86400)+25569+(-6/24)</f>
        <v>42489.369525462964</v>
      </c>
      <c r="N3357">
        <v>1461941527</v>
      </c>
      <c r="O3357" t="b">
        <v>0</v>
      </c>
      <c r="P3357">
        <v>15</v>
      </c>
      <c r="Q3357" t="b">
        <v>1</v>
      </c>
      <c r="R3357" t="s">
        <v>8271</v>
      </c>
      <c r="S3357" s="6">
        <f>F3357/E3357</f>
        <v>1.2628571428571429</v>
      </c>
      <c r="T3357" s="7">
        <f>F3357/P3357</f>
        <v>147.33333333333334</v>
      </c>
      <c r="U3357" t="s">
        <v>8316</v>
      </c>
      <c r="V3357" t="s">
        <v>8317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 s="3">
        <f t="shared" si="104"/>
        <v>-21</v>
      </c>
      <c r="E3358">
        <v>1500</v>
      </c>
      <c r="F3358">
        <v>1521</v>
      </c>
      <c r="G3358" t="s">
        <v>8219</v>
      </c>
      <c r="H3358" t="s">
        <v>8225</v>
      </c>
      <c r="I3358" t="s">
        <v>8247</v>
      </c>
      <c r="J3358" s="12">
        <f>(K3358/86400)+25569+(-6/24)</f>
        <v>42566.565648148149</v>
      </c>
      <c r="K3358">
        <v>1468611272</v>
      </c>
      <c r="L3358" t="str">
        <f t="shared" si="105"/>
        <v>Jun</v>
      </c>
      <c r="M3358" s="12">
        <f>(N3358/86400)+25569+(-6/24)</f>
        <v>42536.565648148149</v>
      </c>
      <c r="N3358">
        <v>1466019272</v>
      </c>
      <c r="O3358" t="b">
        <v>0</v>
      </c>
      <c r="P3358">
        <v>27</v>
      </c>
      <c r="Q3358" t="b">
        <v>1</v>
      </c>
      <c r="R3358" t="s">
        <v>8271</v>
      </c>
      <c r="S3358" s="6">
        <f>F3358/E3358</f>
        <v>1.014</v>
      </c>
      <c r="T3358" s="7">
        <f>F3358/P3358</f>
        <v>56.333333333333336</v>
      </c>
      <c r="U3358" t="s">
        <v>8316</v>
      </c>
      <c r="V3358" t="s">
        <v>8317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 s="3">
        <f t="shared" si="104"/>
        <v>-20</v>
      </c>
      <c r="E3359">
        <v>2000</v>
      </c>
      <c r="F3359">
        <v>2020</v>
      </c>
      <c r="G3359" t="s">
        <v>8219</v>
      </c>
      <c r="H3359" t="s">
        <v>8225</v>
      </c>
      <c r="I3359" t="s">
        <v>8247</v>
      </c>
      <c r="J3359" s="12">
        <f>(K3359/86400)+25569+(-6/24)</f>
        <v>41852.167939814812</v>
      </c>
      <c r="K3359">
        <v>1406887310</v>
      </c>
      <c r="L3359" t="str">
        <f t="shared" si="105"/>
        <v>Jul</v>
      </c>
      <c r="M3359" s="12">
        <f>(N3359/86400)+25569+(-6/24)</f>
        <v>41822.167939814812</v>
      </c>
      <c r="N3359">
        <v>1404295310</v>
      </c>
      <c r="O3359" t="b">
        <v>0</v>
      </c>
      <c r="P3359">
        <v>21</v>
      </c>
      <c r="Q3359" t="b">
        <v>1</v>
      </c>
      <c r="R3359" t="s">
        <v>8271</v>
      </c>
      <c r="S3359" s="6">
        <f>F3359/E3359</f>
        <v>1.01</v>
      </c>
      <c r="T3359" s="7">
        <f>F3359/P3359</f>
        <v>96.19047619047619</v>
      </c>
      <c r="U3359" t="s">
        <v>8316</v>
      </c>
      <c r="V3359" t="s">
        <v>8317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 s="3">
        <f t="shared" si="104"/>
        <v>-299</v>
      </c>
      <c r="E3360">
        <v>10000</v>
      </c>
      <c r="F3360">
        <v>10299</v>
      </c>
      <c r="G3360" t="s">
        <v>8219</v>
      </c>
      <c r="H3360" t="s">
        <v>8224</v>
      </c>
      <c r="I3360" t="s">
        <v>8246</v>
      </c>
      <c r="J3360" s="12">
        <f>(K3360/86400)+25569+(-6/24)</f>
        <v>41962.102766203709</v>
      </c>
      <c r="K3360">
        <v>1416385679</v>
      </c>
      <c r="L3360" t="str">
        <f t="shared" si="105"/>
        <v>Oct</v>
      </c>
      <c r="M3360" s="12">
        <f>(N3360/86400)+25569+(-6/24)</f>
        <v>41932.061099537037</v>
      </c>
      <c r="N3360">
        <v>1413790079</v>
      </c>
      <c r="O3360" t="b">
        <v>0</v>
      </c>
      <c r="P3360">
        <v>162</v>
      </c>
      <c r="Q3360" t="b">
        <v>1</v>
      </c>
      <c r="R3360" t="s">
        <v>8271</v>
      </c>
      <c r="S3360" s="6">
        <f>F3360/E3360</f>
        <v>1.0299</v>
      </c>
      <c r="T3360" s="7">
        <f>F3360/P3360</f>
        <v>63.574074074074076</v>
      </c>
      <c r="U3360" t="s">
        <v>8316</v>
      </c>
      <c r="V3360" t="s">
        <v>8317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 s="3">
        <f t="shared" si="104"/>
        <v>-250</v>
      </c>
      <c r="E3361">
        <v>4000</v>
      </c>
      <c r="F3361">
        <v>4250</v>
      </c>
      <c r="G3361" t="s">
        <v>8219</v>
      </c>
      <c r="H3361" t="s">
        <v>8224</v>
      </c>
      <c r="I3361" t="s">
        <v>8246</v>
      </c>
      <c r="J3361" s="12">
        <f>(K3361/86400)+25569+(-6/24)</f>
        <v>42790.807106481487</v>
      </c>
      <c r="K3361">
        <v>1487985734</v>
      </c>
      <c r="L3361" t="str">
        <f t="shared" si="105"/>
        <v>Jan</v>
      </c>
      <c r="M3361" s="12">
        <f>(N3361/86400)+25569+(-6/24)</f>
        <v>42745.807106481487</v>
      </c>
      <c r="N3361">
        <v>1484097734</v>
      </c>
      <c r="O3361" t="b">
        <v>0</v>
      </c>
      <c r="P3361">
        <v>23</v>
      </c>
      <c r="Q3361" t="b">
        <v>1</v>
      </c>
      <c r="R3361" t="s">
        <v>8271</v>
      </c>
      <c r="S3361" s="6">
        <f>F3361/E3361</f>
        <v>1.0625</v>
      </c>
      <c r="T3361" s="7">
        <f>F3361/P3361</f>
        <v>184.78260869565219</v>
      </c>
      <c r="U3361" t="s">
        <v>8316</v>
      </c>
      <c r="V3361" t="s">
        <v>8317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 s="3">
        <f t="shared" si="104"/>
        <v>-124</v>
      </c>
      <c r="E3362">
        <v>9000</v>
      </c>
      <c r="F3362">
        <v>9124</v>
      </c>
      <c r="G3362" t="s">
        <v>8219</v>
      </c>
      <c r="H3362" t="s">
        <v>8244</v>
      </c>
      <c r="I3362" t="s">
        <v>8258</v>
      </c>
      <c r="J3362" s="12">
        <f>(K3362/86400)+25569+(-6/24)</f>
        <v>42718.415972222225</v>
      </c>
      <c r="K3362">
        <v>1481731140</v>
      </c>
      <c r="L3362" t="str">
        <f t="shared" si="105"/>
        <v>Nov</v>
      </c>
      <c r="M3362" s="12">
        <f>(N3362/86400)+25569+(-6/24)</f>
        <v>42696.832673611112</v>
      </c>
      <c r="N3362">
        <v>1479866343</v>
      </c>
      <c r="O3362" t="b">
        <v>0</v>
      </c>
      <c r="P3362">
        <v>72</v>
      </c>
      <c r="Q3362" t="b">
        <v>1</v>
      </c>
      <c r="R3362" t="s">
        <v>8271</v>
      </c>
      <c r="S3362" s="6">
        <f>F3362/E3362</f>
        <v>1.0137777777777779</v>
      </c>
      <c r="T3362" s="7">
        <f>F3362/P3362</f>
        <v>126.72222222222223</v>
      </c>
      <c r="U3362" t="s">
        <v>8316</v>
      </c>
      <c r="V3362" t="s">
        <v>8317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 s="3">
        <f t="shared" si="104"/>
        <v>-673</v>
      </c>
      <c r="E3363">
        <v>5000</v>
      </c>
      <c r="F3363">
        <v>5673</v>
      </c>
      <c r="G3363" t="s">
        <v>8219</v>
      </c>
      <c r="H3363" t="s">
        <v>8224</v>
      </c>
      <c r="I3363" t="s">
        <v>8246</v>
      </c>
      <c r="J3363" s="12">
        <f>(K3363/86400)+25569+(-6/24)</f>
        <v>41883.415972222225</v>
      </c>
      <c r="K3363">
        <v>1409587140</v>
      </c>
      <c r="L3363" t="str">
        <f t="shared" si="105"/>
        <v>Aug</v>
      </c>
      <c r="M3363" s="12">
        <f>(N3363/86400)+25569+(-6/24)</f>
        <v>41865.775347222225</v>
      </c>
      <c r="N3363">
        <v>1408062990</v>
      </c>
      <c r="O3363" t="b">
        <v>0</v>
      </c>
      <c r="P3363">
        <v>68</v>
      </c>
      <c r="Q3363" t="b">
        <v>1</v>
      </c>
      <c r="R3363" t="s">
        <v>8271</v>
      </c>
      <c r="S3363" s="6">
        <f>F3363/E3363</f>
        <v>1.1346000000000001</v>
      </c>
      <c r="T3363" s="7">
        <f>F3363/P3363</f>
        <v>83.42647058823529</v>
      </c>
      <c r="U3363" t="s">
        <v>8316</v>
      </c>
      <c r="V3363" t="s">
        <v>8317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 s="3">
        <f t="shared" si="104"/>
        <v>-590</v>
      </c>
      <c r="E3364">
        <v>500</v>
      </c>
      <c r="F3364">
        <v>1090</v>
      </c>
      <c r="G3364" t="s">
        <v>8219</v>
      </c>
      <c r="H3364" t="s">
        <v>8224</v>
      </c>
      <c r="I3364" t="s">
        <v>8246</v>
      </c>
      <c r="J3364" s="12">
        <f>(K3364/86400)+25569+(-6/24)</f>
        <v>42069.954861111109</v>
      </c>
      <c r="K3364">
        <v>1425704100</v>
      </c>
      <c r="L3364" t="str">
        <f t="shared" si="105"/>
        <v>Feb</v>
      </c>
      <c r="M3364" s="12">
        <f>(N3364/86400)+25569+(-6/24)</f>
        <v>42055.841631944444</v>
      </c>
      <c r="N3364">
        <v>1424484717</v>
      </c>
      <c r="O3364" t="b">
        <v>0</v>
      </c>
      <c r="P3364">
        <v>20</v>
      </c>
      <c r="Q3364" t="b">
        <v>1</v>
      </c>
      <c r="R3364" t="s">
        <v>8271</v>
      </c>
      <c r="S3364" s="6">
        <f>F3364/E3364</f>
        <v>2.1800000000000002</v>
      </c>
      <c r="T3364" s="7">
        <f>F3364/P3364</f>
        <v>54.5</v>
      </c>
      <c r="U3364" t="s">
        <v>8316</v>
      </c>
      <c r="V3364" t="s">
        <v>8317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 s="3">
        <f t="shared" si="104"/>
        <v>-110</v>
      </c>
      <c r="E3365">
        <v>7750</v>
      </c>
      <c r="F3365">
        <v>7860</v>
      </c>
      <c r="G3365" t="s">
        <v>8219</v>
      </c>
      <c r="H3365" t="s">
        <v>8224</v>
      </c>
      <c r="I3365" t="s">
        <v>8246</v>
      </c>
      <c r="J3365" s="12">
        <f>(K3365/86400)+25569+(-6/24)</f>
        <v>41870.416666666664</v>
      </c>
      <c r="K3365">
        <v>1408464000</v>
      </c>
      <c r="L3365" t="str">
        <f t="shared" si="105"/>
        <v>Jul</v>
      </c>
      <c r="M3365" s="12">
        <f>(N3365/86400)+25569+(-6/24)</f>
        <v>41851.521354166667</v>
      </c>
      <c r="N3365">
        <v>1406831445</v>
      </c>
      <c r="O3365" t="b">
        <v>0</v>
      </c>
      <c r="P3365">
        <v>26</v>
      </c>
      <c r="Q3365" t="b">
        <v>1</v>
      </c>
      <c r="R3365" t="s">
        <v>8271</v>
      </c>
      <c r="S3365" s="6">
        <f>F3365/E3365</f>
        <v>1.0141935483870967</v>
      </c>
      <c r="T3365" s="7">
        <f>F3365/P3365</f>
        <v>302.30769230769232</v>
      </c>
      <c r="U3365" t="s">
        <v>8316</v>
      </c>
      <c r="V3365" t="s">
        <v>8317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 s="3">
        <f t="shared" si="104"/>
        <v>-178</v>
      </c>
      <c r="E3366">
        <v>3000</v>
      </c>
      <c r="F3366">
        <v>3178</v>
      </c>
      <c r="G3366" t="s">
        <v>8219</v>
      </c>
      <c r="H3366" t="s">
        <v>8225</v>
      </c>
      <c r="I3366" t="s">
        <v>8247</v>
      </c>
      <c r="J3366" s="12">
        <f>(K3366/86400)+25569+(-6/24)</f>
        <v>42444.625</v>
      </c>
      <c r="K3366">
        <v>1458075600</v>
      </c>
      <c r="L3366" t="str">
        <f t="shared" si="105"/>
        <v>Feb</v>
      </c>
      <c r="M3366" s="12">
        <f>(N3366/86400)+25569+(-6/24)</f>
        <v>42422.727418981478</v>
      </c>
      <c r="N3366">
        <v>1456183649</v>
      </c>
      <c r="O3366" t="b">
        <v>0</v>
      </c>
      <c r="P3366">
        <v>72</v>
      </c>
      <c r="Q3366" t="b">
        <v>1</v>
      </c>
      <c r="R3366" t="s">
        <v>8271</v>
      </c>
      <c r="S3366" s="6">
        <f>F3366/E3366</f>
        <v>1.0593333333333332</v>
      </c>
      <c r="T3366" s="7">
        <f>F3366/P3366</f>
        <v>44.138888888888886</v>
      </c>
      <c r="U3366" t="s">
        <v>8316</v>
      </c>
      <c r="V3366" t="s">
        <v>8317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 s="3">
        <f t="shared" si="104"/>
        <v>-100</v>
      </c>
      <c r="E3367">
        <v>2500</v>
      </c>
      <c r="F3367">
        <v>2600</v>
      </c>
      <c r="G3367" t="s">
        <v>8219</v>
      </c>
      <c r="H3367" t="s">
        <v>8224</v>
      </c>
      <c r="I3367" t="s">
        <v>8246</v>
      </c>
      <c r="J3367" s="12">
        <f>(K3367/86400)+25569+(-6/24)</f>
        <v>42350.851759259254</v>
      </c>
      <c r="K3367">
        <v>1449973592</v>
      </c>
      <c r="L3367" t="str">
        <f t="shared" si="105"/>
        <v>Nov</v>
      </c>
      <c r="M3367" s="12">
        <f>(N3367/86400)+25569+(-6/24)</f>
        <v>42320.851759259254</v>
      </c>
      <c r="N3367">
        <v>1447381592</v>
      </c>
      <c r="O3367" t="b">
        <v>0</v>
      </c>
      <c r="P3367">
        <v>3</v>
      </c>
      <c r="Q3367" t="b">
        <v>1</v>
      </c>
      <c r="R3367" t="s">
        <v>8271</v>
      </c>
      <c r="S3367" s="6">
        <f>F3367/E3367</f>
        <v>1.04</v>
      </c>
      <c r="T3367" s="7">
        <f>F3367/P3367</f>
        <v>866.66666666666663</v>
      </c>
      <c r="U3367" t="s">
        <v>8316</v>
      </c>
      <c r="V3367" t="s">
        <v>8317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 s="3">
        <f t="shared" si="104"/>
        <v>-605</v>
      </c>
      <c r="E3368">
        <v>500</v>
      </c>
      <c r="F3368">
        <v>1105</v>
      </c>
      <c r="G3368" t="s">
        <v>8219</v>
      </c>
      <c r="H3368" t="s">
        <v>8224</v>
      </c>
      <c r="I3368" t="s">
        <v>8246</v>
      </c>
      <c r="J3368" s="12">
        <f>(K3368/86400)+25569+(-6/24)</f>
        <v>42136.817557870367</v>
      </c>
      <c r="K3368">
        <v>1431481037</v>
      </c>
      <c r="L3368" t="str">
        <f t="shared" si="105"/>
        <v>Apr</v>
      </c>
      <c r="M3368" s="12">
        <f>(N3368/86400)+25569+(-6/24)</f>
        <v>42106.817557870367</v>
      </c>
      <c r="N3368">
        <v>1428889037</v>
      </c>
      <c r="O3368" t="b">
        <v>0</v>
      </c>
      <c r="P3368">
        <v>18</v>
      </c>
      <c r="Q3368" t="b">
        <v>1</v>
      </c>
      <c r="R3368" t="s">
        <v>8271</v>
      </c>
      <c r="S3368" s="6">
        <f>F3368/E3368</f>
        <v>2.21</v>
      </c>
      <c r="T3368" s="7">
        <f>F3368/P3368</f>
        <v>61.388888888888886</v>
      </c>
      <c r="U3368" t="s">
        <v>8316</v>
      </c>
      <c r="V3368" t="s">
        <v>8317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 s="3">
        <f t="shared" si="104"/>
        <v>-140</v>
      </c>
      <c r="E3369">
        <v>750</v>
      </c>
      <c r="F3369">
        <v>890</v>
      </c>
      <c r="G3369" t="s">
        <v>8219</v>
      </c>
      <c r="H3369" t="s">
        <v>8225</v>
      </c>
      <c r="I3369" t="s">
        <v>8247</v>
      </c>
      <c r="J3369" s="12">
        <f>(K3369/86400)+25569+(-6/24)</f>
        <v>42217.683958333335</v>
      </c>
      <c r="K3369">
        <v>1438467894</v>
      </c>
      <c r="L3369" t="str">
        <f t="shared" si="105"/>
        <v>Jul</v>
      </c>
      <c r="M3369" s="12">
        <f>(N3369/86400)+25569+(-6/24)</f>
        <v>42192.683958333335</v>
      </c>
      <c r="N3369">
        <v>1436307894</v>
      </c>
      <c r="O3369" t="b">
        <v>0</v>
      </c>
      <c r="P3369">
        <v>30</v>
      </c>
      <c r="Q3369" t="b">
        <v>1</v>
      </c>
      <c r="R3369" t="s">
        <v>8271</v>
      </c>
      <c r="S3369" s="6">
        <f>F3369/E3369</f>
        <v>1.1866666666666668</v>
      </c>
      <c r="T3369" s="7">
        <f>F3369/P3369</f>
        <v>29.666666666666668</v>
      </c>
      <c r="U3369" t="s">
        <v>8316</v>
      </c>
      <c r="V3369" t="s">
        <v>8317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 s="3">
        <f t="shared" si="104"/>
        <v>-46</v>
      </c>
      <c r="E3370">
        <v>1000</v>
      </c>
      <c r="F3370">
        <v>1046</v>
      </c>
      <c r="G3370" t="s">
        <v>8219</v>
      </c>
      <c r="H3370" t="s">
        <v>8224</v>
      </c>
      <c r="I3370" t="s">
        <v>8246</v>
      </c>
      <c r="J3370" s="12">
        <f>(K3370/86400)+25569+(-6/24)</f>
        <v>42004.958333333328</v>
      </c>
      <c r="K3370">
        <v>1420088400</v>
      </c>
      <c r="L3370" t="str">
        <f t="shared" si="105"/>
        <v>Nov</v>
      </c>
      <c r="M3370" s="12">
        <f>(N3370/86400)+25569+(-6/24)</f>
        <v>41968.949756944443</v>
      </c>
      <c r="N3370">
        <v>1416977259</v>
      </c>
      <c r="O3370" t="b">
        <v>0</v>
      </c>
      <c r="P3370">
        <v>23</v>
      </c>
      <c r="Q3370" t="b">
        <v>1</v>
      </c>
      <c r="R3370" t="s">
        <v>8271</v>
      </c>
      <c r="S3370" s="6">
        <f>F3370/E3370</f>
        <v>1.046</v>
      </c>
      <c r="T3370" s="7">
        <f>F3370/P3370</f>
        <v>45.478260869565219</v>
      </c>
      <c r="U3370" t="s">
        <v>8316</v>
      </c>
      <c r="V3370" t="s">
        <v>8317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 s="3">
        <f t="shared" si="104"/>
        <v>-195</v>
      </c>
      <c r="E3371">
        <v>5000</v>
      </c>
      <c r="F3371">
        <v>5195</v>
      </c>
      <c r="G3371" t="s">
        <v>8219</v>
      </c>
      <c r="H3371" t="s">
        <v>8241</v>
      </c>
      <c r="I3371" t="s">
        <v>8249</v>
      </c>
      <c r="J3371" s="12">
        <f>(K3371/86400)+25569+(-6/24)</f>
        <v>42749.791435185187</v>
      </c>
      <c r="K3371">
        <v>1484441980</v>
      </c>
      <c r="L3371" t="str">
        <f t="shared" si="105"/>
        <v>Nov</v>
      </c>
      <c r="M3371" s="12">
        <f>(N3371/86400)+25569+(-6/24)</f>
        <v>42689.791435185187</v>
      </c>
      <c r="N3371">
        <v>1479257980</v>
      </c>
      <c r="O3371" t="b">
        <v>0</v>
      </c>
      <c r="P3371">
        <v>54</v>
      </c>
      <c r="Q3371" t="b">
        <v>1</v>
      </c>
      <c r="R3371" t="s">
        <v>8271</v>
      </c>
      <c r="S3371" s="6">
        <f>F3371/E3371</f>
        <v>1.0389999999999999</v>
      </c>
      <c r="T3371" s="7">
        <f>F3371/P3371</f>
        <v>96.203703703703709</v>
      </c>
      <c r="U3371" t="s">
        <v>8316</v>
      </c>
      <c r="V3371" t="s">
        <v>8317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 s="3">
        <f t="shared" si="104"/>
        <v>-266</v>
      </c>
      <c r="E3372">
        <v>1500</v>
      </c>
      <c r="F3372">
        <v>1766</v>
      </c>
      <c r="G3372" t="s">
        <v>8219</v>
      </c>
      <c r="H3372" t="s">
        <v>8224</v>
      </c>
      <c r="I3372" t="s">
        <v>8246</v>
      </c>
      <c r="J3372" s="12">
        <f>(K3372/86400)+25569+(-6/24)</f>
        <v>42721.083333333328</v>
      </c>
      <c r="K3372">
        <v>1481961600</v>
      </c>
      <c r="L3372" t="str">
        <f t="shared" si="105"/>
        <v>Nov</v>
      </c>
      <c r="M3372" s="12">
        <f>(N3372/86400)+25569+(-6/24)</f>
        <v>42690.084317129629</v>
      </c>
      <c r="N3372">
        <v>1479283285</v>
      </c>
      <c r="O3372" t="b">
        <v>0</v>
      </c>
      <c r="P3372">
        <v>26</v>
      </c>
      <c r="Q3372" t="b">
        <v>1</v>
      </c>
      <c r="R3372" t="s">
        <v>8271</v>
      </c>
      <c r="S3372" s="6">
        <f>F3372/E3372</f>
        <v>1.1773333333333333</v>
      </c>
      <c r="T3372" s="7">
        <f>F3372/P3372</f>
        <v>67.92307692307692</v>
      </c>
      <c r="U3372" t="s">
        <v>8316</v>
      </c>
      <c r="V3372" t="s">
        <v>8317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 s="3">
        <f t="shared" si="104"/>
        <v>-77</v>
      </c>
      <c r="E3373">
        <v>200</v>
      </c>
      <c r="F3373">
        <v>277</v>
      </c>
      <c r="G3373" t="s">
        <v>8219</v>
      </c>
      <c r="H3373" t="s">
        <v>8224</v>
      </c>
      <c r="I3373" t="s">
        <v>8246</v>
      </c>
      <c r="J3373" s="12">
        <f>(K3373/86400)+25569+(-6/24)</f>
        <v>42340.624594907407</v>
      </c>
      <c r="K3373">
        <v>1449089965</v>
      </c>
      <c r="L3373" t="str">
        <f t="shared" si="105"/>
        <v>Nov</v>
      </c>
      <c r="M3373" s="12">
        <f>(N3373/86400)+25569+(-6/24)</f>
        <v>42312.624594907407</v>
      </c>
      <c r="N3373">
        <v>1446670765</v>
      </c>
      <c r="O3373" t="b">
        <v>0</v>
      </c>
      <c r="P3373">
        <v>9</v>
      </c>
      <c r="Q3373" t="b">
        <v>1</v>
      </c>
      <c r="R3373" t="s">
        <v>8271</v>
      </c>
      <c r="S3373" s="6">
        <f>F3373/E3373</f>
        <v>1.385</v>
      </c>
      <c r="T3373" s="7">
        <f>F3373/P3373</f>
        <v>30.777777777777779</v>
      </c>
      <c r="U3373" t="s">
        <v>8316</v>
      </c>
      <c r="V3373" t="s">
        <v>8317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 s="3">
        <f t="shared" si="104"/>
        <v>-35</v>
      </c>
      <c r="E3374">
        <v>1000</v>
      </c>
      <c r="F3374">
        <v>1035</v>
      </c>
      <c r="G3374" t="s">
        <v>8219</v>
      </c>
      <c r="H3374" t="s">
        <v>8224</v>
      </c>
      <c r="I3374" t="s">
        <v>8246</v>
      </c>
      <c r="J3374" s="12">
        <f>(K3374/86400)+25569+(-6/24)</f>
        <v>41875.957638888889</v>
      </c>
      <c r="K3374">
        <v>1408942740</v>
      </c>
      <c r="L3374" t="str">
        <f t="shared" si="105"/>
        <v>Aug</v>
      </c>
      <c r="M3374" s="12">
        <f>(N3374/86400)+25569+(-6/24)</f>
        <v>41855.298101851848</v>
      </c>
      <c r="N3374">
        <v>1407157756</v>
      </c>
      <c r="O3374" t="b">
        <v>0</v>
      </c>
      <c r="P3374">
        <v>27</v>
      </c>
      <c r="Q3374" t="b">
        <v>1</v>
      </c>
      <c r="R3374" t="s">
        <v>8271</v>
      </c>
      <c r="S3374" s="6">
        <f>F3374/E3374</f>
        <v>1.0349999999999999</v>
      </c>
      <c r="T3374" s="7">
        <f>F3374/P3374</f>
        <v>38.333333333333336</v>
      </c>
      <c r="U3374" t="s">
        <v>8316</v>
      </c>
      <c r="V3374" t="s">
        <v>8317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 s="3">
        <f t="shared" si="104"/>
        <v>-5</v>
      </c>
      <c r="E3375">
        <v>2000</v>
      </c>
      <c r="F3375">
        <v>2005</v>
      </c>
      <c r="G3375" t="s">
        <v>8219</v>
      </c>
      <c r="H3375" t="s">
        <v>8225</v>
      </c>
      <c r="I3375" t="s">
        <v>8247</v>
      </c>
      <c r="J3375" s="12">
        <f>(K3375/86400)+25569+(-6/24)</f>
        <v>42203.416666666672</v>
      </c>
      <c r="K3375">
        <v>1437235200</v>
      </c>
      <c r="L3375" t="str">
        <f t="shared" si="105"/>
        <v>Jun</v>
      </c>
      <c r="M3375" s="12">
        <f>(N3375/86400)+25569+(-6/24)</f>
        <v>42179.604629629626</v>
      </c>
      <c r="N3375">
        <v>1435177840</v>
      </c>
      <c r="O3375" t="b">
        <v>0</v>
      </c>
      <c r="P3375">
        <v>30</v>
      </c>
      <c r="Q3375" t="b">
        <v>1</v>
      </c>
      <c r="R3375" t="s">
        <v>8271</v>
      </c>
      <c r="S3375" s="6">
        <f>F3375/E3375</f>
        <v>1.0024999999999999</v>
      </c>
      <c r="T3375" s="7">
        <f>F3375/P3375</f>
        <v>66.833333333333329</v>
      </c>
      <c r="U3375" t="s">
        <v>8316</v>
      </c>
      <c r="V3375" t="s">
        <v>8317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 s="3">
        <f t="shared" si="104"/>
        <v>-230</v>
      </c>
      <c r="E3376">
        <v>3500</v>
      </c>
      <c r="F3376">
        <v>3730</v>
      </c>
      <c r="G3376" t="s">
        <v>8219</v>
      </c>
      <c r="H3376" t="s">
        <v>8229</v>
      </c>
      <c r="I3376" t="s">
        <v>8251</v>
      </c>
      <c r="J3376" s="12">
        <f>(K3376/86400)+25569+(-6/24)</f>
        <v>42305.481666666667</v>
      </c>
      <c r="K3376">
        <v>1446053616</v>
      </c>
      <c r="L3376" t="str">
        <f t="shared" si="105"/>
        <v>Sep</v>
      </c>
      <c r="M3376" s="12">
        <f>(N3376/86400)+25569+(-6/24)</f>
        <v>42275.481666666667</v>
      </c>
      <c r="N3376">
        <v>1443461616</v>
      </c>
      <c r="O3376" t="b">
        <v>0</v>
      </c>
      <c r="P3376">
        <v>52</v>
      </c>
      <c r="Q3376" t="b">
        <v>1</v>
      </c>
      <c r="R3376" t="s">
        <v>8271</v>
      </c>
      <c r="S3376" s="6">
        <f>F3376/E3376</f>
        <v>1.0657142857142856</v>
      </c>
      <c r="T3376" s="7">
        <f>F3376/P3376</f>
        <v>71.730769230769226</v>
      </c>
      <c r="U3376" t="s">
        <v>8316</v>
      </c>
      <c r="V3376" t="s">
        <v>8317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 s="3">
        <f t="shared" si="104"/>
        <v>0</v>
      </c>
      <c r="E3377">
        <v>3000</v>
      </c>
      <c r="F3377">
        <v>3000</v>
      </c>
      <c r="G3377" t="s">
        <v>8219</v>
      </c>
      <c r="H3377" t="s">
        <v>8225</v>
      </c>
      <c r="I3377" t="s">
        <v>8247</v>
      </c>
      <c r="J3377" s="12">
        <f>(K3377/86400)+25569+(-6/24)</f>
        <v>41777.360798611109</v>
      </c>
      <c r="K3377">
        <v>1400423973</v>
      </c>
      <c r="L3377" t="str">
        <f t="shared" si="105"/>
        <v>May</v>
      </c>
      <c r="M3377" s="12">
        <f>(N3377/86400)+25569+(-6/24)</f>
        <v>41765.360798611109</v>
      </c>
      <c r="N3377">
        <v>1399387173</v>
      </c>
      <c r="O3377" t="b">
        <v>0</v>
      </c>
      <c r="P3377">
        <v>17</v>
      </c>
      <c r="Q3377" t="b">
        <v>1</v>
      </c>
      <c r="R3377" t="s">
        <v>8271</v>
      </c>
      <c r="S3377" s="6">
        <f>F3377/E3377</f>
        <v>1</v>
      </c>
      <c r="T3377" s="7">
        <f>F3377/P3377</f>
        <v>176.47058823529412</v>
      </c>
      <c r="U3377" t="s">
        <v>8316</v>
      </c>
      <c r="V3377" t="s">
        <v>8317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 s="3">
        <f t="shared" si="104"/>
        <v>-1</v>
      </c>
      <c r="E3378">
        <v>8000</v>
      </c>
      <c r="F3378">
        <v>8001</v>
      </c>
      <c r="G3378" t="s">
        <v>8219</v>
      </c>
      <c r="H3378" t="s">
        <v>8224</v>
      </c>
      <c r="I3378" t="s">
        <v>8246</v>
      </c>
      <c r="J3378" s="12">
        <f>(K3378/86400)+25569+(-6/24)</f>
        <v>42119.409652777773</v>
      </c>
      <c r="K3378">
        <v>1429976994</v>
      </c>
      <c r="L3378" t="str">
        <f t="shared" si="105"/>
        <v>Feb</v>
      </c>
      <c r="M3378" s="12">
        <f>(N3378/86400)+25569+(-6/24)</f>
        <v>42059.451319444444</v>
      </c>
      <c r="N3378">
        <v>1424796594</v>
      </c>
      <c r="O3378" t="b">
        <v>0</v>
      </c>
      <c r="P3378">
        <v>19</v>
      </c>
      <c r="Q3378" t="b">
        <v>1</v>
      </c>
      <c r="R3378" t="s">
        <v>8271</v>
      </c>
      <c r="S3378" s="6">
        <f>F3378/E3378</f>
        <v>1.0001249999999999</v>
      </c>
      <c r="T3378" s="7">
        <f>F3378/P3378</f>
        <v>421.10526315789474</v>
      </c>
      <c r="U3378" t="s">
        <v>8316</v>
      </c>
      <c r="V3378" t="s">
        <v>8317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 s="3">
        <f t="shared" si="104"/>
        <v>-84</v>
      </c>
      <c r="E3379">
        <v>8000</v>
      </c>
      <c r="F3379">
        <v>8084</v>
      </c>
      <c r="G3379" t="s">
        <v>8219</v>
      </c>
      <c r="H3379" t="s">
        <v>8225</v>
      </c>
      <c r="I3379" t="s">
        <v>8247</v>
      </c>
      <c r="J3379" s="12">
        <f>(K3379/86400)+25569+(-6/24)</f>
        <v>42083.455555555556</v>
      </c>
      <c r="K3379">
        <v>1426870560</v>
      </c>
      <c r="L3379" t="str">
        <f t="shared" si="105"/>
        <v>Feb</v>
      </c>
      <c r="M3379" s="12">
        <f>(N3379/86400)+25569+(-6/24)</f>
        <v>42053.482627314814</v>
      </c>
      <c r="N3379">
        <v>1424280899</v>
      </c>
      <c r="O3379" t="b">
        <v>0</v>
      </c>
      <c r="P3379">
        <v>77</v>
      </c>
      <c r="Q3379" t="b">
        <v>1</v>
      </c>
      <c r="R3379" t="s">
        <v>8271</v>
      </c>
      <c r="S3379" s="6">
        <f>F3379/E3379</f>
        <v>1.0105</v>
      </c>
      <c r="T3379" s="7">
        <f>F3379/P3379</f>
        <v>104.98701298701299</v>
      </c>
      <c r="U3379" t="s">
        <v>8316</v>
      </c>
      <c r="V3379" t="s">
        <v>8317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 s="3">
        <f t="shared" si="104"/>
        <v>-42</v>
      </c>
      <c r="E3380">
        <v>550</v>
      </c>
      <c r="F3380">
        <v>592</v>
      </c>
      <c r="G3380" t="s">
        <v>8219</v>
      </c>
      <c r="H3380" t="s">
        <v>8225</v>
      </c>
      <c r="I3380" t="s">
        <v>8247</v>
      </c>
      <c r="J3380" s="12">
        <f>(K3380/86400)+25569+(-6/24)</f>
        <v>41882.297222222223</v>
      </c>
      <c r="K3380">
        <v>1409490480</v>
      </c>
      <c r="L3380" t="str">
        <f t="shared" si="105"/>
        <v>Aug</v>
      </c>
      <c r="M3380" s="12">
        <f>(N3380/86400)+25569+(-6/24)</f>
        <v>41858.105393518519</v>
      </c>
      <c r="N3380">
        <v>1407400306</v>
      </c>
      <c r="O3380" t="b">
        <v>0</v>
      </c>
      <c r="P3380">
        <v>21</v>
      </c>
      <c r="Q3380" t="b">
        <v>1</v>
      </c>
      <c r="R3380" t="s">
        <v>8271</v>
      </c>
      <c r="S3380" s="6">
        <f>F3380/E3380</f>
        <v>1.0763636363636364</v>
      </c>
      <c r="T3380" s="7">
        <f>F3380/P3380</f>
        <v>28.19047619047619</v>
      </c>
      <c r="U3380" t="s">
        <v>8316</v>
      </c>
      <c r="V3380" t="s">
        <v>8317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 s="3">
        <f t="shared" si="104"/>
        <v>-73</v>
      </c>
      <c r="E3381">
        <v>2000</v>
      </c>
      <c r="F3381">
        <v>2073</v>
      </c>
      <c r="G3381" t="s">
        <v>8219</v>
      </c>
      <c r="H3381" t="s">
        <v>8225</v>
      </c>
      <c r="I3381" t="s">
        <v>8247</v>
      </c>
      <c r="J3381" s="12">
        <f>(K3381/86400)+25569+(-6/24)</f>
        <v>42242.708333333328</v>
      </c>
      <c r="K3381">
        <v>1440630000</v>
      </c>
      <c r="L3381" t="str">
        <f t="shared" si="105"/>
        <v>Aug</v>
      </c>
      <c r="M3381" s="12">
        <f>(N3381/86400)+25569+(-6/24)</f>
        <v>42225.263888888891</v>
      </c>
      <c r="N3381">
        <v>1439122800</v>
      </c>
      <c r="O3381" t="b">
        <v>0</v>
      </c>
      <c r="P3381">
        <v>38</v>
      </c>
      <c r="Q3381" t="b">
        <v>1</v>
      </c>
      <c r="R3381" t="s">
        <v>8271</v>
      </c>
      <c r="S3381" s="6">
        <f>F3381/E3381</f>
        <v>1.0365</v>
      </c>
      <c r="T3381" s="7">
        <f>F3381/P3381</f>
        <v>54.55263157894737</v>
      </c>
      <c r="U3381" t="s">
        <v>8316</v>
      </c>
      <c r="V3381" t="s">
        <v>8317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 s="3">
        <f t="shared" si="104"/>
        <v>-133</v>
      </c>
      <c r="E3382">
        <v>3000</v>
      </c>
      <c r="F3382">
        <v>3133</v>
      </c>
      <c r="G3382" t="s">
        <v>8219</v>
      </c>
      <c r="H3382" t="s">
        <v>8224</v>
      </c>
      <c r="I3382" t="s">
        <v>8246</v>
      </c>
      <c r="J3382" s="12">
        <f>(K3382/86400)+25569+(-6/24)</f>
        <v>41972.745115740741</v>
      </c>
      <c r="K3382">
        <v>1417305178</v>
      </c>
      <c r="L3382" t="str">
        <f t="shared" si="105"/>
        <v>Oct</v>
      </c>
      <c r="M3382" s="12">
        <f>(N3382/86400)+25569+(-6/24)</f>
        <v>41937.703449074077</v>
      </c>
      <c r="N3382">
        <v>1414277578</v>
      </c>
      <c r="O3382" t="b">
        <v>0</v>
      </c>
      <c r="P3382">
        <v>28</v>
      </c>
      <c r="Q3382" t="b">
        <v>1</v>
      </c>
      <c r="R3382" t="s">
        <v>8271</v>
      </c>
      <c r="S3382" s="6">
        <f>F3382/E3382</f>
        <v>1.0443333333333333</v>
      </c>
      <c r="T3382" s="7">
        <f>F3382/P3382</f>
        <v>111.89285714285714</v>
      </c>
      <c r="U3382" t="s">
        <v>8316</v>
      </c>
      <c r="V3382" t="s">
        <v>8317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 s="3">
        <f t="shared" si="104"/>
        <v>-90</v>
      </c>
      <c r="E3383">
        <v>4000</v>
      </c>
      <c r="F3383">
        <v>4090</v>
      </c>
      <c r="G3383" t="s">
        <v>8219</v>
      </c>
      <c r="H3383" t="s">
        <v>8224</v>
      </c>
      <c r="I3383" t="s">
        <v>8246</v>
      </c>
      <c r="J3383" s="12">
        <f>(K3383/86400)+25569+(-6/24)</f>
        <v>42073.893321759257</v>
      </c>
      <c r="K3383">
        <v>1426044383</v>
      </c>
      <c r="L3383" t="str">
        <f t="shared" si="105"/>
        <v>Feb</v>
      </c>
      <c r="M3383" s="12">
        <f>(N3383/86400)+25569+(-6/24)</f>
        <v>42043.934988425928</v>
      </c>
      <c r="N3383">
        <v>1423455983</v>
      </c>
      <c r="O3383" t="b">
        <v>0</v>
      </c>
      <c r="P3383">
        <v>48</v>
      </c>
      <c r="Q3383" t="b">
        <v>1</v>
      </c>
      <c r="R3383" t="s">
        <v>8271</v>
      </c>
      <c r="S3383" s="6">
        <f>F3383/E3383</f>
        <v>1.0225</v>
      </c>
      <c r="T3383" s="7">
        <f>F3383/P3383</f>
        <v>85.208333333333329</v>
      </c>
      <c r="U3383" t="s">
        <v>8316</v>
      </c>
      <c r="V3383" t="s">
        <v>8317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 s="3">
        <f t="shared" si="104"/>
        <v>-26</v>
      </c>
      <c r="E3384">
        <v>3500</v>
      </c>
      <c r="F3384">
        <v>3526</v>
      </c>
      <c r="G3384" t="s">
        <v>8219</v>
      </c>
      <c r="H3384" t="s">
        <v>8225</v>
      </c>
      <c r="I3384" t="s">
        <v>8247</v>
      </c>
      <c r="J3384" s="12">
        <f>(K3384/86400)+25569+(-6/24)</f>
        <v>42583.707638888889</v>
      </c>
      <c r="K3384">
        <v>1470092340</v>
      </c>
      <c r="L3384" t="str">
        <f t="shared" si="105"/>
        <v>Jul</v>
      </c>
      <c r="M3384" s="12">
        <f>(N3384/86400)+25569+(-6/24)</f>
        <v>42559.181203703702</v>
      </c>
      <c r="N3384">
        <v>1467973256</v>
      </c>
      <c r="O3384" t="b">
        <v>0</v>
      </c>
      <c r="P3384">
        <v>46</v>
      </c>
      <c r="Q3384" t="b">
        <v>1</v>
      </c>
      <c r="R3384" t="s">
        <v>8271</v>
      </c>
      <c r="S3384" s="6">
        <f>F3384/E3384</f>
        <v>1.0074285714285713</v>
      </c>
      <c r="T3384" s="7">
        <f>F3384/P3384</f>
        <v>76.652173913043484</v>
      </c>
      <c r="U3384" t="s">
        <v>8316</v>
      </c>
      <c r="V3384" t="s">
        <v>8317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 s="3">
        <f t="shared" si="104"/>
        <v>-205</v>
      </c>
      <c r="E3385">
        <v>1750</v>
      </c>
      <c r="F3385">
        <v>1955</v>
      </c>
      <c r="G3385" t="s">
        <v>8219</v>
      </c>
      <c r="H3385" t="s">
        <v>8224</v>
      </c>
      <c r="I3385" t="s">
        <v>8246</v>
      </c>
      <c r="J3385" s="12">
        <f>(K3385/86400)+25569+(-6/24)</f>
        <v>42544.532638888893</v>
      </c>
      <c r="K3385">
        <v>1466707620</v>
      </c>
      <c r="L3385" t="str">
        <f t="shared" si="105"/>
        <v>Jun</v>
      </c>
      <c r="M3385" s="12">
        <f>(N3385/86400)+25569+(-6/24)</f>
        <v>42524.532638888893</v>
      </c>
      <c r="N3385">
        <v>1464979620</v>
      </c>
      <c r="O3385" t="b">
        <v>0</v>
      </c>
      <c r="P3385">
        <v>30</v>
      </c>
      <c r="Q3385" t="b">
        <v>1</v>
      </c>
      <c r="R3385" t="s">
        <v>8271</v>
      </c>
      <c r="S3385" s="6">
        <f>F3385/E3385</f>
        <v>1.1171428571428572</v>
      </c>
      <c r="T3385" s="7">
        <f>F3385/P3385</f>
        <v>65.166666666666671</v>
      </c>
      <c r="U3385" t="s">
        <v>8316</v>
      </c>
      <c r="V3385" t="s">
        <v>8317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 s="3">
        <f t="shared" si="104"/>
        <v>-0.65999999999985448</v>
      </c>
      <c r="E3386">
        <v>6000</v>
      </c>
      <c r="F3386">
        <v>6000.66</v>
      </c>
      <c r="G3386" t="s">
        <v>8219</v>
      </c>
      <c r="H3386" t="s">
        <v>8224</v>
      </c>
      <c r="I3386" t="s">
        <v>8246</v>
      </c>
      <c r="J3386" s="12">
        <f>(K3386/86400)+25569+(-6/24)</f>
        <v>42328.875</v>
      </c>
      <c r="K3386">
        <v>1448074800</v>
      </c>
      <c r="L3386" t="str">
        <f t="shared" si="105"/>
        <v>Oct</v>
      </c>
      <c r="M3386" s="12">
        <f>(N3386/86400)+25569+(-6/24)</f>
        <v>42291.837592592594</v>
      </c>
      <c r="N3386">
        <v>1444874768</v>
      </c>
      <c r="O3386" t="b">
        <v>0</v>
      </c>
      <c r="P3386">
        <v>64</v>
      </c>
      <c r="Q3386" t="b">
        <v>1</v>
      </c>
      <c r="R3386" t="s">
        <v>8271</v>
      </c>
      <c r="S3386" s="6">
        <f>F3386/E3386</f>
        <v>1.0001100000000001</v>
      </c>
      <c r="T3386" s="7">
        <f>F3386/P3386</f>
        <v>93.760312499999998</v>
      </c>
      <c r="U3386" t="s">
        <v>8316</v>
      </c>
      <c r="V3386" t="s">
        <v>8317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 s="3">
        <f t="shared" si="104"/>
        <v>0</v>
      </c>
      <c r="E3387">
        <v>2000</v>
      </c>
      <c r="F3387">
        <v>2000</v>
      </c>
      <c r="G3387" t="s">
        <v>8219</v>
      </c>
      <c r="H3387" t="s">
        <v>8224</v>
      </c>
      <c r="I3387" t="s">
        <v>8246</v>
      </c>
      <c r="J3387" s="12">
        <f>(K3387/86400)+25569+(-6/24)</f>
        <v>41983.6175</v>
      </c>
      <c r="K3387">
        <v>1418244552</v>
      </c>
      <c r="L3387" t="str">
        <f t="shared" si="105"/>
        <v>Nov</v>
      </c>
      <c r="M3387" s="12">
        <f>(N3387/86400)+25569+(-6/24)</f>
        <v>41953.6175</v>
      </c>
      <c r="N3387">
        <v>1415652552</v>
      </c>
      <c r="O3387" t="b">
        <v>0</v>
      </c>
      <c r="P3387">
        <v>15</v>
      </c>
      <c r="Q3387" t="b">
        <v>1</v>
      </c>
      <c r="R3387" t="s">
        <v>8271</v>
      </c>
      <c r="S3387" s="6">
        <f>F3387/E3387</f>
        <v>1</v>
      </c>
      <c r="T3387" s="7">
        <f>F3387/P3387</f>
        <v>133.33333333333334</v>
      </c>
      <c r="U3387" t="s">
        <v>8316</v>
      </c>
      <c r="V3387" t="s">
        <v>8317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 s="3">
        <f t="shared" si="104"/>
        <v>-100</v>
      </c>
      <c r="E3388">
        <v>2000</v>
      </c>
      <c r="F3388">
        <v>2100</v>
      </c>
      <c r="G3388" t="s">
        <v>8219</v>
      </c>
      <c r="H3388" t="s">
        <v>8224</v>
      </c>
      <c r="I3388" t="s">
        <v>8246</v>
      </c>
      <c r="J3388" s="12">
        <f>(K3388/86400)+25569+(-6/24)</f>
        <v>41976.394745370373</v>
      </c>
      <c r="K3388">
        <v>1417620506</v>
      </c>
      <c r="L3388" t="str">
        <f t="shared" si="105"/>
        <v>Nov</v>
      </c>
      <c r="M3388" s="12">
        <f>(N3388/86400)+25569+(-6/24)</f>
        <v>41946.394745370373</v>
      </c>
      <c r="N3388">
        <v>1415028506</v>
      </c>
      <c r="O3388" t="b">
        <v>0</v>
      </c>
      <c r="P3388">
        <v>41</v>
      </c>
      <c r="Q3388" t="b">
        <v>1</v>
      </c>
      <c r="R3388" t="s">
        <v>8271</v>
      </c>
      <c r="S3388" s="6">
        <f>F3388/E3388</f>
        <v>1.05</v>
      </c>
      <c r="T3388" s="7">
        <f>F3388/P3388</f>
        <v>51.219512195121951</v>
      </c>
      <c r="U3388" t="s">
        <v>8316</v>
      </c>
      <c r="V3388" t="s">
        <v>8317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 s="3">
        <f t="shared" si="104"/>
        <v>-506</v>
      </c>
      <c r="E3389">
        <v>3000</v>
      </c>
      <c r="F3389">
        <v>3506</v>
      </c>
      <c r="G3389" t="s">
        <v>8219</v>
      </c>
      <c r="H3389" t="s">
        <v>8224</v>
      </c>
      <c r="I3389" t="s">
        <v>8246</v>
      </c>
      <c r="J3389" s="12">
        <f>(K3389/86400)+25569+(-6/24)</f>
        <v>41987.512592592597</v>
      </c>
      <c r="K3389">
        <v>1418581088</v>
      </c>
      <c r="L3389" t="str">
        <f t="shared" si="105"/>
        <v>Nov</v>
      </c>
      <c r="M3389" s="12">
        <f>(N3389/86400)+25569+(-6/24)</f>
        <v>41947.512592592597</v>
      </c>
      <c r="N3389">
        <v>1415125088</v>
      </c>
      <c r="O3389" t="b">
        <v>0</v>
      </c>
      <c r="P3389">
        <v>35</v>
      </c>
      <c r="Q3389" t="b">
        <v>1</v>
      </c>
      <c r="R3389" t="s">
        <v>8271</v>
      </c>
      <c r="S3389" s="6">
        <f>F3389/E3389</f>
        <v>1.1686666666666667</v>
      </c>
      <c r="T3389" s="7">
        <f>F3389/P3389</f>
        <v>100.17142857142858</v>
      </c>
      <c r="U3389" t="s">
        <v>8316</v>
      </c>
      <c r="V3389" t="s">
        <v>8317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 s="3">
        <f t="shared" si="104"/>
        <v>-57</v>
      </c>
      <c r="E3390">
        <v>1500</v>
      </c>
      <c r="F3390">
        <v>1557</v>
      </c>
      <c r="G3390" t="s">
        <v>8219</v>
      </c>
      <c r="H3390" t="s">
        <v>8225</v>
      </c>
      <c r="I3390" t="s">
        <v>8247</v>
      </c>
      <c r="J3390" s="12">
        <f>(K3390/86400)+25569+(-6/24)</f>
        <v>42173.211122685185</v>
      </c>
      <c r="K3390">
        <v>1434625441</v>
      </c>
      <c r="L3390" t="str">
        <f t="shared" si="105"/>
        <v>May</v>
      </c>
      <c r="M3390" s="12">
        <f>(N3390/86400)+25569+(-6/24)</f>
        <v>42143.211122685185</v>
      </c>
      <c r="N3390">
        <v>1432033441</v>
      </c>
      <c r="O3390" t="b">
        <v>0</v>
      </c>
      <c r="P3390">
        <v>45</v>
      </c>
      <c r="Q3390" t="b">
        <v>1</v>
      </c>
      <c r="R3390" t="s">
        <v>8271</v>
      </c>
      <c r="S3390" s="6">
        <f>F3390/E3390</f>
        <v>1.038</v>
      </c>
      <c r="T3390" s="7">
        <f>F3390/P3390</f>
        <v>34.6</v>
      </c>
      <c r="U3390" t="s">
        <v>8316</v>
      </c>
      <c r="V3390" t="s">
        <v>8317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 s="3">
        <f t="shared" si="104"/>
        <v>-1450</v>
      </c>
      <c r="E3391">
        <v>10000</v>
      </c>
      <c r="F3391">
        <v>11450</v>
      </c>
      <c r="G3391" t="s">
        <v>8219</v>
      </c>
      <c r="H3391" t="s">
        <v>8224</v>
      </c>
      <c r="I3391" t="s">
        <v>8246</v>
      </c>
      <c r="J3391" s="12">
        <f>(K3391/86400)+25569+(-6/24)</f>
        <v>42524.313449074078</v>
      </c>
      <c r="K3391">
        <v>1464960682</v>
      </c>
      <c r="L3391" t="str">
        <f t="shared" si="105"/>
        <v>May</v>
      </c>
      <c r="M3391" s="12">
        <f>(N3391/86400)+25569+(-6/24)</f>
        <v>42494.313449074078</v>
      </c>
      <c r="N3391">
        <v>1462368682</v>
      </c>
      <c r="O3391" t="b">
        <v>0</v>
      </c>
      <c r="P3391">
        <v>62</v>
      </c>
      <c r="Q3391" t="b">
        <v>1</v>
      </c>
      <c r="R3391" t="s">
        <v>8271</v>
      </c>
      <c r="S3391" s="6">
        <f>F3391/E3391</f>
        <v>1.145</v>
      </c>
      <c r="T3391" s="7">
        <f>F3391/P3391</f>
        <v>184.67741935483872</v>
      </c>
      <c r="U3391" t="s">
        <v>8316</v>
      </c>
      <c r="V3391" t="s">
        <v>8317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 s="3">
        <f t="shared" si="104"/>
        <v>-36</v>
      </c>
      <c r="E3392">
        <v>1500</v>
      </c>
      <c r="F3392">
        <v>1536</v>
      </c>
      <c r="G3392" t="s">
        <v>8219</v>
      </c>
      <c r="H3392" t="s">
        <v>8224</v>
      </c>
      <c r="I3392" t="s">
        <v>8246</v>
      </c>
      <c r="J3392" s="12">
        <f>(K3392/86400)+25569+(-6/24)</f>
        <v>41830.524826388893</v>
      </c>
      <c r="K3392">
        <v>1405017345</v>
      </c>
      <c r="L3392" t="str">
        <f t="shared" si="105"/>
        <v>Jun</v>
      </c>
      <c r="M3392" s="12">
        <f>(N3392/86400)+25569+(-6/24)</f>
        <v>41815.524826388893</v>
      </c>
      <c r="N3392">
        <v>1403721345</v>
      </c>
      <c r="O3392" t="b">
        <v>0</v>
      </c>
      <c r="P3392">
        <v>22</v>
      </c>
      <c r="Q3392" t="b">
        <v>1</v>
      </c>
      <c r="R3392" t="s">
        <v>8271</v>
      </c>
      <c r="S3392" s="6">
        <f>F3392/E3392</f>
        <v>1.024</v>
      </c>
      <c r="T3392" s="7">
        <f>F3392/P3392</f>
        <v>69.818181818181813</v>
      </c>
      <c r="U3392" t="s">
        <v>8316</v>
      </c>
      <c r="V3392" t="s">
        <v>8317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 s="3">
        <f t="shared" si="104"/>
        <v>-615</v>
      </c>
      <c r="E3393">
        <v>500</v>
      </c>
      <c r="F3393">
        <v>1115</v>
      </c>
      <c r="G3393" t="s">
        <v>8219</v>
      </c>
      <c r="H3393" t="s">
        <v>8224</v>
      </c>
      <c r="I3393" t="s">
        <v>8246</v>
      </c>
      <c r="J3393" s="12">
        <f>(K3393/86400)+25569+(-6/24)</f>
        <v>41859.686111111107</v>
      </c>
      <c r="K3393">
        <v>1407536880</v>
      </c>
      <c r="L3393" t="str">
        <f t="shared" si="105"/>
        <v>Jul</v>
      </c>
      <c r="M3393" s="12">
        <f>(N3393/86400)+25569+(-6/24)</f>
        <v>41830.295694444445</v>
      </c>
      <c r="N3393">
        <v>1404997548</v>
      </c>
      <c r="O3393" t="b">
        <v>0</v>
      </c>
      <c r="P3393">
        <v>18</v>
      </c>
      <c r="Q3393" t="b">
        <v>1</v>
      </c>
      <c r="R3393" t="s">
        <v>8271</v>
      </c>
      <c r="S3393" s="6">
        <f>F3393/E3393</f>
        <v>2.23</v>
      </c>
      <c r="T3393" s="7">
        <f>F3393/P3393</f>
        <v>61.944444444444443</v>
      </c>
      <c r="U3393" t="s">
        <v>8316</v>
      </c>
      <c r="V3393" t="s">
        <v>8317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 s="3">
        <f t="shared" si="104"/>
        <v>0</v>
      </c>
      <c r="E3394">
        <v>500</v>
      </c>
      <c r="F3394">
        <v>500</v>
      </c>
      <c r="G3394" t="s">
        <v>8219</v>
      </c>
      <c r="H3394" t="s">
        <v>8225</v>
      </c>
      <c r="I3394" t="s">
        <v>8247</v>
      </c>
      <c r="J3394" s="12">
        <f>(K3394/86400)+25569+(-6/24)</f>
        <v>42496.595543981486</v>
      </c>
      <c r="K3394">
        <v>1462565855</v>
      </c>
      <c r="L3394" t="str">
        <f t="shared" si="105"/>
        <v>Mar</v>
      </c>
      <c r="M3394" s="12">
        <f>(N3394/86400)+25569+(-6/24)</f>
        <v>42446.595543981486</v>
      </c>
      <c r="N3394">
        <v>1458245855</v>
      </c>
      <c r="O3394" t="b">
        <v>0</v>
      </c>
      <c r="P3394">
        <v>12</v>
      </c>
      <c r="Q3394" t="b">
        <v>1</v>
      </c>
      <c r="R3394" t="s">
        <v>8271</v>
      </c>
      <c r="S3394" s="6">
        <f>F3394/E3394</f>
        <v>1</v>
      </c>
      <c r="T3394" s="7">
        <f>F3394/P3394</f>
        <v>41.666666666666664</v>
      </c>
      <c r="U3394" t="s">
        <v>8316</v>
      </c>
      <c r="V3394" t="s">
        <v>8317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 s="3">
        <f t="shared" ref="D3395:D3458" si="106">E3395-F3395</f>
        <v>-87</v>
      </c>
      <c r="E3395">
        <v>1500</v>
      </c>
      <c r="F3395">
        <v>1587</v>
      </c>
      <c r="G3395" t="s">
        <v>8219</v>
      </c>
      <c r="H3395" t="s">
        <v>8224</v>
      </c>
      <c r="I3395" t="s">
        <v>8246</v>
      </c>
      <c r="J3395" s="12">
        <f>(K3395/86400)+25569+(-6/24)</f>
        <v>41948.781944444447</v>
      </c>
      <c r="K3395">
        <v>1415234760</v>
      </c>
      <c r="L3395" t="str">
        <f t="shared" ref="L3395:L3458" si="107">TEXT(M3395,"mmm")</f>
        <v>Oct</v>
      </c>
      <c r="M3395" s="12">
        <f>(N3395/86400)+25569+(-6/24)</f>
        <v>41923.671643518523</v>
      </c>
      <c r="N3395">
        <v>1413065230</v>
      </c>
      <c r="O3395" t="b">
        <v>0</v>
      </c>
      <c r="P3395">
        <v>44</v>
      </c>
      <c r="Q3395" t="b">
        <v>1</v>
      </c>
      <c r="R3395" t="s">
        <v>8271</v>
      </c>
      <c r="S3395" s="6">
        <f>F3395/E3395</f>
        <v>1.0580000000000001</v>
      </c>
      <c r="T3395" s="7">
        <f>F3395/P3395</f>
        <v>36.06818181818182</v>
      </c>
      <c r="U3395" t="s">
        <v>8316</v>
      </c>
      <c r="V3395" t="s">
        <v>8317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 s="3">
        <f t="shared" si="106"/>
        <v>-233</v>
      </c>
      <c r="E3396">
        <v>550</v>
      </c>
      <c r="F3396">
        <v>783</v>
      </c>
      <c r="G3396" t="s">
        <v>8219</v>
      </c>
      <c r="H3396" t="s">
        <v>8225</v>
      </c>
      <c r="I3396" t="s">
        <v>8247</v>
      </c>
      <c r="J3396" s="12">
        <f>(K3396/86400)+25569+(-6/24)</f>
        <v>41847.34542824074</v>
      </c>
      <c r="K3396">
        <v>1406470645</v>
      </c>
      <c r="L3396" t="str">
        <f t="shared" si="107"/>
        <v>Jun</v>
      </c>
      <c r="M3396" s="12">
        <f>(N3396/86400)+25569+(-6/24)</f>
        <v>41817.34542824074</v>
      </c>
      <c r="N3396">
        <v>1403878645</v>
      </c>
      <c r="O3396" t="b">
        <v>0</v>
      </c>
      <c r="P3396">
        <v>27</v>
      </c>
      <c r="Q3396" t="b">
        <v>1</v>
      </c>
      <c r="R3396" t="s">
        <v>8271</v>
      </c>
      <c r="S3396" s="6">
        <f>F3396/E3396</f>
        <v>1.4236363636363636</v>
      </c>
      <c r="T3396" s="7">
        <f>F3396/P3396</f>
        <v>29</v>
      </c>
      <c r="U3396" t="s">
        <v>8316</v>
      </c>
      <c r="V3396" t="s">
        <v>8317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 s="3">
        <f t="shared" si="106"/>
        <v>-420</v>
      </c>
      <c r="E3397">
        <v>500</v>
      </c>
      <c r="F3397">
        <v>920</v>
      </c>
      <c r="G3397" t="s">
        <v>8219</v>
      </c>
      <c r="H3397" t="s">
        <v>8225</v>
      </c>
      <c r="I3397" t="s">
        <v>8247</v>
      </c>
      <c r="J3397" s="12">
        <f>(K3397/86400)+25569+(-6/24)</f>
        <v>42154.506944444445</v>
      </c>
      <c r="K3397">
        <v>1433009400</v>
      </c>
      <c r="L3397" t="str">
        <f t="shared" si="107"/>
        <v>May</v>
      </c>
      <c r="M3397" s="12">
        <f>(N3397/86400)+25569+(-6/24)</f>
        <v>42140.462314814809</v>
      </c>
      <c r="N3397">
        <v>1431795944</v>
      </c>
      <c r="O3397" t="b">
        <v>0</v>
      </c>
      <c r="P3397">
        <v>38</v>
      </c>
      <c r="Q3397" t="b">
        <v>1</v>
      </c>
      <c r="R3397" t="s">
        <v>8271</v>
      </c>
      <c r="S3397" s="6">
        <f>F3397/E3397</f>
        <v>1.84</v>
      </c>
      <c r="T3397" s="7">
        <f>F3397/P3397</f>
        <v>24.210526315789473</v>
      </c>
      <c r="U3397" t="s">
        <v>8316</v>
      </c>
      <c r="V3397" t="s">
        <v>8317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 s="3">
        <f t="shared" si="106"/>
        <v>-65</v>
      </c>
      <c r="E3398">
        <v>1500</v>
      </c>
      <c r="F3398">
        <v>1565</v>
      </c>
      <c r="G3398" t="s">
        <v>8219</v>
      </c>
      <c r="H3398" t="s">
        <v>8224</v>
      </c>
      <c r="I3398" t="s">
        <v>8246</v>
      </c>
      <c r="J3398" s="12">
        <f>(K3398/86400)+25569+(-6/24)</f>
        <v>41790.915972222225</v>
      </c>
      <c r="K3398">
        <v>1401595140</v>
      </c>
      <c r="L3398" t="str">
        <f t="shared" si="107"/>
        <v>May</v>
      </c>
      <c r="M3398" s="12">
        <f>(N3398/86400)+25569+(-6/24)</f>
        <v>41764.196631944447</v>
      </c>
      <c r="N3398">
        <v>1399286589</v>
      </c>
      <c r="O3398" t="b">
        <v>0</v>
      </c>
      <c r="P3398">
        <v>28</v>
      </c>
      <c r="Q3398" t="b">
        <v>1</v>
      </c>
      <c r="R3398" t="s">
        <v>8271</v>
      </c>
      <c r="S3398" s="6">
        <f>F3398/E3398</f>
        <v>1.0433333333333332</v>
      </c>
      <c r="T3398" s="7">
        <f>F3398/P3398</f>
        <v>55.892857142857146</v>
      </c>
      <c r="U3398" t="s">
        <v>8316</v>
      </c>
      <c r="V3398" t="s">
        <v>8317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 s="3">
        <f t="shared" si="106"/>
        <v>-30</v>
      </c>
      <c r="E3399">
        <v>250</v>
      </c>
      <c r="F3399">
        <v>280</v>
      </c>
      <c r="G3399" t="s">
        <v>8219</v>
      </c>
      <c r="H3399" t="s">
        <v>8225</v>
      </c>
      <c r="I3399" t="s">
        <v>8247</v>
      </c>
      <c r="J3399" s="12">
        <f>(K3399/86400)+25569+(-6/24)</f>
        <v>42418.666666666672</v>
      </c>
      <c r="K3399">
        <v>1455832800</v>
      </c>
      <c r="L3399" t="str">
        <f t="shared" si="107"/>
        <v>Jan</v>
      </c>
      <c r="M3399" s="12">
        <f>(N3399/86400)+25569+(-6/24)</f>
        <v>42378.228344907402</v>
      </c>
      <c r="N3399">
        <v>1452338929</v>
      </c>
      <c r="O3399" t="b">
        <v>0</v>
      </c>
      <c r="P3399">
        <v>24</v>
      </c>
      <c r="Q3399" t="b">
        <v>1</v>
      </c>
      <c r="R3399" t="s">
        <v>8271</v>
      </c>
      <c r="S3399" s="6">
        <f>F3399/E3399</f>
        <v>1.1200000000000001</v>
      </c>
      <c r="T3399" s="7">
        <f>F3399/P3399</f>
        <v>11.666666666666666</v>
      </c>
      <c r="U3399" t="s">
        <v>8316</v>
      </c>
      <c r="V3399" t="s">
        <v>8317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 s="3">
        <f t="shared" si="106"/>
        <v>-443</v>
      </c>
      <c r="E3400">
        <v>4000</v>
      </c>
      <c r="F3400">
        <v>4443</v>
      </c>
      <c r="G3400" t="s">
        <v>8219</v>
      </c>
      <c r="H3400" t="s">
        <v>8224</v>
      </c>
      <c r="I3400" t="s">
        <v>8246</v>
      </c>
      <c r="J3400" s="12">
        <f>(K3400/86400)+25569+(-6/24)</f>
        <v>41964.458333333328</v>
      </c>
      <c r="K3400">
        <v>1416589200</v>
      </c>
      <c r="L3400" t="str">
        <f t="shared" si="107"/>
        <v>Oct</v>
      </c>
      <c r="M3400" s="12">
        <f>(N3400/86400)+25569+(-6/24)</f>
        <v>41941.502037037033</v>
      </c>
      <c r="N3400">
        <v>1414605776</v>
      </c>
      <c r="O3400" t="b">
        <v>0</v>
      </c>
      <c r="P3400">
        <v>65</v>
      </c>
      <c r="Q3400" t="b">
        <v>1</v>
      </c>
      <c r="R3400" t="s">
        <v>8271</v>
      </c>
      <c r="S3400" s="6">
        <f>F3400/E3400</f>
        <v>1.1107499999999999</v>
      </c>
      <c r="T3400" s="7">
        <f>F3400/P3400</f>
        <v>68.353846153846149</v>
      </c>
      <c r="U3400" t="s">
        <v>8316</v>
      </c>
      <c r="V3400" t="s">
        <v>8317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 s="3">
        <f t="shared" si="106"/>
        <v>-45</v>
      </c>
      <c r="E3401">
        <v>1200</v>
      </c>
      <c r="F3401">
        <v>1245</v>
      </c>
      <c r="G3401" t="s">
        <v>8219</v>
      </c>
      <c r="H3401" t="s">
        <v>8225</v>
      </c>
      <c r="I3401" t="s">
        <v>8247</v>
      </c>
      <c r="J3401" s="12">
        <f>(K3401/86400)+25569+(-6/24)</f>
        <v>42056.670428240745</v>
      </c>
      <c r="K3401">
        <v>1424556325</v>
      </c>
      <c r="L3401" t="str">
        <f t="shared" si="107"/>
        <v>Jan</v>
      </c>
      <c r="M3401" s="12">
        <f>(N3401/86400)+25569+(-6/24)</f>
        <v>42026.670428240745</v>
      </c>
      <c r="N3401">
        <v>1421964325</v>
      </c>
      <c r="O3401" t="b">
        <v>0</v>
      </c>
      <c r="P3401">
        <v>46</v>
      </c>
      <c r="Q3401" t="b">
        <v>1</v>
      </c>
      <c r="R3401" t="s">
        <v>8271</v>
      </c>
      <c r="S3401" s="6">
        <f>F3401/E3401</f>
        <v>1.0375000000000001</v>
      </c>
      <c r="T3401" s="7">
        <f>F3401/P3401</f>
        <v>27.065217391304348</v>
      </c>
      <c r="U3401" t="s">
        <v>8316</v>
      </c>
      <c r="V3401" t="s">
        <v>8317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 s="3">
        <f t="shared" si="106"/>
        <v>-41</v>
      </c>
      <c r="E3402">
        <v>10000</v>
      </c>
      <c r="F3402">
        <v>10041</v>
      </c>
      <c r="G3402" t="s">
        <v>8219</v>
      </c>
      <c r="H3402" t="s">
        <v>8224</v>
      </c>
      <c r="I3402" t="s">
        <v>8246</v>
      </c>
      <c r="J3402" s="12">
        <f>(K3402/86400)+25569+(-6/24)</f>
        <v>41879.703865740739</v>
      </c>
      <c r="K3402">
        <v>1409266414</v>
      </c>
      <c r="L3402" t="str">
        <f t="shared" si="107"/>
        <v>Jul</v>
      </c>
      <c r="M3402" s="12">
        <f>(N3402/86400)+25569+(-6/24)</f>
        <v>41834.703865740739</v>
      </c>
      <c r="N3402">
        <v>1405378414</v>
      </c>
      <c r="O3402" t="b">
        <v>0</v>
      </c>
      <c r="P3402">
        <v>85</v>
      </c>
      <c r="Q3402" t="b">
        <v>1</v>
      </c>
      <c r="R3402" t="s">
        <v>8271</v>
      </c>
      <c r="S3402" s="6">
        <f>F3402/E3402</f>
        <v>1.0041</v>
      </c>
      <c r="T3402" s="7">
        <f>F3402/P3402</f>
        <v>118.12941176470588</v>
      </c>
      <c r="U3402" t="s">
        <v>8316</v>
      </c>
      <c r="V3402" t="s">
        <v>8317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 s="3">
        <f t="shared" si="106"/>
        <v>-54</v>
      </c>
      <c r="E3403">
        <v>2900</v>
      </c>
      <c r="F3403">
        <v>2954</v>
      </c>
      <c r="G3403" t="s">
        <v>8219</v>
      </c>
      <c r="H3403" t="s">
        <v>8225</v>
      </c>
      <c r="I3403" t="s">
        <v>8247</v>
      </c>
      <c r="J3403" s="12">
        <f>(K3403/86400)+25569+(-6/24)</f>
        <v>42223.473912037036</v>
      </c>
      <c r="K3403">
        <v>1438968146</v>
      </c>
      <c r="L3403" t="str">
        <f t="shared" si="107"/>
        <v>Jul</v>
      </c>
      <c r="M3403" s="12">
        <f>(N3403/86400)+25569+(-6/24)</f>
        <v>42193.473912037036</v>
      </c>
      <c r="N3403">
        <v>1436376146</v>
      </c>
      <c r="O3403" t="b">
        <v>0</v>
      </c>
      <c r="P3403">
        <v>66</v>
      </c>
      <c r="Q3403" t="b">
        <v>1</v>
      </c>
      <c r="R3403" t="s">
        <v>8271</v>
      </c>
      <c r="S3403" s="6">
        <f>F3403/E3403</f>
        <v>1.0186206896551724</v>
      </c>
      <c r="T3403" s="7">
        <f>F3403/P3403</f>
        <v>44.757575757575758</v>
      </c>
      <c r="U3403" t="s">
        <v>8316</v>
      </c>
      <c r="V3403" t="s">
        <v>8317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 s="3">
        <f t="shared" si="106"/>
        <v>-1465</v>
      </c>
      <c r="E3404">
        <v>15000</v>
      </c>
      <c r="F3404">
        <v>16465</v>
      </c>
      <c r="G3404" t="s">
        <v>8219</v>
      </c>
      <c r="H3404" t="s">
        <v>8224</v>
      </c>
      <c r="I3404" t="s">
        <v>8246</v>
      </c>
      <c r="J3404" s="12">
        <f>(K3404/86400)+25569+(-6/24)</f>
        <v>42319.854861111111</v>
      </c>
      <c r="K3404">
        <v>1447295460</v>
      </c>
      <c r="L3404" t="str">
        <f t="shared" si="107"/>
        <v>Oct</v>
      </c>
      <c r="M3404" s="12">
        <f>(N3404/86400)+25569+(-6/24)</f>
        <v>42290.36855324074</v>
      </c>
      <c r="N3404">
        <v>1444747843</v>
      </c>
      <c r="O3404" t="b">
        <v>0</v>
      </c>
      <c r="P3404">
        <v>165</v>
      </c>
      <c r="Q3404" t="b">
        <v>1</v>
      </c>
      <c r="R3404" t="s">
        <v>8271</v>
      </c>
      <c r="S3404" s="6">
        <f>F3404/E3404</f>
        <v>1.0976666666666666</v>
      </c>
      <c r="T3404" s="7">
        <f>F3404/P3404</f>
        <v>99.787878787878782</v>
      </c>
      <c r="U3404" t="s">
        <v>8316</v>
      </c>
      <c r="V3404" t="s">
        <v>8317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 s="3">
        <f t="shared" si="106"/>
        <v>0</v>
      </c>
      <c r="E3405">
        <v>2000</v>
      </c>
      <c r="F3405">
        <v>2000</v>
      </c>
      <c r="G3405" t="s">
        <v>8219</v>
      </c>
      <c r="H3405" t="s">
        <v>8225</v>
      </c>
      <c r="I3405" t="s">
        <v>8247</v>
      </c>
      <c r="J3405" s="12">
        <f>(K3405/86400)+25569+(-6/24)</f>
        <v>42180.212083333332</v>
      </c>
      <c r="K3405">
        <v>1435230324</v>
      </c>
      <c r="L3405" t="str">
        <f t="shared" si="107"/>
        <v>May</v>
      </c>
      <c r="M3405" s="12">
        <f>(N3405/86400)+25569+(-6/24)</f>
        <v>42150.212083333332</v>
      </c>
      <c r="N3405">
        <v>1432638324</v>
      </c>
      <c r="O3405" t="b">
        <v>0</v>
      </c>
      <c r="P3405">
        <v>17</v>
      </c>
      <c r="Q3405" t="b">
        <v>1</v>
      </c>
      <c r="R3405" t="s">
        <v>8271</v>
      </c>
      <c r="S3405" s="6">
        <f>F3405/E3405</f>
        <v>1</v>
      </c>
      <c r="T3405" s="7">
        <f>F3405/P3405</f>
        <v>117.64705882352941</v>
      </c>
      <c r="U3405" t="s">
        <v>8316</v>
      </c>
      <c r="V3405" t="s">
        <v>8317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 s="3">
        <f t="shared" si="106"/>
        <v>-110</v>
      </c>
      <c r="E3406">
        <v>500</v>
      </c>
      <c r="F3406">
        <v>610</v>
      </c>
      <c r="G3406" t="s">
        <v>8219</v>
      </c>
      <c r="H3406" t="s">
        <v>8224</v>
      </c>
      <c r="I3406" t="s">
        <v>8246</v>
      </c>
      <c r="J3406" s="12">
        <f>(K3406/86400)+25569+(-6/24)</f>
        <v>42172.253495370373</v>
      </c>
      <c r="K3406">
        <v>1434542702</v>
      </c>
      <c r="L3406" t="str">
        <f t="shared" si="107"/>
        <v>May</v>
      </c>
      <c r="M3406" s="12">
        <f>(N3406/86400)+25569+(-6/24)</f>
        <v>42152.253495370373</v>
      </c>
      <c r="N3406">
        <v>1432814702</v>
      </c>
      <c r="O3406" t="b">
        <v>0</v>
      </c>
      <c r="P3406">
        <v>3</v>
      </c>
      <c r="Q3406" t="b">
        <v>1</v>
      </c>
      <c r="R3406" t="s">
        <v>8271</v>
      </c>
      <c r="S3406" s="6">
        <f>F3406/E3406</f>
        <v>1.22</v>
      </c>
      <c r="T3406" s="7">
        <f>F3406/P3406</f>
        <v>203.33333333333334</v>
      </c>
      <c r="U3406" t="s">
        <v>8316</v>
      </c>
      <c r="V3406" t="s">
        <v>8317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 s="3">
        <f t="shared" si="106"/>
        <v>-131.5</v>
      </c>
      <c r="E3407">
        <v>350</v>
      </c>
      <c r="F3407">
        <v>481.5</v>
      </c>
      <c r="G3407" t="s">
        <v>8219</v>
      </c>
      <c r="H3407" t="s">
        <v>8225</v>
      </c>
      <c r="I3407" t="s">
        <v>8247</v>
      </c>
      <c r="J3407" s="12">
        <f>(K3407/86400)+25569+(-6/24)</f>
        <v>42430.749305555553</v>
      </c>
      <c r="K3407">
        <v>1456876740</v>
      </c>
      <c r="L3407" t="str">
        <f t="shared" si="107"/>
        <v>Feb</v>
      </c>
      <c r="M3407" s="12">
        <f>(N3407/86400)+25569+(-6/24)</f>
        <v>42409.767199074078</v>
      </c>
      <c r="N3407">
        <v>1455063886</v>
      </c>
      <c r="O3407" t="b">
        <v>0</v>
      </c>
      <c r="P3407">
        <v>17</v>
      </c>
      <c r="Q3407" t="b">
        <v>1</v>
      </c>
      <c r="R3407" t="s">
        <v>8271</v>
      </c>
      <c r="S3407" s="6">
        <f>F3407/E3407</f>
        <v>1.3757142857142857</v>
      </c>
      <c r="T3407" s="7">
        <f>F3407/P3407</f>
        <v>28.323529411764707</v>
      </c>
      <c r="U3407" t="s">
        <v>8316</v>
      </c>
      <c r="V3407" t="s">
        <v>8317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 s="3">
        <f t="shared" si="106"/>
        <v>-31</v>
      </c>
      <c r="E3408">
        <v>10000</v>
      </c>
      <c r="F3408">
        <v>10031</v>
      </c>
      <c r="G3408" t="s">
        <v>8219</v>
      </c>
      <c r="H3408" t="s">
        <v>8224</v>
      </c>
      <c r="I3408" t="s">
        <v>8246</v>
      </c>
      <c r="J3408" s="12">
        <f>(K3408/86400)+25569+(-6/24)</f>
        <v>41836.242777777778</v>
      </c>
      <c r="K3408">
        <v>1405511376</v>
      </c>
      <c r="L3408" t="str">
        <f t="shared" si="107"/>
        <v>Jun</v>
      </c>
      <c r="M3408" s="12">
        <f>(N3408/86400)+25569+(-6/24)</f>
        <v>41791.242777777778</v>
      </c>
      <c r="N3408">
        <v>1401623376</v>
      </c>
      <c r="O3408" t="b">
        <v>0</v>
      </c>
      <c r="P3408">
        <v>91</v>
      </c>
      <c r="Q3408" t="b">
        <v>1</v>
      </c>
      <c r="R3408" t="s">
        <v>8271</v>
      </c>
      <c r="S3408" s="6">
        <f>F3408/E3408</f>
        <v>1.0031000000000001</v>
      </c>
      <c r="T3408" s="7">
        <f>F3408/P3408</f>
        <v>110.23076923076923</v>
      </c>
      <c r="U3408" t="s">
        <v>8316</v>
      </c>
      <c r="V3408" t="s">
        <v>8317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 s="3">
        <f t="shared" si="106"/>
        <v>-142</v>
      </c>
      <c r="E3409">
        <v>2000</v>
      </c>
      <c r="F3409">
        <v>2142</v>
      </c>
      <c r="G3409" t="s">
        <v>8219</v>
      </c>
      <c r="H3409" t="s">
        <v>8225</v>
      </c>
      <c r="I3409" t="s">
        <v>8247</v>
      </c>
      <c r="J3409" s="12">
        <f>(K3409/86400)+25569+(-6/24)</f>
        <v>41826.172326388885</v>
      </c>
      <c r="K3409">
        <v>1404641289</v>
      </c>
      <c r="L3409" t="str">
        <f t="shared" si="107"/>
        <v>Jun</v>
      </c>
      <c r="M3409" s="12">
        <f>(N3409/86400)+25569+(-6/24)</f>
        <v>41796.172326388885</v>
      </c>
      <c r="N3409">
        <v>1402049289</v>
      </c>
      <c r="O3409" t="b">
        <v>0</v>
      </c>
      <c r="P3409">
        <v>67</v>
      </c>
      <c r="Q3409" t="b">
        <v>1</v>
      </c>
      <c r="R3409" t="s">
        <v>8271</v>
      </c>
      <c r="S3409" s="6">
        <f>F3409/E3409</f>
        <v>1.071</v>
      </c>
      <c r="T3409" s="7">
        <f>F3409/P3409</f>
        <v>31.970149253731343</v>
      </c>
      <c r="U3409" t="s">
        <v>8316</v>
      </c>
      <c r="V3409" t="s">
        <v>8317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 s="3">
        <f t="shared" si="106"/>
        <v>-555</v>
      </c>
      <c r="E3410">
        <v>500</v>
      </c>
      <c r="F3410">
        <v>1055</v>
      </c>
      <c r="G3410" t="s">
        <v>8219</v>
      </c>
      <c r="H3410" t="s">
        <v>8224</v>
      </c>
      <c r="I3410" t="s">
        <v>8246</v>
      </c>
      <c r="J3410" s="12">
        <f>(K3410/86400)+25569+(-6/24)</f>
        <v>41838.741944444446</v>
      </c>
      <c r="K3410">
        <v>1405727304</v>
      </c>
      <c r="L3410" t="str">
        <f t="shared" si="107"/>
        <v>Jun</v>
      </c>
      <c r="M3410" s="12">
        <f>(N3410/86400)+25569+(-6/24)</f>
        <v>41808.741944444446</v>
      </c>
      <c r="N3410">
        <v>1403135304</v>
      </c>
      <c r="O3410" t="b">
        <v>0</v>
      </c>
      <c r="P3410">
        <v>18</v>
      </c>
      <c r="Q3410" t="b">
        <v>1</v>
      </c>
      <c r="R3410" t="s">
        <v>8271</v>
      </c>
      <c r="S3410" s="6">
        <f>F3410/E3410</f>
        <v>2.11</v>
      </c>
      <c r="T3410" s="7">
        <f>F3410/P3410</f>
        <v>58.611111111111114</v>
      </c>
      <c r="U3410" t="s">
        <v>8316</v>
      </c>
      <c r="V3410" t="s">
        <v>8317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 s="3">
        <f t="shared" si="106"/>
        <v>-118</v>
      </c>
      <c r="E3411">
        <v>500</v>
      </c>
      <c r="F3411">
        <v>618</v>
      </c>
      <c r="G3411" t="s">
        <v>8219</v>
      </c>
      <c r="H3411" t="s">
        <v>8225</v>
      </c>
      <c r="I3411" t="s">
        <v>8247</v>
      </c>
      <c r="J3411" s="12">
        <f>(K3411/86400)+25569+(-6/24)</f>
        <v>42582.623611111107</v>
      </c>
      <c r="K3411">
        <v>1469998680</v>
      </c>
      <c r="L3411" t="str">
        <f t="shared" si="107"/>
        <v>Jun</v>
      </c>
      <c r="M3411" s="12">
        <f>(N3411/86400)+25569+(-6/24)</f>
        <v>42544.564328703702</v>
      </c>
      <c r="N3411">
        <v>1466710358</v>
      </c>
      <c r="O3411" t="b">
        <v>0</v>
      </c>
      <c r="P3411">
        <v>21</v>
      </c>
      <c r="Q3411" t="b">
        <v>1</v>
      </c>
      <c r="R3411" t="s">
        <v>8271</v>
      </c>
      <c r="S3411" s="6">
        <f>F3411/E3411</f>
        <v>1.236</v>
      </c>
      <c r="T3411" s="7">
        <f>F3411/P3411</f>
        <v>29.428571428571427</v>
      </c>
      <c r="U3411" t="s">
        <v>8316</v>
      </c>
      <c r="V3411" t="s">
        <v>8317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 s="3">
        <f t="shared" si="106"/>
        <v>-255</v>
      </c>
      <c r="E3412">
        <v>3000</v>
      </c>
      <c r="F3412">
        <v>3255</v>
      </c>
      <c r="G3412" t="s">
        <v>8219</v>
      </c>
      <c r="H3412" t="s">
        <v>8224</v>
      </c>
      <c r="I3412" t="s">
        <v>8246</v>
      </c>
      <c r="J3412" s="12">
        <f>(K3412/86400)+25569+(-6/24)</f>
        <v>42527.041666666672</v>
      </c>
      <c r="K3412">
        <v>1465196400</v>
      </c>
      <c r="L3412" t="str">
        <f t="shared" si="107"/>
        <v>May</v>
      </c>
      <c r="M3412" s="12">
        <f>(N3412/86400)+25569+(-6/24)</f>
        <v>42499.791550925926</v>
      </c>
      <c r="N3412">
        <v>1462841990</v>
      </c>
      <c r="O3412" t="b">
        <v>0</v>
      </c>
      <c r="P3412">
        <v>40</v>
      </c>
      <c r="Q3412" t="b">
        <v>1</v>
      </c>
      <c r="R3412" t="s">
        <v>8271</v>
      </c>
      <c r="S3412" s="6">
        <f>F3412/E3412</f>
        <v>1.085</v>
      </c>
      <c r="T3412" s="7">
        <f>F3412/P3412</f>
        <v>81.375</v>
      </c>
      <c r="U3412" t="s">
        <v>8316</v>
      </c>
      <c r="V3412" t="s">
        <v>8317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 s="3">
        <f t="shared" si="106"/>
        <v>-535</v>
      </c>
      <c r="E3413">
        <v>15000</v>
      </c>
      <c r="F3413">
        <v>15535</v>
      </c>
      <c r="G3413" t="s">
        <v>8219</v>
      </c>
      <c r="H3413" t="s">
        <v>8224</v>
      </c>
      <c r="I3413" t="s">
        <v>8246</v>
      </c>
      <c r="J3413" s="12">
        <f>(K3413/86400)+25569+(-6/24)</f>
        <v>42284.772824074069</v>
      </c>
      <c r="K3413">
        <v>1444264372</v>
      </c>
      <c r="L3413" t="str">
        <f t="shared" si="107"/>
        <v>Sep</v>
      </c>
      <c r="M3413" s="12">
        <f>(N3413/86400)+25569+(-6/24)</f>
        <v>42264.772824074069</v>
      </c>
      <c r="N3413">
        <v>1442536372</v>
      </c>
      <c r="O3413" t="b">
        <v>0</v>
      </c>
      <c r="P3413">
        <v>78</v>
      </c>
      <c r="Q3413" t="b">
        <v>1</v>
      </c>
      <c r="R3413" t="s">
        <v>8271</v>
      </c>
      <c r="S3413" s="6">
        <f>F3413/E3413</f>
        <v>1.0356666666666667</v>
      </c>
      <c r="T3413" s="7">
        <f>F3413/P3413</f>
        <v>199.16666666666666</v>
      </c>
      <c r="U3413" t="s">
        <v>8316</v>
      </c>
      <c r="V3413" t="s">
        <v>8317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 s="3">
        <f t="shared" si="106"/>
        <v>0</v>
      </c>
      <c r="E3414">
        <v>3000</v>
      </c>
      <c r="F3414">
        <v>3000</v>
      </c>
      <c r="G3414" t="s">
        <v>8219</v>
      </c>
      <c r="H3414" t="s">
        <v>8225</v>
      </c>
      <c r="I3414" t="s">
        <v>8247</v>
      </c>
      <c r="J3414" s="12">
        <f>(K3414/86400)+25569+(-6/24)</f>
        <v>41909.709050925929</v>
      </c>
      <c r="K3414">
        <v>1411858862</v>
      </c>
      <c r="L3414" t="str">
        <f t="shared" si="107"/>
        <v>Aug</v>
      </c>
      <c r="M3414" s="12">
        <f>(N3414/86400)+25569+(-6/24)</f>
        <v>41879.709050925929</v>
      </c>
      <c r="N3414">
        <v>1409266862</v>
      </c>
      <c r="O3414" t="b">
        <v>0</v>
      </c>
      <c r="P3414">
        <v>26</v>
      </c>
      <c r="Q3414" t="b">
        <v>1</v>
      </c>
      <c r="R3414" t="s">
        <v>8271</v>
      </c>
      <c r="S3414" s="6">
        <f>F3414/E3414</f>
        <v>1</v>
      </c>
      <c r="T3414" s="7">
        <f>F3414/P3414</f>
        <v>115.38461538461539</v>
      </c>
      <c r="U3414" t="s">
        <v>8316</v>
      </c>
      <c r="V3414" t="s">
        <v>8317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 s="3">
        <f t="shared" si="106"/>
        <v>-150</v>
      </c>
      <c r="E3415">
        <v>500</v>
      </c>
      <c r="F3415">
        <v>650</v>
      </c>
      <c r="G3415" t="s">
        <v>8219</v>
      </c>
      <c r="H3415" t="s">
        <v>8224</v>
      </c>
      <c r="I3415" t="s">
        <v>8246</v>
      </c>
      <c r="J3415" s="12">
        <f>(K3415/86400)+25569+(-6/24)</f>
        <v>42062.957638888889</v>
      </c>
      <c r="K3415">
        <v>1425099540</v>
      </c>
      <c r="L3415" t="str">
        <f t="shared" si="107"/>
        <v>Feb</v>
      </c>
      <c r="M3415" s="12">
        <f>(N3415/86400)+25569+(-6/24)</f>
        <v>42053.483078703706</v>
      </c>
      <c r="N3415">
        <v>1424280938</v>
      </c>
      <c r="O3415" t="b">
        <v>0</v>
      </c>
      <c r="P3415">
        <v>14</v>
      </c>
      <c r="Q3415" t="b">
        <v>1</v>
      </c>
      <c r="R3415" t="s">
        <v>8271</v>
      </c>
      <c r="S3415" s="6">
        <f>F3415/E3415</f>
        <v>1.3</v>
      </c>
      <c r="T3415" s="7">
        <f>F3415/P3415</f>
        <v>46.428571428571431</v>
      </c>
      <c r="U3415" t="s">
        <v>8316</v>
      </c>
      <c r="V3415" t="s">
        <v>8317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 s="3">
        <f t="shared" si="106"/>
        <v>-105</v>
      </c>
      <c r="E3416">
        <v>3000</v>
      </c>
      <c r="F3416">
        <v>3105</v>
      </c>
      <c r="G3416" t="s">
        <v>8219</v>
      </c>
      <c r="H3416" t="s">
        <v>8224</v>
      </c>
      <c r="I3416" t="s">
        <v>8246</v>
      </c>
      <c r="J3416" s="12">
        <f>(K3416/86400)+25569+(-6/24)</f>
        <v>42705.082638888889</v>
      </c>
      <c r="K3416">
        <v>1480579140</v>
      </c>
      <c r="L3416" t="str">
        <f t="shared" si="107"/>
        <v>Nov</v>
      </c>
      <c r="M3416" s="12">
        <f>(N3416/86400)+25569+(-6/24)</f>
        <v>42675.582465277781</v>
      </c>
      <c r="N3416">
        <v>1478030325</v>
      </c>
      <c r="O3416" t="b">
        <v>0</v>
      </c>
      <c r="P3416">
        <v>44</v>
      </c>
      <c r="Q3416" t="b">
        <v>1</v>
      </c>
      <c r="R3416" t="s">
        <v>8271</v>
      </c>
      <c r="S3416" s="6">
        <f>F3416/E3416</f>
        <v>1.0349999999999999</v>
      </c>
      <c r="T3416" s="7">
        <f>F3416/P3416</f>
        <v>70.568181818181813</v>
      </c>
      <c r="U3416" t="s">
        <v>8316</v>
      </c>
      <c r="V3416" t="s">
        <v>8317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 s="3">
        <f t="shared" si="106"/>
        <v>0</v>
      </c>
      <c r="E3417">
        <v>200</v>
      </c>
      <c r="F3417">
        <v>200</v>
      </c>
      <c r="G3417" t="s">
        <v>8219</v>
      </c>
      <c r="H3417" t="s">
        <v>8224</v>
      </c>
      <c r="I3417" t="s">
        <v>8246</v>
      </c>
      <c r="J3417" s="12">
        <f>(K3417/86400)+25569+(-6/24)</f>
        <v>42477.729166666672</v>
      </c>
      <c r="K3417">
        <v>1460935800</v>
      </c>
      <c r="L3417" t="str">
        <f t="shared" si="107"/>
        <v>Apr</v>
      </c>
      <c r="M3417" s="12">
        <f>(N3417/86400)+25569+(-6/24)</f>
        <v>42466.894166666665</v>
      </c>
      <c r="N3417">
        <v>1459999656</v>
      </c>
      <c r="O3417" t="b">
        <v>0</v>
      </c>
      <c r="P3417">
        <v>9</v>
      </c>
      <c r="Q3417" t="b">
        <v>1</v>
      </c>
      <c r="R3417" t="s">
        <v>8271</v>
      </c>
      <c r="S3417" s="6">
        <f>F3417/E3417</f>
        <v>1</v>
      </c>
      <c r="T3417" s="7">
        <f>F3417/P3417</f>
        <v>22.222222222222221</v>
      </c>
      <c r="U3417" t="s">
        <v>8316</v>
      </c>
      <c r="V3417" t="s">
        <v>8317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 s="3">
        <f t="shared" si="106"/>
        <v>-784</v>
      </c>
      <c r="E3418">
        <v>4000</v>
      </c>
      <c r="F3418">
        <v>4784</v>
      </c>
      <c r="G3418" t="s">
        <v>8219</v>
      </c>
      <c r="H3418" t="s">
        <v>8225</v>
      </c>
      <c r="I3418" t="s">
        <v>8247</v>
      </c>
      <c r="J3418" s="12">
        <f>(K3418/86400)+25569+(-6/24)</f>
        <v>42117.520833333328</v>
      </c>
      <c r="K3418">
        <v>1429813800</v>
      </c>
      <c r="L3418" t="str">
        <f t="shared" si="107"/>
        <v>Mar</v>
      </c>
      <c r="M3418" s="12">
        <f>(N3418/86400)+25569+(-6/24)</f>
        <v>42089.162557870368</v>
      </c>
      <c r="N3418">
        <v>1427363645</v>
      </c>
      <c r="O3418" t="b">
        <v>0</v>
      </c>
      <c r="P3418">
        <v>30</v>
      </c>
      <c r="Q3418" t="b">
        <v>1</v>
      </c>
      <c r="R3418" t="s">
        <v>8271</v>
      </c>
      <c r="S3418" s="6">
        <f>F3418/E3418</f>
        <v>1.196</v>
      </c>
      <c r="T3418" s="7">
        <f>F3418/P3418</f>
        <v>159.46666666666667</v>
      </c>
      <c r="U3418" t="s">
        <v>8316</v>
      </c>
      <c r="V3418" t="s">
        <v>8317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 s="3">
        <f t="shared" si="106"/>
        <v>-9.9999999999909051E-3</v>
      </c>
      <c r="E3419">
        <v>1700</v>
      </c>
      <c r="F3419">
        <v>1700.01</v>
      </c>
      <c r="G3419" t="s">
        <v>8219</v>
      </c>
      <c r="H3419" t="s">
        <v>8224</v>
      </c>
      <c r="I3419" t="s">
        <v>8246</v>
      </c>
      <c r="J3419" s="12">
        <f>(K3419/86400)+25569+(-6/24)</f>
        <v>41937.779861111107</v>
      </c>
      <c r="K3419">
        <v>1414284180</v>
      </c>
      <c r="L3419" t="str">
        <f t="shared" si="107"/>
        <v>Sep</v>
      </c>
      <c r="M3419" s="12">
        <f>(N3419/86400)+25569+(-6/24)</f>
        <v>41894.66375</v>
      </c>
      <c r="N3419">
        <v>1410558948</v>
      </c>
      <c r="O3419" t="b">
        <v>0</v>
      </c>
      <c r="P3419">
        <v>45</v>
      </c>
      <c r="Q3419" t="b">
        <v>1</v>
      </c>
      <c r="R3419" t="s">
        <v>8271</v>
      </c>
      <c r="S3419" s="6">
        <f>F3419/E3419</f>
        <v>1.0000058823529412</v>
      </c>
      <c r="T3419" s="7">
        <f>F3419/P3419</f>
        <v>37.777999999999999</v>
      </c>
      <c r="U3419" t="s">
        <v>8316</v>
      </c>
      <c r="V3419" t="s">
        <v>8317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 s="3">
        <f t="shared" si="106"/>
        <v>-35</v>
      </c>
      <c r="E3420">
        <v>4000</v>
      </c>
      <c r="F3420">
        <v>4035</v>
      </c>
      <c r="G3420" t="s">
        <v>8219</v>
      </c>
      <c r="H3420" t="s">
        <v>8224</v>
      </c>
      <c r="I3420" t="s">
        <v>8246</v>
      </c>
      <c r="J3420" s="12">
        <f>(K3420/86400)+25569+(-6/24)</f>
        <v>41782.58457175926</v>
      </c>
      <c r="K3420">
        <v>1400875307</v>
      </c>
      <c r="L3420" t="str">
        <f t="shared" si="107"/>
        <v>Apr</v>
      </c>
      <c r="M3420" s="12">
        <f>(N3420/86400)+25569+(-6/24)</f>
        <v>41752.58457175926</v>
      </c>
      <c r="N3420">
        <v>1398283307</v>
      </c>
      <c r="O3420" t="b">
        <v>0</v>
      </c>
      <c r="P3420">
        <v>56</v>
      </c>
      <c r="Q3420" t="b">
        <v>1</v>
      </c>
      <c r="R3420" t="s">
        <v>8271</v>
      </c>
      <c r="S3420" s="6">
        <f>F3420/E3420</f>
        <v>1.00875</v>
      </c>
      <c r="T3420" s="7">
        <f>F3420/P3420</f>
        <v>72.053571428571431</v>
      </c>
      <c r="U3420" t="s">
        <v>8316</v>
      </c>
      <c r="V3420" t="s">
        <v>8317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 s="3">
        <f t="shared" si="106"/>
        <v>-180</v>
      </c>
      <c r="E3421">
        <v>2750</v>
      </c>
      <c r="F3421">
        <v>2930</v>
      </c>
      <c r="G3421" t="s">
        <v>8219</v>
      </c>
      <c r="H3421" t="s">
        <v>8241</v>
      </c>
      <c r="I3421" t="s">
        <v>8249</v>
      </c>
      <c r="J3421" s="12">
        <f>(K3421/86400)+25569+(-6/24)</f>
        <v>42466.645833333328</v>
      </c>
      <c r="K3421">
        <v>1459978200</v>
      </c>
      <c r="L3421" t="str">
        <f t="shared" si="107"/>
        <v>Mar</v>
      </c>
      <c r="M3421" s="12">
        <f>(N3421/86400)+25569+(-6/24)</f>
        <v>42448.571585648147</v>
      </c>
      <c r="N3421">
        <v>1458416585</v>
      </c>
      <c r="O3421" t="b">
        <v>0</v>
      </c>
      <c r="P3421">
        <v>46</v>
      </c>
      <c r="Q3421" t="b">
        <v>1</v>
      </c>
      <c r="R3421" t="s">
        <v>8271</v>
      </c>
      <c r="S3421" s="6">
        <f>F3421/E3421</f>
        <v>1.0654545454545454</v>
      </c>
      <c r="T3421" s="7">
        <f>F3421/P3421</f>
        <v>63.695652173913047</v>
      </c>
      <c r="U3421" t="s">
        <v>8316</v>
      </c>
      <c r="V3421" t="s">
        <v>8317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 s="3">
        <f t="shared" si="106"/>
        <v>-266</v>
      </c>
      <c r="E3422">
        <v>700</v>
      </c>
      <c r="F3422">
        <v>966</v>
      </c>
      <c r="G3422" t="s">
        <v>8219</v>
      </c>
      <c r="H3422" t="s">
        <v>8225</v>
      </c>
      <c r="I3422" t="s">
        <v>8247</v>
      </c>
      <c r="J3422" s="12">
        <f>(K3422/86400)+25569+(-6/24)</f>
        <v>42413.75</v>
      </c>
      <c r="K3422">
        <v>1455408000</v>
      </c>
      <c r="L3422" t="str">
        <f t="shared" si="107"/>
        <v>Feb</v>
      </c>
      <c r="M3422" s="12">
        <f>(N3422/86400)+25569+(-6/24)</f>
        <v>42404.840300925927</v>
      </c>
      <c r="N3422">
        <v>1454638202</v>
      </c>
      <c r="O3422" t="b">
        <v>0</v>
      </c>
      <c r="P3422">
        <v>34</v>
      </c>
      <c r="Q3422" t="b">
        <v>1</v>
      </c>
      <c r="R3422" t="s">
        <v>8271</v>
      </c>
      <c r="S3422" s="6">
        <f>F3422/E3422</f>
        <v>1.38</v>
      </c>
      <c r="T3422" s="7">
        <f>F3422/P3422</f>
        <v>28.411764705882351</v>
      </c>
      <c r="U3422" t="s">
        <v>8316</v>
      </c>
      <c r="V3422" t="s">
        <v>8317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 s="3">
        <f t="shared" si="106"/>
        <v>-115</v>
      </c>
      <c r="E3423">
        <v>10000</v>
      </c>
      <c r="F3423">
        <v>10115</v>
      </c>
      <c r="G3423" t="s">
        <v>8219</v>
      </c>
      <c r="H3423" t="s">
        <v>8224</v>
      </c>
      <c r="I3423" t="s">
        <v>8246</v>
      </c>
      <c r="J3423" s="12">
        <f>(K3423/86400)+25569+(-6/24)</f>
        <v>42067.541238425925</v>
      </c>
      <c r="K3423">
        <v>1425495563</v>
      </c>
      <c r="L3423" t="str">
        <f t="shared" si="107"/>
        <v>Feb</v>
      </c>
      <c r="M3423" s="12">
        <f>(N3423/86400)+25569+(-6/24)</f>
        <v>42037.541238425925</v>
      </c>
      <c r="N3423">
        <v>1422903563</v>
      </c>
      <c r="O3423" t="b">
        <v>0</v>
      </c>
      <c r="P3423">
        <v>98</v>
      </c>
      <c r="Q3423" t="b">
        <v>1</v>
      </c>
      <c r="R3423" t="s">
        <v>8271</v>
      </c>
      <c r="S3423" s="6">
        <f>F3423/E3423</f>
        <v>1.0115000000000001</v>
      </c>
      <c r="T3423" s="7">
        <f>F3423/P3423</f>
        <v>103.21428571428571</v>
      </c>
      <c r="U3423" t="s">
        <v>8316</v>
      </c>
      <c r="V3423" t="s">
        <v>8317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 s="3">
        <f t="shared" si="106"/>
        <v>-273</v>
      </c>
      <c r="E3424">
        <v>3000</v>
      </c>
      <c r="F3424">
        <v>3273</v>
      </c>
      <c r="G3424" t="s">
        <v>8219</v>
      </c>
      <c r="H3424" t="s">
        <v>8225</v>
      </c>
      <c r="I3424" t="s">
        <v>8247</v>
      </c>
      <c r="J3424" s="12">
        <f>(K3424/86400)+25569+(-6/24)</f>
        <v>42351.75</v>
      </c>
      <c r="K3424">
        <v>1450051200</v>
      </c>
      <c r="L3424" t="str">
        <f t="shared" si="107"/>
        <v>Nov</v>
      </c>
      <c r="M3424" s="12">
        <f>(N3424/86400)+25569+(-6/24)</f>
        <v>42323.312222222223</v>
      </c>
      <c r="N3424">
        <v>1447594176</v>
      </c>
      <c r="O3424" t="b">
        <v>0</v>
      </c>
      <c r="P3424">
        <v>46</v>
      </c>
      <c r="Q3424" t="b">
        <v>1</v>
      </c>
      <c r="R3424" t="s">
        <v>8271</v>
      </c>
      <c r="S3424" s="6">
        <f>F3424/E3424</f>
        <v>1.091</v>
      </c>
      <c r="T3424" s="7">
        <f>F3424/P3424</f>
        <v>71.152173913043484</v>
      </c>
      <c r="U3424" t="s">
        <v>8316</v>
      </c>
      <c r="V3424" t="s">
        <v>8317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 s="3">
        <f t="shared" si="106"/>
        <v>-100</v>
      </c>
      <c r="E3425">
        <v>250</v>
      </c>
      <c r="F3425">
        <v>350</v>
      </c>
      <c r="G3425" t="s">
        <v>8219</v>
      </c>
      <c r="H3425" t="s">
        <v>8224</v>
      </c>
      <c r="I3425" t="s">
        <v>8246</v>
      </c>
      <c r="J3425" s="12">
        <f>(K3425/86400)+25569+(-6/24)</f>
        <v>42118.661354166667</v>
      </c>
      <c r="K3425">
        <v>1429912341</v>
      </c>
      <c r="L3425" t="str">
        <f t="shared" si="107"/>
        <v>Mar</v>
      </c>
      <c r="M3425" s="12">
        <f>(N3425/86400)+25569+(-6/24)</f>
        <v>42088.661354166667</v>
      </c>
      <c r="N3425">
        <v>1427320341</v>
      </c>
      <c r="O3425" t="b">
        <v>0</v>
      </c>
      <c r="P3425">
        <v>10</v>
      </c>
      <c r="Q3425" t="b">
        <v>1</v>
      </c>
      <c r="R3425" t="s">
        <v>8271</v>
      </c>
      <c r="S3425" s="6">
        <f>F3425/E3425</f>
        <v>1.4</v>
      </c>
      <c r="T3425" s="7">
        <f>F3425/P3425</f>
        <v>35</v>
      </c>
      <c r="U3425" t="s">
        <v>8316</v>
      </c>
      <c r="V3425" t="s">
        <v>8317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 s="3">
        <f t="shared" si="106"/>
        <v>-215</v>
      </c>
      <c r="E3426">
        <v>6000</v>
      </c>
      <c r="F3426">
        <v>6215</v>
      </c>
      <c r="G3426" t="s">
        <v>8219</v>
      </c>
      <c r="H3426" t="s">
        <v>8224</v>
      </c>
      <c r="I3426" t="s">
        <v>8246</v>
      </c>
      <c r="J3426" s="12">
        <f>(K3426/86400)+25569+(-6/24)</f>
        <v>42040.040972222225</v>
      </c>
      <c r="K3426">
        <v>1423119540</v>
      </c>
      <c r="L3426" t="str">
        <f t="shared" si="107"/>
        <v>Jan</v>
      </c>
      <c r="M3426" s="12">
        <f>(N3426/86400)+25569+(-6/24)</f>
        <v>42018.426898148144</v>
      </c>
      <c r="N3426">
        <v>1421252084</v>
      </c>
      <c r="O3426" t="b">
        <v>0</v>
      </c>
      <c r="P3426">
        <v>76</v>
      </c>
      <c r="Q3426" t="b">
        <v>1</v>
      </c>
      <c r="R3426" t="s">
        <v>8271</v>
      </c>
      <c r="S3426" s="6">
        <f>F3426/E3426</f>
        <v>1.0358333333333334</v>
      </c>
      <c r="T3426" s="7">
        <f>F3426/P3426</f>
        <v>81.776315789473685</v>
      </c>
      <c r="U3426" t="s">
        <v>8316</v>
      </c>
      <c r="V3426" t="s">
        <v>8317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 s="3">
        <f t="shared" si="106"/>
        <v>-891.09999999999854</v>
      </c>
      <c r="E3427">
        <v>30000</v>
      </c>
      <c r="F3427">
        <v>30891.1</v>
      </c>
      <c r="G3427" t="s">
        <v>8219</v>
      </c>
      <c r="H3427" t="s">
        <v>8224</v>
      </c>
      <c r="I3427" t="s">
        <v>8246</v>
      </c>
      <c r="J3427" s="12">
        <f>(K3427/86400)+25569+(-6/24)</f>
        <v>41916.367314814815</v>
      </c>
      <c r="K3427">
        <v>1412434136</v>
      </c>
      <c r="L3427" t="str">
        <f t="shared" si="107"/>
        <v>Sep</v>
      </c>
      <c r="M3427" s="12">
        <f>(N3427/86400)+25569+(-6/24)</f>
        <v>41884.367314814815</v>
      </c>
      <c r="N3427">
        <v>1409669336</v>
      </c>
      <c r="O3427" t="b">
        <v>0</v>
      </c>
      <c r="P3427">
        <v>104</v>
      </c>
      <c r="Q3427" t="b">
        <v>1</v>
      </c>
      <c r="R3427" t="s">
        <v>8271</v>
      </c>
      <c r="S3427" s="6">
        <f>F3427/E3427</f>
        <v>1.0297033333333332</v>
      </c>
      <c r="T3427" s="7">
        <f>F3427/P3427</f>
        <v>297.02980769230766</v>
      </c>
      <c r="U3427" t="s">
        <v>8316</v>
      </c>
      <c r="V3427" t="s">
        <v>8317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 s="3">
        <f t="shared" si="106"/>
        <v>-305</v>
      </c>
      <c r="E3428">
        <v>3750</v>
      </c>
      <c r="F3428">
        <v>4055</v>
      </c>
      <c r="G3428" t="s">
        <v>8219</v>
      </c>
      <c r="H3428" t="s">
        <v>8224</v>
      </c>
      <c r="I3428" t="s">
        <v>8246</v>
      </c>
      <c r="J3428" s="12">
        <f>(K3428/86400)+25569+(-6/24)</f>
        <v>41902.833333333336</v>
      </c>
      <c r="K3428">
        <v>1411264800</v>
      </c>
      <c r="L3428" t="str">
        <f t="shared" si="107"/>
        <v>Sep</v>
      </c>
      <c r="M3428" s="12">
        <f>(N3428/86400)+25569+(-6/24)</f>
        <v>41883.806747685187</v>
      </c>
      <c r="N3428">
        <v>1409620903</v>
      </c>
      <c r="O3428" t="b">
        <v>0</v>
      </c>
      <c r="P3428">
        <v>87</v>
      </c>
      <c r="Q3428" t="b">
        <v>1</v>
      </c>
      <c r="R3428" t="s">
        <v>8271</v>
      </c>
      <c r="S3428" s="6">
        <f>F3428/E3428</f>
        <v>1.0813333333333333</v>
      </c>
      <c r="T3428" s="7">
        <f>F3428/P3428</f>
        <v>46.609195402298852</v>
      </c>
      <c r="U3428" t="s">
        <v>8316</v>
      </c>
      <c r="V3428" t="s">
        <v>8317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 s="3">
        <f t="shared" si="106"/>
        <v>0</v>
      </c>
      <c r="E3429">
        <v>1500</v>
      </c>
      <c r="F3429">
        <v>1500</v>
      </c>
      <c r="G3429" t="s">
        <v>8219</v>
      </c>
      <c r="H3429" t="s">
        <v>8225</v>
      </c>
      <c r="I3429" t="s">
        <v>8247</v>
      </c>
      <c r="J3429" s="12">
        <f>(K3429/86400)+25569+(-6/24)</f>
        <v>41822.395277777774</v>
      </c>
      <c r="K3429">
        <v>1404314952</v>
      </c>
      <c r="L3429" t="str">
        <f t="shared" si="107"/>
        <v>Jun</v>
      </c>
      <c r="M3429" s="12">
        <f>(N3429/86400)+25569+(-6/24)</f>
        <v>41792.395277777774</v>
      </c>
      <c r="N3429">
        <v>1401722952</v>
      </c>
      <c r="O3429" t="b">
        <v>0</v>
      </c>
      <c r="P3429">
        <v>29</v>
      </c>
      <c r="Q3429" t="b">
        <v>1</v>
      </c>
      <c r="R3429" t="s">
        <v>8271</v>
      </c>
      <c r="S3429" s="6">
        <f>F3429/E3429</f>
        <v>1</v>
      </c>
      <c r="T3429" s="7">
        <f>F3429/P3429</f>
        <v>51.724137931034484</v>
      </c>
      <c r="U3429" t="s">
        <v>8316</v>
      </c>
      <c r="V3429" t="s">
        <v>8317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 s="3">
        <f t="shared" si="106"/>
        <v>-55</v>
      </c>
      <c r="E3430">
        <v>2000</v>
      </c>
      <c r="F3430">
        <v>2055</v>
      </c>
      <c r="G3430" t="s">
        <v>8219</v>
      </c>
      <c r="H3430" t="s">
        <v>8225</v>
      </c>
      <c r="I3430" t="s">
        <v>8247</v>
      </c>
      <c r="J3430" s="12">
        <f>(K3430/86400)+25569+(-6/24)</f>
        <v>42063.458333333328</v>
      </c>
      <c r="K3430">
        <v>1425142800</v>
      </c>
      <c r="L3430" t="str">
        <f t="shared" si="107"/>
        <v>Feb</v>
      </c>
      <c r="M3430" s="12">
        <f>(N3430/86400)+25569+(-6/24)</f>
        <v>42038.470451388886</v>
      </c>
      <c r="N3430">
        <v>1422983847</v>
      </c>
      <c r="O3430" t="b">
        <v>0</v>
      </c>
      <c r="P3430">
        <v>51</v>
      </c>
      <c r="Q3430" t="b">
        <v>1</v>
      </c>
      <c r="R3430" t="s">
        <v>8271</v>
      </c>
      <c r="S3430" s="6">
        <f>F3430/E3430</f>
        <v>1.0275000000000001</v>
      </c>
      <c r="T3430" s="7">
        <f>F3430/P3430</f>
        <v>40.294117647058826</v>
      </c>
      <c r="U3430" t="s">
        <v>8316</v>
      </c>
      <c r="V3430" t="s">
        <v>8317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 s="3">
        <f t="shared" si="106"/>
        <v>-45</v>
      </c>
      <c r="E3431">
        <v>150</v>
      </c>
      <c r="F3431">
        <v>195</v>
      </c>
      <c r="G3431" t="s">
        <v>8219</v>
      </c>
      <c r="H3431" t="s">
        <v>8225</v>
      </c>
      <c r="I3431" t="s">
        <v>8247</v>
      </c>
      <c r="J3431" s="12">
        <f>(K3431/86400)+25569+(-6/24)</f>
        <v>42675.771539351852</v>
      </c>
      <c r="K3431">
        <v>1478046661</v>
      </c>
      <c r="L3431" t="str">
        <f t="shared" si="107"/>
        <v>Oct</v>
      </c>
      <c r="M3431" s="12">
        <f>(N3431/86400)+25569+(-6/24)</f>
        <v>42661.771539351852</v>
      </c>
      <c r="N3431">
        <v>1476837061</v>
      </c>
      <c r="O3431" t="b">
        <v>0</v>
      </c>
      <c r="P3431">
        <v>12</v>
      </c>
      <c r="Q3431" t="b">
        <v>1</v>
      </c>
      <c r="R3431" t="s">
        <v>8271</v>
      </c>
      <c r="S3431" s="6">
        <f>F3431/E3431</f>
        <v>1.3</v>
      </c>
      <c r="T3431" s="7">
        <f>F3431/P3431</f>
        <v>16.25</v>
      </c>
      <c r="U3431" t="s">
        <v>8316</v>
      </c>
      <c r="V3431" t="s">
        <v>8317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 s="3">
        <f t="shared" si="106"/>
        <v>-170.98999999999978</v>
      </c>
      <c r="E3432">
        <v>2000</v>
      </c>
      <c r="F3432">
        <v>2170.9899999999998</v>
      </c>
      <c r="G3432" t="s">
        <v>8219</v>
      </c>
      <c r="H3432" t="s">
        <v>8225</v>
      </c>
      <c r="I3432" t="s">
        <v>8247</v>
      </c>
      <c r="J3432" s="12">
        <f>(K3432/86400)+25569+(-6/24)</f>
        <v>41850.695613425924</v>
      </c>
      <c r="K3432">
        <v>1406760101</v>
      </c>
      <c r="L3432" t="str">
        <f t="shared" si="107"/>
        <v>Jun</v>
      </c>
      <c r="M3432" s="12">
        <f>(N3432/86400)+25569+(-6/24)</f>
        <v>41820.695613425924</v>
      </c>
      <c r="N3432">
        <v>1404168101</v>
      </c>
      <c r="O3432" t="b">
        <v>0</v>
      </c>
      <c r="P3432">
        <v>72</v>
      </c>
      <c r="Q3432" t="b">
        <v>1</v>
      </c>
      <c r="R3432" t="s">
        <v>8271</v>
      </c>
      <c r="S3432" s="6">
        <f>F3432/E3432</f>
        <v>1.0854949999999999</v>
      </c>
      <c r="T3432" s="7">
        <f>F3432/P3432</f>
        <v>30.152638888888887</v>
      </c>
      <c r="U3432" t="s">
        <v>8316</v>
      </c>
      <c r="V3432" t="s">
        <v>8317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 s="3">
        <f t="shared" si="106"/>
        <v>0</v>
      </c>
      <c r="E3433">
        <v>2000</v>
      </c>
      <c r="F3433">
        <v>2000</v>
      </c>
      <c r="G3433" t="s">
        <v>8219</v>
      </c>
      <c r="H3433" t="s">
        <v>8224</v>
      </c>
      <c r="I3433" t="s">
        <v>8246</v>
      </c>
      <c r="J3433" s="12">
        <f>(K3433/86400)+25569+(-6/24)</f>
        <v>41869.480937500004</v>
      </c>
      <c r="K3433">
        <v>1408383153</v>
      </c>
      <c r="L3433" t="str">
        <f t="shared" si="107"/>
        <v>Jul</v>
      </c>
      <c r="M3433" s="12">
        <f>(N3433/86400)+25569+(-6/24)</f>
        <v>41839.480937500004</v>
      </c>
      <c r="N3433">
        <v>1405791153</v>
      </c>
      <c r="O3433" t="b">
        <v>0</v>
      </c>
      <c r="P3433">
        <v>21</v>
      </c>
      <c r="Q3433" t="b">
        <v>1</v>
      </c>
      <c r="R3433" t="s">
        <v>8271</v>
      </c>
      <c r="S3433" s="6">
        <f>F3433/E3433</f>
        <v>1</v>
      </c>
      <c r="T3433" s="7">
        <f>F3433/P3433</f>
        <v>95.238095238095241</v>
      </c>
      <c r="U3433" t="s">
        <v>8316</v>
      </c>
      <c r="V3433" t="s">
        <v>8317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 s="3">
        <f t="shared" si="106"/>
        <v>-193</v>
      </c>
      <c r="E3434">
        <v>2000</v>
      </c>
      <c r="F3434">
        <v>2193</v>
      </c>
      <c r="G3434" t="s">
        <v>8219</v>
      </c>
      <c r="H3434" t="s">
        <v>8224</v>
      </c>
      <c r="I3434" t="s">
        <v>8246</v>
      </c>
      <c r="J3434" s="12">
        <f>(K3434/86400)+25569+(-6/24)</f>
        <v>42405.666666666672</v>
      </c>
      <c r="K3434">
        <v>1454709600</v>
      </c>
      <c r="L3434" t="str">
        <f t="shared" si="107"/>
        <v>Jan</v>
      </c>
      <c r="M3434" s="12">
        <f>(N3434/86400)+25569+(-6/24)</f>
        <v>42380.331180555557</v>
      </c>
      <c r="N3434">
        <v>1452520614</v>
      </c>
      <c r="O3434" t="b">
        <v>0</v>
      </c>
      <c r="P3434">
        <v>42</v>
      </c>
      <c r="Q3434" t="b">
        <v>1</v>
      </c>
      <c r="R3434" t="s">
        <v>8271</v>
      </c>
      <c r="S3434" s="6">
        <f>F3434/E3434</f>
        <v>1.0965</v>
      </c>
      <c r="T3434" s="7">
        <f>F3434/P3434</f>
        <v>52.214285714285715</v>
      </c>
      <c r="U3434" t="s">
        <v>8316</v>
      </c>
      <c r="V3434" t="s">
        <v>8317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 s="3">
        <f t="shared" si="106"/>
        <v>-25</v>
      </c>
      <c r="E3435">
        <v>9500</v>
      </c>
      <c r="F3435">
        <v>9525</v>
      </c>
      <c r="G3435" t="s">
        <v>8219</v>
      </c>
      <c r="H3435" t="s">
        <v>8224</v>
      </c>
      <c r="I3435" t="s">
        <v>8246</v>
      </c>
      <c r="J3435" s="12">
        <f>(K3435/86400)+25569+(-6/24)</f>
        <v>41806.875</v>
      </c>
      <c r="K3435">
        <v>1402974000</v>
      </c>
      <c r="L3435" t="str">
        <f t="shared" si="107"/>
        <v>May</v>
      </c>
      <c r="M3435" s="12">
        <f>(N3435/86400)+25569+(-6/24)</f>
        <v>41775.81313657407</v>
      </c>
      <c r="N3435">
        <v>1400290255</v>
      </c>
      <c r="O3435" t="b">
        <v>0</v>
      </c>
      <c r="P3435">
        <v>71</v>
      </c>
      <c r="Q3435" t="b">
        <v>1</v>
      </c>
      <c r="R3435" t="s">
        <v>8271</v>
      </c>
      <c r="S3435" s="6">
        <f>F3435/E3435</f>
        <v>1.0026315789473683</v>
      </c>
      <c r="T3435" s="7">
        <f>F3435/P3435</f>
        <v>134.1549295774648</v>
      </c>
      <c r="U3435" t="s">
        <v>8316</v>
      </c>
      <c r="V3435" t="s">
        <v>8317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 s="3">
        <f t="shared" si="106"/>
        <v>-555</v>
      </c>
      <c r="E3436">
        <v>10000</v>
      </c>
      <c r="F3436">
        <v>10555</v>
      </c>
      <c r="G3436" t="s">
        <v>8219</v>
      </c>
      <c r="H3436" t="s">
        <v>8224</v>
      </c>
      <c r="I3436" t="s">
        <v>8246</v>
      </c>
      <c r="J3436" s="12">
        <f>(K3436/86400)+25569+(-6/24)</f>
        <v>41830.130428240736</v>
      </c>
      <c r="K3436">
        <v>1404983269</v>
      </c>
      <c r="L3436" t="str">
        <f t="shared" si="107"/>
        <v>Jun</v>
      </c>
      <c r="M3436" s="12">
        <f>(N3436/86400)+25569+(-6/24)</f>
        <v>41800.130428240736</v>
      </c>
      <c r="N3436">
        <v>1402391269</v>
      </c>
      <c r="O3436" t="b">
        <v>0</v>
      </c>
      <c r="P3436">
        <v>168</v>
      </c>
      <c r="Q3436" t="b">
        <v>1</v>
      </c>
      <c r="R3436" t="s">
        <v>8271</v>
      </c>
      <c r="S3436" s="6">
        <f>F3436/E3436</f>
        <v>1.0555000000000001</v>
      </c>
      <c r="T3436" s="7">
        <f>F3436/P3436</f>
        <v>62.827380952380949</v>
      </c>
      <c r="U3436" t="s">
        <v>8316</v>
      </c>
      <c r="V3436" t="s">
        <v>8317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 s="3">
        <f t="shared" si="106"/>
        <v>-120</v>
      </c>
      <c r="E3437">
        <v>1000</v>
      </c>
      <c r="F3437">
        <v>1120</v>
      </c>
      <c r="G3437" t="s">
        <v>8219</v>
      </c>
      <c r="H3437" t="s">
        <v>8224</v>
      </c>
      <c r="I3437" t="s">
        <v>8246</v>
      </c>
      <c r="J3437" s="12">
        <f>(K3437/86400)+25569+(-6/24)</f>
        <v>42588.875</v>
      </c>
      <c r="K3437">
        <v>1470538800</v>
      </c>
      <c r="L3437" t="str">
        <f t="shared" si="107"/>
        <v>Jul</v>
      </c>
      <c r="M3437" s="12">
        <f>(N3437/86400)+25569+(-6/24)</f>
        <v>42572.36681712963</v>
      </c>
      <c r="N3437">
        <v>1469112493</v>
      </c>
      <c r="O3437" t="b">
        <v>0</v>
      </c>
      <c r="P3437">
        <v>19</v>
      </c>
      <c r="Q3437" t="b">
        <v>1</v>
      </c>
      <c r="R3437" t="s">
        <v>8271</v>
      </c>
      <c r="S3437" s="6">
        <f>F3437/E3437</f>
        <v>1.1200000000000001</v>
      </c>
      <c r="T3437" s="7">
        <f>F3437/P3437</f>
        <v>58.94736842105263</v>
      </c>
      <c r="U3437" t="s">
        <v>8316</v>
      </c>
      <c r="V3437" t="s">
        <v>8317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 s="3">
        <f t="shared" si="106"/>
        <v>-295</v>
      </c>
      <c r="E3438">
        <v>5000</v>
      </c>
      <c r="F3438">
        <v>5295</v>
      </c>
      <c r="G3438" t="s">
        <v>8219</v>
      </c>
      <c r="H3438" t="s">
        <v>8224</v>
      </c>
      <c r="I3438" t="s">
        <v>8246</v>
      </c>
      <c r="J3438" s="12">
        <f>(K3438/86400)+25569+(-6/24)</f>
        <v>41872.436111111107</v>
      </c>
      <c r="K3438">
        <v>1408638480</v>
      </c>
      <c r="L3438" t="str">
        <f t="shared" si="107"/>
        <v>Jul</v>
      </c>
      <c r="M3438" s="12">
        <f>(N3438/86400)+25569+(-6/24)</f>
        <v>41851.291585648149</v>
      </c>
      <c r="N3438">
        <v>1406811593</v>
      </c>
      <c r="O3438" t="b">
        <v>0</v>
      </c>
      <c r="P3438">
        <v>37</v>
      </c>
      <c r="Q3438" t="b">
        <v>1</v>
      </c>
      <c r="R3438" t="s">
        <v>8271</v>
      </c>
      <c r="S3438" s="6">
        <f>F3438/E3438</f>
        <v>1.0589999999999999</v>
      </c>
      <c r="T3438" s="7">
        <f>F3438/P3438</f>
        <v>143.1081081081081</v>
      </c>
      <c r="U3438" t="s">
        <v>8316</v>
      </c>
      <c r="V3438" t="s">
        <v>8317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 s="3">
        <f t="shared" si="106"/>
        <v>-30</v>
      </c>
      <c r="E3439">
        <v>3000</v>
      </c>
      <c r="F3439">
        <v>3030</v>
      </c>
      <c r="G3439" t="s">
        <v>8219</v>
      </c>
      <c r="H3439" t="s">
        <v>8224</v>
      </c>
      <c r="I3439" t="s">
        <v>8246</v>
      </c>
      <c r="J3439" s="12">
        <f>(K3439/86400)+25569+(-6/24)</f>
        <v>42235.460879629631</v>
      </c>
      <c r="K3439">
        <v>1440003820</v>
      </c>
      <c r="L3439" t="str">
        <f t="shared" si="107"/>
        <v>Jul</v>
      </c>
      <c r="M3439" s="12">
        <f>(N3439/86400)+25569+(-6/24)</f>
        <v>42205.460879629631</v>
      </c>
      <c r="N3439">
        <v>1437411820</v>
      </c>
      <c r="O3439" t="b">
        <v>0</v>
      </c>
      <c r="P3439">
        <v>36</v>
      </c>
      <c r="Q3439" t="b">
        <v>1</v>
      </c>
      <c r="R3439" t="s">
        <v>8271</v>
      </c>
      <c r="S3439" s="6">
        <f>F3439/E3439</f>
        <v>1.01</v>
      </c>
      <c r="T3439" s="7">
        <f>F3439/P3439</f>
        <v>84.166666666666671</v>
      </c>
      <c r="U3439" t="s">
        <v>8316</v>
      </c>
      <c r="V3439" t="s">
        <v>8317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 s="3">
        <f t="shared" si="106"/>
        <v>-105</v>
      </c>
      <c r="E3440">
        <v>2500</v>
      </c>
      <c r="F3440">
        <v>2605</v>
      </c>
      <c r="G3440" t="s">
        <v>8219</v>
      </c>
      <c r="H3440" t="s">
        <v>8225</v>
      </c>
      <c r="I3440" t="s">
        <v>8247</v>
      </c>
      <c r="J3440" s="12">
        <f>(K3440/86400)+25569+(-6/24)</f>
        <v>42126.625</v>
      </c>
      <c r="K3440">
        <v>1430600400</v>
      </c>
      <c r="L3440" t="str">
        <f t="shared" si="107"/>
        <v>Apr</v>
      </c>
      <c r="M3440" s="12">
        <f>(N3440/86400)+25569+(-6/24)</f>
        <v>42100.677858796298</v>
      </c>
      <c r="N3440">
        <v>1428358567</v>
      </c>
      <c r="O3440" t="b">
        <v>0</v>
      </c>
      <c r="P3440">
        <v>14</v>
      </c>
      <c r="Q3440" t="b">
        <v>1</v>
      </c>
      <c r="R3440" t="s">
        <v>8271</v>
      </c>
      <c r="S3440" s="6">
        <f>F3440/E3440</f>
        <v>1.042</v>
      </c>
      <c r="T3440" s="7">
        <f>F3440/P3440</f>
        <v>186.07142857142858</v>
      </c>
      <c r="U3440" t="s">
        <v>8316</v>
      </c>
      <c r="V3440" t="s">
        <v>8317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 s="3">
        <f t="shared" si="106"/>
        <v>-416.1400000000001</v>
      </c>
      <c r="E3441">
        <v>1200</v>
      </c>
      <c r="F3441">
        <v>1616.14</v>
      </c>
      <c r="G3441" t="s">
        <v>8219</v>
      </c>
      <c r="H3441" t="s">
        <v>8224</v>
      </c>
      <c r="I3441" t="s">
        <v>8246</v>
      </c>
      <c r="J3441" s="12">
        <f>(K3441/86400)+25569+(-6/24)</f>
        <v>42387.957638888889</v>
      </c>
      <c r="K3441">
        <v>1453179540</v>
      </c>
      <c r="L3441" t="str">
        <f t="shared" si="107"/>
        <v>Jan</v>
      </c>
      <c r="M3441" s="12">
        <f>(N3441/86400)+25569+(-6/24)</f>
        <v>42374.661226851851</v>
      </c>
      <c r="N3441">
        <v>1452030730</v>
      </c>
      <c r="O3441" t="b">
        <v>0</v>
      </c>
      <c r="P3441">
        <v>18</v>
      </c>
      <c r="Q3441" t="b">
        <v>1</v>
      </c>
      <c r="R3441" t="s">
        <v>8271</v>
      </c>
      <c r="S3441" s="6">
        <f>F3441/E3441</f>
        <v>1.3467833333333334</v>
      </c>
      <c r="T3441" s="7">
        <f>F3441/P3441</f>
        <v>89.785555555555561</v>
      </c>
      <c r="U3441" t="s">
        <v>8316</v>
      </c>
      <c r="V3441" t="s">
        <v>8317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 s="3">
        <f t="shared" si="106"/>
        <v>-260.92000000000007</v>
      </c>
      <c r="E3442">
        <v>5000</v>
      </c>
      <c r="F3442">
        <v>5260.92</v>
      </c>
      <c r="G3442" t="s">
        <v>8219</v>
      </c>
      <c r="H3442" t="s">
        <v>8224</v>
      </c>
      <c r="I3442" t="s">
        <v>8246</v>
      </c>
      <c r="J3442" s="12">
        <f>(K3442/86400)+25569+(-6/24)</f>
        <v>41831.427083333336</v>
      </c>
      <c r="K3442">
        <v>1405095300</v>
      </c>
      <c r="L3442" t="str">
        <f t="shared" si="107"/>
        <v>Jun</v>
      </c>
      <c r="M3442" s="12">
        <f>(N3442/86400)+25569+(-6/24)</f>
        <v>41808.87300925926</v>
      </c>
      <c r="N3442">
        <v>1403146628</v>
      </c>
      <c r="O3442" t="b">
        <v>0</v>
      </c>
      <c r="P3442">
        <v>82</v>
      </c>
      <c r="Q3442" t="b">
        <v>1</v>
      </c>
      <c r="R3442" t="s">
        <v>8271</v>
      </c>
      <c r="S3442" s="6">
        <f>F3442/E3442</f>
        <v>1.052184</v>
      </c>
      <c r="T3442" s="7">
        <f>F3442/P3442</f>
        <v>64.157560975609755</v>
      </c>
      <c r="U3442" t="s">
        <v>8316</v>
      </c>
      <c r="V3442" t="s">
        <v>8317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 s="3">
        <f t="shared" si="106"/>
        <v>-65</v>
      </c>
      <c r="E3443">
        <v>2500</v>
      </c>
      <c r="F3443">
        <v>2565</v>
      </c>
      <c r="G3443" t="s">
        <v>8219</v>
      </c>
      <c r="H3443" t="s">
        <v>8224</v>
      </c>
      <c r="I3443" t="s">
        <v>8246</v>
      </c>
      <c r="J3443" s="12">
        <f>(K3443/86400)+25569+(-6/24)</f>
        <v>42321.595138888893</v>
      </c>
      <c r="K3443">
        <v>1447445820</v>
      </c>
      <c r="L3443" t="str">
        <f t="shared" si="107"/>
        <v>Oct</v>
      </c>
      <c r="M3443" s="12">
        <f>(N3443/86400)+25569+(-6/24)</f>
        <v>42294.179641203707</v>
      </c>
      <c r="N3443">
        <v>1445077121</v>
      </c>
      <c r="O3443" t="b">
        <v>0</v>
      </c>
      <c r="P3443">
        <v>43</v>
      </c>
      <c r="Q3443" t="b">
        <v>1</v>
      </c>
      <c r="R3443" t="s">
        <v>8271</v>
      </c>
      <c r="S3443" s="6">
        <f>F3443/E3443</f>
        <v>1.026</v>
      </c>
      <c r="T3443" s="7">
        <f>F3443/P3443</f>
        <v>59.651162790697676</v>
      </c>
      <c r="U3443" t="s">
        <v>8316</v>
      </c>
      <c r="V3443" t="s">
        <v>8317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 s="3">
        <f t="shared" si="106"/>
        <v>0</v>
      </c>
      <c r="E3444">
        <v>250</v>
      </c>
      <c r="F3444">
        <v>250</v>
      </c>
      <c r="G3444" t="s">
        <v>8219</v>
      </c>
      <c r="H3444" t="s">
        <v>8224</v>
      </c>
      <c r="I3444" t="s">
        <v>8246</v>
      </c>
      <c r="J3444" s="12">
        <f>(K3444/86400)+25569+(-6/24)</f>
        <v>42154.591111111113</v>
      </c>
      <c r="K3444">
        <v>1433016672</v>
      </c>
      <c r="L3444" t="str">
        <f t="shared" si="107"/>
        <v>Apr</v>
      </c>
      <c r="M3444" s="12">
        <f>(N3444/86400)+25569+(-6/24)</f>
        <v>42124.591111111113</v>
      </c>
      <c r="N3444">
        <v>1430424672</v>
      </c>
      <c r="O3444" t="b">
        <v>0</v>
      </c>
      <c r="P3444">
        <v>8</v>
      </c>
      <c r="Q3444" t="b">
        <v>1</v>
      </c>
      <c r="R3444" t="s">
        <v>8271</v>
      </c>
      <c r="S3444" s="6">
        <f>F3444/E3444</f>
        <v>1</v>
      </c>
      <c r="T3444" s="7">
        <f>F3444/P3444</f>
        <v>31.25</v>
      </c>
      <c r="U3444" t="s">
        <v>8316</v>
      </c>
      <c r="V3444" t="s">
        <v>8317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 s="3">
        <f t="shared" si="106"/>
        <v>-855</v>
      </c>
      <c r="E3445">
        <v>1000</v>
      </c>
      <c r="F3445">
        <v>1855</v>
      </c>
      <c r="G3445" t="s">
        <v>8219</v>
      </c>
      <c r="H3445" t="s">
        <v>8224</v>
      </c>
      <c r="I3445" t="s">
        <v>8246</v>
      </c>
      <c r="J3445" s="12">
        <f>(K3445/86400)+25569+(-6/24)</f>
        <v>41891.274837962963</v>
      </c>
      <c r="K3445">
        <v>1410266146</v>
      </c>
      <c r="L3445" t="str">
        <f t="shared" si="107"/>
        <v>Aug</v>
      </c>
      <c r="M3445" s="12">
        <f>(N3445/86400)+25569+(-6/24)</f>
        <v>41861.274837962963</v>
      </c>
      <c r="N3445">
        <v>1407674146</v>
      </c>
      <c r="O3445" t="b">
        <v>0</v>
      </c>
      <c r="P3445">
        <v>45</v>
      </c>
      <c r="Q3445" t="b">
        <v>1</v>
      </c>
      <c r="R3445" t="s">
        <v>8271</v>
      </c>
      <c r="S3445" s="6">
        <f>F3445/E3445</f>
        <v>1.855</v>
      </c>
      <c r="T3445" s="7">
        <f>F3445/P3445</f>
        <v>41.222222222222221</v>
      </c>
      <c r="U3445" t="s">
        <v>8316</v>
      </c>
      <c r="V3445" t="s">
        <v>8317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 s="3">
        <f t="shared" si="106"/>
        <v>-567</v>
      </c>
      <c r="E3446">
        <v>300</v>
      </c>
      <c r="F3446">
        <v>867</v>
      </c>
      <c r="G3446" t="s">
        <v>8219</v>
      </c>
      <c r="H3446" t="s">
        <v>8226</v>
      </c>
      <c r="I3446" t="s">
        <v>8248</v>
      </c>
      <c r="J3446" s="12">
        <f>(K3446/86400)+25569+(-6/24)</f>
        <v>42529.332638888889</v>
      </c>
      <c r="K3446">
        <v>1465394340</v>
      </c>
      <c r="L3446" t="str">
        <f t="shared" si="107"/>
        <v>May</v>
      </c>
      <c r="M3446" s="12">
        <f>(N3446/86400)+25569+(-6/24)</f>
        <v>42521.041504629626</v>
      </c>
      <c r="N3446">
        <v>1464677986</v>
      </c>
      <c r="O3446" t="b">
        <v>0</v>
      </c>
      <c r="P3446">
        <v>20</v>
      </c>
      <c r="Q3446" t="b">
        <v>1</v>
      </c>
      <c r="R3446" t="s">
        <v>8271</v>
      </c>
      <c r="S3446" s="6">
        <f>F3446/E3446</f>
        <v>2.89</v>
      </c>
      <c r="T3446" s="7">
        <f>F3446/P3446</f>
        <v>43.35</v>
      </c>
      <c r="U3446" t="s">
        <v>8316</v>
      </c>
      <c r="V3446" t="s">
        <v>8317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 s="3">
        <f t="shared" si="106"/>
        <v>0</v>
      </c>
      <c r="E3447">
        <v>2000</v>
      </c>
      <c r="F3447">
        <v>2000</v>
      </c>
      <c r="G3447" t="s">
        <v>8219</v>
      </c>
      <c r="H3447" t="s">
        <v>8225</v>
      </c>
      <c r="I3447" t="s">
        <v>8247</v>
      </c>
      <c r="J3447" s="12">
        <f>(K3447/86400)+25569+(-6/24)</f>
        <v>42300.280509259261</v>
      </c>
      <c r="K3447">
        <v>1445604236</v>
      </c>
      <c r="L3447" t="str">
        <f t="shared" si="107"/>
        <v>Sep</v>
      </c>
      <c r="M3447" s="12">
        <f>(N3447/86400)+25569+(-6/24)</f>
        <v>42272.280509259261</v>
      </c>
      <c r="N3447">
        <v>1443185036</v>
      </c>
      <c r="O3447" t="b">
        <v>0</v>
      </c>
      <c r="P3447">
        <v>31</v>
      </c>
      <c r="Q3447" t="b">
        <v>1</v>
      </c>
      <c r="R3447" t="s">
        <v>8271</v>
      </c>
      <c r="S3447" s="6">
        <f>F3447/E3447</f>
        <v>1</v>
      </c>
      <c r="T3447" s="7">
        <f>F3447/P3447</f>
        <v>64.516129032258064</v>
      </c>
      <c r="U3447" t="s">
        <v>8316</v>
      </c>
      <c r="V3447" t="s">
        <v>8317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 s="3">
        <f t="shared" si="106"/>
        <v>-82</v>
      </c>
      <c r="E3448">
        <v>1000</v>
      </c>
      <c r="F3448">
        <v>1082</v>
      </c>
      <c r="G3448" t="s">
        <v>8219</v>
      </c>
      <c r="H3448" t="s">
        <v>8225</v>
      </c>
      <c r="I3448" t="s">
        <v>8247</v>
      </c>
      <c r="J3448" s="12">
        <f>(K3448/86400)+25569+(-6/24)</f>
        <v>42040.263888888891</v>
      </c>
      <c r="K3448">
        <v>1423138800</v>
      </c>
      <c r="L3448" t="str">
        <f t="shared" si="107"/>
        <v>Jan</v>
      </c>
      <c r="M3448" s="12">
        <f>(N3448/86400)+25569+(-6/24)</f>
        <v>42016.582465277781</v>
      </c>
      <c r="N3448">
        <v>1421092725</v>
      </c>
      <c r="O3448" t="b">
        <v>0</v>
      </c>
      <c r="P3448">
        <v>25</v>
      </c>
      <c r="Q3448" t="b">
        <v>1</v>
      </c>
      <c r="R3448" t="s">
        <v>8271</v>
      </c>
      <c r="S3448" s="6">
        <f>F3448/E3448</f>
        <v>1.0820000000000001</v>
      </c>
      <c r="T3448" s="7">
        <f>F3448/P3448</f>
        <v>43.28</v>
      </c>
      <c r="U3448" t="s">
        <v>8316</v>
      </c>
      <c r="V3448" t="s">
        <v>8317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 s="3">
        <f t="shared" si="106"/>
        <v>-78</v>
      </c>
      <c r="E3449">
        <v>1000</v>
      </c>
      <c r="F3449">
        <v>1078</v>
      </c>
      <c r="G3449" t="s">
        <v>8219</v>
      </c>
      <c r="H3449" t="s">
        <v>8224</v>
      </c>
      <c r="I3449" t="s">
        <v>8246</v>
      </c>
      <c r="J3449" s="12">
        <f>(K3449/86400)+25569+(-6/24)</f>
        <v>42447.597361111111</v>
      </c>
      <c r="K3449">
        <v>1458332412</v>
      </c>
      <c r="L3449" t="str">
        <f t="shared" si="107"/>
        <v>Feb</v>
      </c>
      <c r="M3449" s="12">
        <f>(N3449/86400)+25569+(-6/24)</f>
        <v>42402.639027777783</v>
      </c>
      <c r="N3449">
        <v>1454448012</v>
      </c>
      <c r="O3449" t="b">
        <v>0</v>
      </c>
      <c r="P3449">
        <v>14</v>
      </c>
      <c r="Q3449" t="b">
        <v>1</v>
      </c>
      <c r="R3449" t="s">
        <v>8271</v>
      </c>
      <c r="S3449" s="6">
        <f>F3449/E3449</f>
        <v>1.0780000000000001</v>
      </c>
      <c r="T3449" s="7">
        <f>F3449/P3449</f>
        <v>77</v>
      </c>
      <c r="U3449" t="s">
        <v>8316</v>
      </c>
      <c r="V3449" t="s">
        <v>8317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 s="3">
        <f t="shared" si="106"/>
        <v>-205</v>
      </c>
      <c r="E3450">
        <v>2100</v>
      </c>
      <c r="F3450">
        <v>2305</v>
      </c>
      <c r="G3450" t="s">
        <v>8219</v>
      </c>
      <c r="H3450" t="s">
        <v>8224</v>
      </c>
      <c r="I3450" t="s">
        <v>8246</v>
      </c>
      <c r="J3450" s="12">
        <f>(K3450/86400)+25569+(-6/24)</f>
        <v>41989.869085648148</v>
      </c>
      <c r="K3450">
        <v>1418784689</v>
      </c>
      <c r="L3450" t="str">
        <f t="shared" si="107"/>
        <v>Nov</v>
      </c>
      <c r="M3450" s="12">
        <f>(N3450/86400)+25569+(-6/24)</f>
        <v>41959.869085648148</v>
      </c>
      <c r="N3450">
        <v>1416192689</v>
      </c>
      <c r="O3450" t="b">
        <v>0</v>
      </c>
      <c r="P3450">
        <v>45</v>
      </c>
      <c r="Q3450" t="b">
        <v>1</v>
      </c>
      <c r="R3450" t="s">
        <v>8271</v>
      </c>
      <c r="S3450" s="6">
        <f>F3450/E3450</f>
        <v>1.0976190476190477</v>
      </c>
      <c r="T3450" s="7">
        <f>F3450/P3450</f>
        <v>51.222222222222221</v>
      </c>
      <c r="U3450" t="s">
        <v>8316</v>
      </c>
      <c r="V3450" t="s">
        <v>8317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 s="3">
        <f t="shared" si="106"/>
        <v>-565</v>
      </c>
      <c r="E3451">
        <v>800</v>
      </c>
      <c r="F3451">
        <v>1365</v>
      </c>
      <c r="G3451" t="s">
        <v>8219</v>
      </c>
      <c r="H3451" t="s">
        <v>8224</v>
      </c>
      <c r="I3451" t="s">
        <v>8246</v>
      </c>
      <c r="J3451" s="12">
        <f>(K3451/86400)+25569+(-6/24)</f>
        <v>42559.916666666672</v>
      </c>
      <c r="K3451">
        <v>1468036800</v>
      </c>
      <c r="L3451" t="str">
        <f t="shared" si="107"/>
        <v>Jun</v>
      </c>
      <c r="M3451" s="12">
        <f>(N3451/86400)+25569+(-6/24)</f>
        <v>42531.802523148144</v>
      </c>
      <c r="N3451">
        <v>1465607738</v>
      </c>
      <c r="O3451" t="b">
        <v>0</v>
      </c>
      <c r="P3451">
        <v>20</v>
      </c>
      <c r="Q3451" t="b">
        <v>1</v>
      </c>
      <c r="R3451" t="s">
        <v>8271</v>
      </c>
      <c r="S3451" s="6">
        <f>F3451/E3451</f>
        <v>1.70625</v>
      </c>
      <c r="T3451" s="7">
        <f>F3451/P3451</f>
        <v>68.25</v>
      </c>
      <c r="U3451" t="s">
        <v>8316</v>
      </c>
      <c r="V3451" t="s">
        <v>8317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 s="3">
        <f t="shared" si="106"/>
        <v>-260</v>
      </c>
      <c r="E3452">
        <v>500</v>
      </c>
      <c r="F3452">
        <v>760</v>
      </c>
      <c r="G3452" t="s">
        <v>8219</v>
      </c>
      <c r="H3452" t="s">
        <v>8225</v>
      </c>
      <c r="I3452" t="s">
        <v>8247</v>
      </c>
      <c r="J3452" s="12">
        <f>(K3452/86400)+25569+(-6/24)</f>
        <v>42096.412858796291</v>
      </c>
      <c r="K3452">
        <v>1427990071</v>
      </c>
      <c r="L3452" t="str">
        <f t="shared" si="107"/>
        <v>Feb</v>
      </c>
      <c r="M3452" s="12">
        <f>(N3452/86400)+25569+(-6/24)</f>
        <v>42036.454525462963</v>
      </c>
      <c r="N3452">
        <v>1422809671</v>
      </c>
      <c r="O3452" t="b">
        <v>0</v>
      </c>
      <c r="P3452">
        <v>39</v>
      </c>
      <c r="Q3452" t="b">
        <v>1</v>
      </c>
      <c r="R3452" t="s">
        <v>8271</v>
      </c>
      <c r="S3452" s="6">
        <f>F3452/E3452</f>
        <v>1.52</v>
      </c>
      <c r="T3452" s="7">
        <f>F3452/P3452</f>
        <v>19.487179487179485</v>
      </c>
      <c r="U3452" t="s">
        <v>8316</v>
      </c>
      <c r="V3452" t="s">
        <v>8317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 s="3">
        <f t="shared" si="106"/>
        <v>-8</v>
      </c>
      <c r="E3453">
        <v>650</v>
      </c>
      <c r="F3453">
        <v>658</v>
      </c>
      <c r="G3453" t="s">
        <v>8219</v>
      </c>
      <c r="H3453" t="s">
        <v>8224</v>
      </c>
      <c r="I3453" t="s">
        <v>8246</v>
      </c>
      <c r="J3453" s="12">
        <f>(K3453/86400)+25569+(-6/24)</f>
        <v>42115.473692129628</v>
      </c>
      <c r="K3453">
        <v>1429636927</v>
      </c>
      <c r="L3453" t="str">
        <f t="shared" si="107"/>
        <v>Mar</v>
      </c>
      <c r="M3453" s="12">
        <f>(N3453/86400)+25569+(-6/24)</f>
        <v>42088.473692129628</v>
      </c>
      <c r="N3453">
        <v>1427304127</v>
      </c>
      <c r="O3453" t="b">
        <v>0</v>
      </c>
      <c r="P3453">
        <v>16</v>
      </c>
      <c r="Q3453" t="b">
        <v>1</v>
      </c>
      <c r="R3453" t="s">
        <v>8271</v>
      </c>
      <c r="S3453" s="6">
        <f>F3453/E3453</f>
        <v>1.0123076923076924</v>
      </c>
      <c r="T3453" s="7">
        <f>F3453/P3453</f>
        <v>41.125</v>
      </c>
      <c r="U3453" t="s">
        <v>8316</v>
      </c>
      <c r="V3453" t="s">
        <v>8317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 s="3">
        <f t="shared" si="106"/>
        <v>-532</v>
      </c>
      <c r="E3454">
        <v>1000</v>
      </c>
      <c r="F3454">
        <v>1532</v>
      </c>
      <c r="G3454" t="s">
        <v>8219</v>
      </c>
      <c r="H3454" t="s">
        <v>8224</v>
      </c>
      <c r="I3454" t="s">
        <v>8246</v>
      </c>
      <c r="J3454" s="12">
        <f>(K3454/86400)+25569+(-6/24)</f>
        <v>41842.915972222225</v>
      </c>
      <c r="K3454">
        <v>1406087940</v>
      </c>
      <c r="L3454" t="str">
        <f t="shared" si="107"/>
        <v>Jun</v>
      </c>
      <c r="M3454" s="12">
        <f>(N3454/86400)+25569+(-6/24)</f>
        <v>41820.389189814814</v>
      </c>
      <c r="N3454">
        <v>1404141626</v>
      </c>
      <c r="O3454" t="b">
        <v>0</v>
      </c>
      <c r="P3454">
        <v>37</v>
      </c>
      <c r="Q3454" t="b">
        <v>1</v>
      </c>
      <c r="R3454" t="s">
        <v>8271</v>
      </c>
      <c r="S3454" s="6">
        <f>F3454/E3454</f>
        <v>1.532</v>
      </c>
      <c r="T3454" s="7">
        <f>F3454/P3454</f>
        <v>41.405405405405403</v>
      </c>
      <c r="U3454" t="s">
        <v>8316</v>
      </c>
      <c r="V3454" t="s">
        <v>8317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 s="3">
        <f t="shared" si="106"/>
        <v>-85</v>
      </c>
      <c r="E3455">
        <v>300</v>
      </c>
      <c r="F3455">
        <v>385</v>
      </c>
      <c r="G3455" t="s">
        <v>8219</v>
      </c>
      <c r="H3455" t="s">
        <v>8225</v>
      </c>
      <c r="I3455" t="s">
        <v>8247</v>
      </c>
      <c r="J3455" s="12">
        <f>(K3455/86400)+25569+(-6/24)</f>
        <v>42595.72865740741</v>
      </c>
      <c r="K3455">
        <v>1471130956</v>
      </c>
      <c r="L3455" t="str">
        <f t="shared" si="107"/>
        <v>Jun</v>
      </c>
      <c r="M3455" s="12">
        <f>(N3455/86400)+25569+(-6/24)</f>
        <v>42535.72865740741</v>
      </c>
      <c r="N3455">
        <v>1465946956</v>
      </c>
      <c r="O3455" t="b">
        <v>0</v>
      </c>
      <c r="P3455">
        <v>14</v>
      </c>
      <c r="Q3455" t="b">
        <v>1</v>
      </c>
      <c r="R3455" t="s">
        <v>8271</v>
      </c>
      <c r="S3455" s="6">
        <f>F3455/E3455</f>
        <v>1.2833333333333334</v>
      </c>
      <c r="T3455" s="7">
        <f>F3455/P3455</f>
        <v>27.5</v>
      </c>
      <c r="U3455" t="s">
        <v>8316</v>
      </c>
      <c r="V3455" t="s">
        <v>8317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 s="3">
        <f t="shared" si="106"/>
        <v>-5</v>
      </c>
      <c r="E3456">
        <v>700</v>
      </c>
      <c r="F3456">
        <v>705</v>
      </c>
      <c r="G3456" t="s">
        <v>8219</v>
      </c>
      <c r="H3456" t="s">
        <v>8225</v>
      </c>
      <c r="I3456" t="s">
        <v>8247</v>
      </c>
      <c r="J3456" s="12">
        <f>(K3456/86400)+25569+(-6/24)</f>
        <v>41851.448599537034</v>
      </c>
      <c r="K3456">
        <v>1406825159</v>
      </c>
      <c r="L3456" t="str">
        <f t="shared" si="107"/>
        <v>Jul</v>
      </c>
      <c r="M3456" s="12">
        <f>(N3456/86400)+25569+(-6/24)</f>
        <v>41821.448599537034</v>
      </c>
      <c r="N3456">
        <v>1404233159</v>
      </c>
      <c r="O3456" t="b">
        <v>0</v>
      </c>
      <c r="P3456">
        <v>21</v>
      </c>
      <c r="Q3456" t="b">
        <v>1</v>
      </c>
      <c r="R3456" t="s">
        <v>8271</v>
      </c>
      <c r="S3456" s="6">
        <f>F3456/E3456</f>
        <v>1.0071428571428571</v>
      </c>
      <c r="T3456" s="7">
        <f>F3456/P3456</f>
        <v>33.571428571428569</v>
      </c>
      <c r="U3456" t="s">
        <v>8316</v>
      </c>
      <c r="V3456" t="s">
        <v>8317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 s="3">
        <f t="shared" si="106"/>
        <v>-65</v>
      </c>
      <c r="E3457">
        <v>10000</v>
      </c>
      <c r="F3457">
        <v>10065</v>
      </c>
      <c r="G3457" t="s">
        <v>8219</v>
      </c>
      <c r="H3457" t="s">
        <v>8224</v>
      </c>
      <c r="I3457" t="s">
        <v>8246</v>
      </c>
      <c r="J3457" s="12">
        <f>(K3457/86400)+25569+(-6/24)</f>
        <v>42656.5003125</v>
      </c>
      <c r="K3457">
        <v>1476381627</v>
      </c>
      <c r="L3457" t="str">
        <f t="shared" si="107"/>
        <v>Sep</v>
      </c>
      <c r="M3457" s="12">
        <f>(N3457/86400)+25569+(-6/24)</f>
        <v>42626.5003125</v>
      </c>
      <c r="N3457">
        <v>1473789627</v>
      </c>
      <c r="O3457" t="b">
        <v>0</v>
      </c>
      <c r="P3457">
        <v>69</v>
      </c>
      <c r="Q3457" t="b">
        <v>1</v>
      </c>
      <c r="R3457" t="s">
        <v>8271</v>
      </c>
      <c r="S3457" s="6">
        <f>F3457/E3457</f>
        <v>1.0065</v>
      </c>
      <c r="T3457" s="7">
        <f>F3457/P3457</f>
        <v>145.86956521739131</v>
      </c>
      <c r="U3457" t="s">
        <v>8316</v>
      </c>
      <c r="V3457" t="s">
        <v>8317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 s="3">
        <f t="shared" si="106"/>
        <v>-2739</v>
      </c>
      <c r="E3458">
        <v>3000</v>
      </c>
      <c r="F3458">
        <v>5739</v>
      </c>
      <c r="G3458" t="s">
        <v>8219</v>
      </c>
      <c r="H3458" t="s">
        <v>8224</v>
      </c>
      <c r="I3458" t="s">
        <v>8246</v>
      </c>
      <c r="J3458" s="12">
        <f>(K3458/86400)+25569+(-6/24)</f>
        <v>41852.040972222225</v>
      </c>
      <c r="K3458">
        <v>1406876340</v>
      </c>
      <c r="L3458" t="str">
        <f t="shared" si="107"/>
        <v>Jun</v>
      </c>
      <c r="M3458" s="12">
        <f>(N3458/86400)+25569+(-6/24)</f>
        <v>41820.955636574072</v>
      </c>
      <c r="N3458">
        <v>1404190567</v>
      </c>
      <c r="O3458" t="b">
        <v>0</v>
      </c>
      <c r="P3458">
        <v>16</v>
      </c>
      <c r="Q3458" t="b">
        <v>1</v>
      </c>
      <c r="R3458" t="s">
        <v>8271</v>
      </c>
      <c r="S3458" s="6">
        <f>F3458/E3458</f>
        <v>1.913</v>
      </c>
      <c r="T3458" s="7">
        <f>F3458/P3458</f>
        <v>358.6875</v>
      </c>
      <c r="U3458" t="s">
        <v>8316</v>
      </c>
      <c r="V3458" t="s">
        <v>8317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 s="3">
        <f t="shared" ref="D3459:D3522" si="108">E3459-F3459</f>
        <v>-804</v>
      </c>
      <c r="E3459">
        <v>2000</v>
      </c>
      <c r="F3459">
        <v>2804</v>
      </c>
      <c r="G3459" t="s">
        <v>8219</v>
      </c>
      <c r="H3459" t="s">
        <v>8224</v>
      </c>
      <c r="I3459" t="s">
        <v>8246</v>
      </c>
      <c r="J3459" s="12">
        <f>(K3459/86400)+25569+(-6/24)</f>
        <v>42046.999305555553</v>
      </c>
      <c r="K3459">
        <v>1423720740</v>
      </c>
      <c r="L3459" t="str">
        <f t="shared" ref="L3459:L3522" si="109">TEXT(M3459,"mmm")</f>
        <v>Jan</v>
      </c>
      <c r="M3459" s="12">
        <f>(N3459/86400)+25569+(-6/24)</f>
        <v>42016.456678240742</v>
      </c>
      <c r="N3459">
        <v>1421081857</v>
      </c>
      <c r="O3459" t="b">
        <v>0</v>
      </c>
      <c r="P3459">
        <v>55</v>
      </c>
      <c r="Q3459" t="b">
        <v>1</v>
      </c>
      <c r="R3459" t="s">
        <v>8271</v>
      </c>
      <c r="S3459" s="6">
        <f>F3459/E3459</f>
        <v>1.4019999999999999</v>
      </c>
      <c r="T3459" s="7">
        <f>F3459/P3459</f>
        <v>50.981818181818184</v>
      </c>
      <c r="U3459" t="s">
        <v>8316</v>
      </c>
      <c r="V3459" t="s">
        <v>8317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 s="3">
        <f t="shared" si="108"/>
        <v>-238</v>
      </c>
      <c r="E3460">
        <v>978</v>
      </c>
      <c r="F3460">
        <v>1216</v>
      </c>
      <c r="G3460" t="s">
        <v>8219</v>
      </c>
      <c r="H3460" t="s">
        <v>8224</v>
      </c>
      <c r="I3460" t="s">
        <v>8246</v>
      </c>
      <c r="J3460" s="12">
        <f>(K3460/86400)+25569+(-6/24)</f>
        <v>42037.935416666667</v>
      </c>
      <c r="K3460">
        <v>1422937620</v>
      </c>
      <c r="L3460" t="str">
        <f t="shared" si="109"/>
        <v>Jan</v>
      </c>
      <c r="M3460" s="12">
        <f>(N3460/86400)+25569+(-6/24)</f>
        <v>42010.952581018515</v>
      </c>
      <c r="N3460">
        <v>1420606303</v>
      </c>
      <c r="O3460" t="b">
        <v>0</v>
      </c>
      <c r="P3460">
        <v>27</v>
      </c>
      <c r="Q3460" t="b">
        <v>1</v>
      </c>
      <c r="R3460" t="s">
        <v>8271</v>
      </c>
      <c r="S3460" s="6">
        <f>F3460/E3460</f>
        <v>1.2433537832310839</v>
      </c>
      <c r="T3460" s="7">
        <f>F3460/P3460</f>
        <v>45.037037037037038</v>
      </c>
      <c r="U3460" t="s">
        <v>8316</v>
      </c>
      <c r="V3460" t="s">
        <v>8317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 s="3">
        <f t="shared" si="108"/>
        <v>-131</v>
      </c>
      <c r="E3461">
        <v>500</v>
      </c>
      <c r="F3461">
        <v>631</v>
      </c>
      <c r="G3461" t="s">
        <v>8219</v>
      </c>
      <c r="H3461" t="s">
        <v>8225</v>
      </c>
      <c r="I3461" t="s">
        <v>8247</v>
      </c>
      <c r="J3461" s="12">
        <f>(K3461/86400)+25569+(-6/24)</f>
        <v>42510.229861111111</v>
      </c>
      <c r="K3461">
        <v>1463743860</v>
      </c>
      <c r="L3461" t="str">
        <f t="shared" si="109"/>
        <v>Apr</v>
      </c>
      <c r="M3461" s="12">
        <f>(N3461/86400)+25569+(-6/24)</f>
        <v>42480.229861111111</v>
      </c>
      <c r="N3461">
        <v>1461151860</v>
      </c>
      <c r="O3461" t="b">
        <v>0</v>
      </c>
      <c r="P3461">
        <v>36</v>
      </c>
      <c r="Q3461" t="b">
        <v>1</v>
      </c>
      <c r="R3461" t="s">
        <v>8271</v>
      </c>
      <c r="S3461" s="6">
        <f>F3461/E3461</f>
        <v>1.262</v>
      </c>
      <c r="T3461" s="7">
        <f>F3461/P3461</f>
        <v>17.527777777777779</v>
      </c>
      <c r="U3461" t="s">
        <v>8316</v>
      </c>
      <c r="V3461" t="s">
        <v>8317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 s="3">
        <f t="shared" si="108"/>
        <v>-450</v>
      </c>
      <c r="E3462">
        <v>500</v>
      </c>
      <c r="F3462">
        <v>950</v>
      </c>
      <c r="G3462" t="s">
        <v>8219</v>
      </c>
      <c r="H3462" t="s">
        <v>8225</v>
      </c>
      <c r="I3462" t="s">
        <v>8247</v>
      </c>
      <c r="J3462" s="12">
        <f>(K3462/86400)+25569+(-6/24)</f>
        <v>41866.277222222227</v>
      </c>
      <c r="K3462">
        <v>1408106352</v>
      </c>
      <c r="L3462" t="str">
        <f t="shared" si="109"/>
        <v>Aug</v>
      </c>
      <c r="M3462" s="12">
        <f>(N3462/86400)+25569+(-6/24)</f>
        <v>41852.277222222227</v>
      </c>
      <c r="N3462">
        <v>1406896752</v>
      </c>
      <c r="O3462" t="b">
        <v>0</v>
      </c>
      <c r="P3462">
        <v>19</v>
      </c>
      <c r="Q3462" t="b">
        <v>1</v>
      </c>
      <c r="R3462" t="s">
        <v>8271</v>
      </c>
      <c r="S3462" s="6">
        <f>F3462/E3462</f>
        <v>1.9</v>
      </c>
      <c r="T3462" s="7">
        <f>F3462/P3462</f>
        <v>50</v>
      </c>
      <c r="U3462" t="s">
        <v>8316</v>
      </c>
      <c r="V3462" t="s">
        <v>8317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 s="3">
        <f t="shared" si="108"/>
        <v>-195</v>
      </c>
      <c r="E3463">
        <v>500</v>
      </c>
      <c r="F3463">
        <v>695</v>
      </c>
      <c r="G3463" t="s">
        <v>8219</v>
      </c>
      <c r="H3463" t="s">
        <v>8224</v>
      </c>
      <c r="I3463" t="s">
        <v>8246</v>
      </c>
      <c r="J3463" s="12">
        <f>(K3463/86400)+25569+(-6/24)</f>
        <v>42671.875</v>
      </c>
      <c r="K3463">
        <v>1477710000</v>
      </c>
      <c r="L3463" t="str">
        <f t="shared" si="109"/>
        <v>Sep</v>
      </c>
      <c r="M3463" s="12">
        <f>(N3463/86400)+25569+(-6/24)</f>
        <v>42643.382858796293</v>
      </c>
      <c r="N3463">
        <v>1475248279</v>
      </c>
      <c r="O3463" t="b">
        <v>0</v>
      </c>
      <c r="P3463">
        <v>12</v>
      </c>
      <c r="Q3463" t="b">
        <v>1</v>
      </c>
      <c r="R3463" t="s">
        <v>8271</v>
      </c>
      <c r="S3463" s="6">
        <f>F3463/E3463</f>
        <v>1.39</v>
      </c>
      <c r="T3463" s="7">
        <f>F3463/P3463</f>
        <v>57.916666666666664</v>
      </c>
      <c r="U3463" t="s">
        <v>8316</v>
      </c>
      <c r="V3463" t="s">
        <v>8317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 s="3">
        <f t="shared" si="108"/>
        <v>-255</v>
      </c>
      <c r="E3464">
        <v>250</v>
      </c>
      <c r="F3464">
        <v>505</v>
      </c>
      <c r="G3464" t="s">
        <v>8219</v>
      </c>
      <c r="H3464" t="s">
        <v>8224</v>
      </c>
      <c r="I3464" t="s">
        <v>8246</v>
      </c>
      <c r="J3464" s="12">
        <f>(K3464/86400)+25569+(-6/24)</f>
        <v>42195.5</v>
      </c>
      <c r="K3464">
        <v>1436551200</v>
      </c>
      <c r="L3464" t="str">
        <f t="shared" si="109"/>
        <v>Jun</v>
      </c>
      <c r="M3464" s="12">
        <f>(N3464/86400)+25569+(-6/24)</f>
        <v>42179.648472222223</v>
      </c>
      <c r="N3464">
        <v>1435181628</v>
      </c>
      <c r="O3464" t="b">
        <v>0</v>
      </c>
      <c r="P3464">
        <v>17</v>
      </c>
      <c r="Q3464" t="b">
        <v>1</v>
      </c>
      <c r="R3464" t="s">
        <v>8271</v>
      </c>
      <c r="S3464" s="6">
        <f>F3464/E3464</f>
        <v>2.02</v>
      </c>
      <c r="T3464" s="7">
        <f>F3464/P3464</f>
        <v>29.705882352941178</v>
      </c>
      <c r="U3464" t="s">
        <v>8316</v>
      </c>
      <c r="V3464" t="s">
        <v>8317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 s="3">
        <f t="shared" si="108"/>
        <v>-338</v>
      </c>
      <c r="E3465">
        <v>10000</v>
      </c>
      <c r="F3465">
        <v>10338</v>
      </c>
      <c r="G3465" t="s">
        <v>8219</v>
      </c>
      <c r="H3465" t="s">
        <v>8229</v>
      </c>
      <c r="I3465" t="s">
        <v>8251</v>
      </c>
      <c r="J3465" s="12">
        <f>(K3465/86400)+25569+(-6/24)</f>
        <v>42653.915972222225</v>
      </c>
      <c r="K3465">
        <v>1476158340</v>
      </c>
      <c r="L3465" t="str">
        <f t="shared" si="109"/>
        <v>Aug</v>
      </c>
      <c r="M3465" s="12">
        <f>(N3465/86400)+25569+(-6/24)</f>
        <v>42612.668807870374</v>
      </c>
      <c r="N3465">
        <v>1472594585</v>
      </c>
      <c r="O3465" t="b">
        <v>0</v>
      </c>
      <c r="P3465">
        <v>114</v>
      </c>
      <c r="Q3465" t="b">
        <v>1</v>
      </c>
      <c r="R3465" t="s">
        <v>8271</v>
      </c>
      <c r="S3465" s="6">
        <f>F3465/E3465</f>
        <v>1.0338000000000001</v>
      </c>
      <c r="T3465" s="7">
        <f>F3465/P3465</f>
        <v>90.684210526315795</v>
      </c>
      <c r="U3465" t="s">
        <v>8316</v>
      </c>
      <c r="V3465" t="s">
        <v>8317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 s="3">
        <f t="shared" si="108"/>
        <v>-116.18000000000029</v>
      </c>
      <c r="E3466">
        <v>5000</v>
      </c>
      <c r="F3466">
        <v>5116.18</v>
      </c>
      <c r="G3466" t="s">
        <v>8219</v>
      </c>
      <c r="H3466" t="s">
        <v>8224</v>
      </c>
      <c r="I3466" t="s">
        <v>8246</v>
      </c>
      <c r="J3466" s="12">
        <f>(K3466/86400)+25569+(-6/24)</f>
        <v>42604.880057870367</v>
      </c>
      <c r="K3466">
        <v>1471921637</v>
      </c>
      <c r="L3466" t="str">
        <f t="shared" si="109"/>
        <v>Jul</v>
      </c>
      <c r="M3466" s="12">
        <f>(N3466/86400)+25569+(-6/24)</f>
        <v>42574.880057870367</v>
      </c>
      <c r="N3466">
        <v>1469329637</v>
      </c>
      <c r="O3466" t="b">
        <v>0</v>
      </c>
      <c r="P3466">
        <v>93</v>
      </c>
      <c r="Q3466" t="b">
        <v>1</v>
      </c>
      <c r="R3466" t="s">
        <v>8271</v>
      </c>
      <c r="S3466" s="6">
        <f>F3466/E3466</f>
        <v>1.023236</v>
      </c>
      <c r="T3466" s="7">
        <f>F3466/P3466</f>
        <v>55.012688172043013</v>
      </c>
      <c r="U3466" t="s">
        <v>8316</v>
      </c>
      <c r="V3466" t="s">
        <v>8317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 s="3">
        <f t="shared" si="108"/>
        <v>-60</v>
      </c>
      <c r="E3467">
        <v>2000</v>
      </c>
      <c r="F3467">
        <v>2060</v>
      </c>
      <c r="G3467" t="s">
        <v>8219</v>
      </c>
      <c r="H3467" t="s">
        <v>8225</v>
      </c>
      <c r="I3467" t="s">
        <v>8247</v>
      </c>
      <c r="J3467" s="12">
        <f>(K3467/86400)+25569+(-6/24)</f>
        <v>42225.416666666672</v>
      </c>
      <c r="K3467">
        <v>1439136000</v>
      </c>
      <c r="L3467" t="str">
        <f t="shared" si="109"/>
        <v>Jul</v>
      </c>
      <c r="M3467" s="12">
        <f>(N3467/86400)+25569+(-6/24)</f>
        <v>42200.375833333332</v>
      </c>
      <c r="N3467">
        <v>1436972472</v>
      </c>
      <c r="O3467" t="b">
        <v>0</v>
      </c>
      <c r="P3467">
        <v>36</v>
      </c>
      <c r="Q3467" t="b">
        <v>1</v>
      </c>
      <c r="R3467" t="s">
        <v>8271</v>
      </c>
      <c r="S3467" s="6">
        <f>F3467/E3467</f>
        <v>1.03</v>
      </c>
      <c r="T3467" s="7">
        <f>F3467/P3467</f>
        <v>57.222222222222221</v>
      </c>
      <c r="U3467" t="s">
        <v>8316</v>
      </c>
      <c r="V3467" t="s">
        <v>8317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 s="3">
        <f t="shared" si="108"/>
        <v>-950</v>
      </c>
      <c r="E3468">
        <v>3500</v>
      </c>
      <c r="F3468">
        <v>4450</v>
      </c>
      <c r="G3468" t="s">
        <v>8219</v>
      </c>
      <c r="H3468" t="s">
        <v>8224</v>
      </c>
      <c r="I3468" t="s">
        <v>8246</v>
      </c>
      <c r="J3468" s="12">
        <f>(K3468/86400)+25569+(-6/24)</f>
        <v>42479.727430555555</v>
      </c>
      <c r="K3468">
        <v>1461108450</v>
      </c>
      <c r="L3468" t="str">
        <f t="shared" si="109"/>
        <v>Feb</v>
      </c>
      <c r="M3468" s="12">
        <f>(N3468/86400)+25569+(-6/24)</f>
        <v>42419.769097222219</v>
      </c>
      <c r="N3468">
        <v>1455928050</v>
      </c>
      <c r="O3468" t="b">
        <v>0</v>
      </c>
      <c r="P3468">
        <v>61</v>
      </c>
      <c r="Q3468" t="b">
        <v>1</v>
      </c>
      <c r="R3468" t="s">
        <v>8271</v>
      </c>
      <c r="S3468" s="6">
        <f>F3468/E3468</f>
        <v>1.2714285714285714</v>
      </c>
      <c r="T3468" s="7">
        <f>F3468/P3468</f>
        <v>72.950819672131146</v>
      </c>
      <c r="U3468" t="s">
        <v>8316</v>
      </c>
      <c r="V3468" t="s">
        <v>8317</v>
      </c>
    </row>
    <row r="3469" spans="1:22" x14ac:dyDescent="0.25">
      <c r="A3469">
        <v>3467</v>
      </c>
      <c r="B3469" s="3" t="s">
        <v>3466</v>
      </c>
      <c r="C3469" s="3" t="s">
        <v>7577</v>
      </c>
      <c r="D3469" s="3">
        <f t="shared" si="108"/>
        <v>-30</v>
      </c>
      <c r="E3469">
        <v>3000</v>
      </c>
      <c r="F3469">
        <v>3030</v>
      </c>
      <c r="G3469" t="s">
        <v>8219</v>
      </c>
      <c r="H3469" t="s">
        <v>8224</v>
      </c>
      <c r="I3469" t="s">
        <v>8246</v>
      </c>
      <c r="J3469" s="12">
        <f>(K3469/86400)+25569+(-6/24)</f>
        <v>42083.380000000005</v>
      </c>
      <c r="K3469">
        <v>1426864032</v>
      </c>
      <c r="L3469" t="str">
        <f t="shared" si="109"/>
        <v>Feb</v>
      </c>
      <c r="M3469" s="12">
        <f>(N3469/86400)+25569+(-6/24)</f>
        <v>42053.421666666662</v>
      </c>
      <c r="N3469">
        <v>1424275632</v>
      </c>
      <c r="O3469" t="b">
        <v>0</v>
      </c>
      <c r="P3469">
        <v>47</v>
      </c>
      <c r="Q3469" t="b">
        <v>1</v>
      </c>
      <c r="R3469" t="s">
        <v>8271</v>
      </c>
      <c r="S3469" s="6">
        <f>F3469/E3469</f>
        <v>1.01</v>
      </c>
      <c r="T3469" s="7">
        <f>F3469/P3469</f>
        <v>64.468085106382972</v>
      </c>
      <c r="U3469" t="s">
        <v>8316</v>
      </c>
      <c r="V3469" t="s">
        <v>8317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 s="3">
        <f t="shared" si="108"/>
        <v>-2178</v>
      </c>
      <c r="E3470">
        <v>10000</v>
      </c>
      <c r="F3470">
        <v>12178</v>
      </c>
      <c r="G3470" t="s">
        <v>8219</v>
      </c>
      <c r="H3470" t="s">
        <v>8224</v>
      </c>
      <c r="I3470" t="s">
        <v>8246</v>
      </c>
      <c r="J3470" s="12">
        <f>(K3470/86400)+25569+(-6/24)</f>
        <v>42633.875</v>
      </c>
      <c r="K3470">
        <v>1474426800</v>
      </c>
      <c r="L3470" t="str">
        <f t="shared" si="109"/>
        <v>Aug</v>
      </c>
      <c r="M3470" s="12">
        <f>(N3470/86400)+25569+(-6/24)</f>
        <v>42605.515381944446</v>
      </c>
      <c r="N3470">
        <v>1471976529</v>
      </c>
      <c r="O3470" t="b">
        <v>0</v>
      </c>
      <c r="P3470">
        <v>17</v>
      </c>
      <c r="Q3470" t="b">
        <v>1</v>
      </c>
      <c r="R3470" t="s">
        <v>8271</v>
      </c>
      <c r="S3470" s="6">
        <f>F3470/E3470</f>
        <v>1.2178</v>
      </c>
      <c r="T3470" s="7">
        <f>F3470/P3470</f>
        <v>716.35294117647061</v>
      </c>
      <c r="U3470" t="s">
        <v>8316</v>
      </c>
      <c r="V3470" t="s">
        <v>8317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 s="3">
        <f t="shared" si="108"/>
        <v>-375</v>
      </c>
      <c r="E3471">
        <v>2800</v>
      </c>
      <c r="F3471">
        <v>3175</v>
      </c>
      <c r="G3471" t="s">
        <v>8219</v>
      </c>
      <c r="H3471" t="s">
        <v>8224</v>
      </c>
      <c r="I3471" t="s">
        <v>8246</v>
      </c>
      <c r="J3471" s="12">
        <f>(K3471/86400)+25569+(-6/24)</f>
        <v>42488.391724537039</v>
      </c>
      <c r="K3471">
        <v>1461857045</v>
      </c>
      <c r="L3471" t="str">
        <f t="shared" si="109"/>
        <v>Mar</v>
      </c>
      <c r="M3471" s="12">
        <f>(N3471/86400)+25569+(-6/24)</f>
        <v>42458.391724537039</v>
      </c>
      <c r="N3471">
        <v>1459265045</v>
      </c>
      <c r="O3471" t="b">
        <v>0</v>
      </c>
      <c r="P3471">
        <v>63</v>
      </c>
      <c r="Q3471" t="b">
        <v>1</v>
      </c>
      <c r="R3471" t="s">
        <v>8271</v>
      </c>
      <c r="S3471" s="6">
        <f>F3471/E3471</f>
        <v>1.1339285714285714</v>
      </c>
      <c r="T3471" s="7">
        <f>F3471/P3471</f>
        <v>50.396825396825399</v>
      </c>
      <c r="U3471" t="s">
        <v>8316</v>
      </c>
      <c r="V3471" t="s">
        <v>8317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 s="3">
        <f t="shared" si="108"/>
        <v>-125</v>
      </c>
      <c r="E3472">
        <v>250</v>
      </c>
      <c r="F3472">
        <v>375</v>
      </c>
      <c r="G3472" t="s">
        <v>8219</v>
      </c>
      <c r="H3472" t="s">
        <v>8224</v>
      </c>
      <c r="I3472" t="s">
        <v>8246</v>
      </c>
      <c r="J3472" s="12">
        <f>(K3472/86400)+25569+(-6/24)</f>
        <v>42566.651388888888</v>
      </c>
      <c r="K3472">
        <v>1468618680</v>
      </c>
      <c r="L3472" t="str">
        <f t="shared" si="109"/>
        <v>Jun</v>
      </c>
      <c r="M3472" s="12">
        <f>(N3472/86400)+25569+(-6/24)</f>
        <v>42528.772013888884</v>
      </c>
      <c r="N3472">
        <v>1465345902</v>
      </c>
      <c r="O3472" t="b">
        <v>0</v>
      </c>
      <c r="P3472">
        <v>9</v>
      </c>
      <c r="Q3472" t="b">
        <v>1</v>
      </c>
      <c r="R3472" t="s">
        <v>8271</v>
      </c>
      <c r="S3472" s="6">
        <f>F3472/E3472</f>
        <v>1.5</v>
      </c>
      <c r="T3472" s="7">
        <f>F3472/P3472</f>
        <v>41.666666666666664</v>
      </c>
      <c r="U3472" t="s">
        <v>8316</v>
      </c>
      <c r="V3472" t="s">
        <v>8317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 s="3">
        <f t="shared" si="108"/>
        <v>-573</v>
      </c>
      <c r="E3473">
        <v>500</v>
      </c>
      <c r="F3473">
        <v>1073</v>
      </c>
      <c r="G3473" t="s">
        <v>8219</v>
      </c>
      <c r="H3473" t="s">
        <v>8225</v>
      </c>
      <c r="I3473" t="s">
        <v>8247</v>
      </c>
      <c r="J3473" s="12">
        <f>(K3473/86400)+25569+(-6/24)</f>
        <v>41882.583333333336</v>
      </c>
      <c r="K3473">
        <v>1409515200</v>
      </c>
      <c r="L3473" t="str">
        <f t="shared" si="109"/>
        <v>Jul</v>
      </c>
      <c r="M3473" s="12">
        <f>(N3473/86400)+25569+(-6/24)</f>
        <v>41841.570486111115</v>
      </c>
      <c r="N3473">
        <v>1405971690</v>
      </c>
      <c r="O3473" t="b">
        <v>0</v>
      </c>
      <c r="P3473">
        <v>30</v>
      </c>
      <c r="Q3473" t="b">
        <v>1</v>
      </c>
      <c r="R3473" t="s">
        <v>8271</v>
      </c>
      <c r="S3473" s="6">
        <f>F3473/E3473</f>
        <v>2.1459999999999999</v>
      </c>
      <c r="T3473" s="7">
        <f>F3473/P3473</f>
        <v>35.766666666666666</v>
      </c>
      <c r="U3473" t="s">
        <v>8316</v>
      </c>
      <c r="V3473" t="s">
        <v>8317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 s="3">
        <f t="shared" si="108"/>
        <v>-41</v>
      </c>
      <c r="E3474">
        <v>2000</v>
      </c>
      <c r="F3474">
        <v>2041</v>
      </c>
      <c r="G3474" t="s">
        <v>8219</v>
      </c>
      <c r="H3474" t="s">
        <v>8224</v>
      </c>
      <c r="I3474" t="s">
        <v>8246</v>
      </c>
      <c r="J3474" s="12">
        <f>(K3474/86400)+25569+(-6/24)</f>
        <v>41948.999305555553</v>
      </c>
      <c r="K3474">
        <v>1415253540</v>
      </c>
      <c r="L3474" t="str">
        <f t="shared" si="109"/>
        <v>Oct</v>
      </c>
      <c r="M3474" s="12">
        <f>(N3474/86400)+25569+(-6/24)</f>
        <v>41927.920497685183</v>
      </c>
      <c r="N3474">
        <v>1413432331</v>
      </c>
      <c r="O3474" t="b">
        <v>0</v>
      </c>
      <c r="P3474">
        <v>23</v>
      </c>
      <c r="Q3474" t="b">
        <v>1</v>
      </c>
      <c r="R3474" t="s">
        <v>8271</v>
      </c>
      <c r="S3474" s="6">
        <f>F3474/E3474</f>
        <v>1.0205</v>
      </c>
      <c r="T3474" s="7">
        <f>F3474/P3474</f>
        <v>88.739130434782609</v>
      </c>
      <c r="U3474" t="s">
        <v>8316</v>
      </c>
      <c r="V3474" t="s">
        <v>8317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 s="3">
        <f t="shared" si="108"/>
        <v>0</v>
      </c>
      <c r="E3475">
        <v>4900</v>
      </c>
      <c r="F3475">
        <v>4900</v>
      </c>
      <c r="G3475" t="s">
        <v>8219</v>
      </c>
      <c r="H3475" t="s">
        <v>8224</v>
      </c>
      <c r="I3475" t="s">
        <v>8246</v>
      </c>
      <c r="J3475" s="12">
        <f>(K3475/86400)+25569+(-6/24)</f>
        <v>42083.602083333331</v>
      </c>
      <c r="K3475">
        <v>1426883220</v>
      </c>
      <c r="L3475" t="str">
        <f t="shared" si="109"/>
        <v>Feb</v>
      </c>
      <c r="M3475" s="12">
        <f>(N3475/86400)+25569+(-6/24)</f>
        <v>42062.584444444445</v>
      </c>
      <c r="N3475">
        <v>1425067296</v>
      </c>
      <c r="O3475" t="b">
        <v>0</v>
      </c>
      <c r="P3475">
        <v>33</v>
      </c>
      <c r="Q3475" t="b">
        <v>1</v>
      </c>
      <c r="R3475" t="s">
        <v>8271</v>
      </c>
      <c r="S3475" s="6">
        <f>F3475/E3475</f>
        <v>1</v>
      </c>
      <c r="T3475" s="7">
        <f>F3475/P3475</f>
        <v>148.4848484848485</v>
      </c>
      <c r="U3475" t="s">
        <v>8316</v>
      </c>
      <c r="V3475" t="s">
        <v>8317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 s="3">
        <f t="shared" si="108"/>
        <v>-20</v>
      </c>
      <c r="E3476">
        <v>2000</v>
      </c>
      <c r="F3476">
        <v>2020</v>
      </c>
      <c r="G3476" t="s">
        <v>8219</v>
      </c>
      <c r="H3476" t="s">
        <v>8225</v>
      </c>
      <c r="I3476" t="s">
        <v>8247</v>
      </c>
      <c r="J3476" s="12">
        <f>(K3476/86400)+25569+(-6/24)</f>
        <v>42571.251516203702</v>
      </c>
      <c r="K3476">
        <v>1469016131</v>
      </c>
      <c r="L3476" t="str">
        <f t="shared" si="109"/>
        <v>Jun</v>
      </c>
      <c r="M3476" s="12">
        <f>(N3476/86400)+25569+(-6/24)</f>
        <v>42541.251516203702</v>
      </c>
      <c r="N3476">
        <v>1466424131</v>
      </c>
      <c r="O3476" t="b">
        <v>0</v>
      </c>
      <c r="P3476">
        <v>39</v>
      </c>
      <c r="Q3476" t="b">
        <v>1</v>
      </c>
      <c r="R3476" t="s">
        <v>8271</v>
      </c>
      <c r="S3476" s="6">
        <f>F3476/E3476</f>
        <v>1.01</v>
      </c>
      <c r="T3476" s="7">
        <f>F3476/P3476</f>
        <v>51.794871794871796</v>
      </c>
      <c r="U3476" t="s">
        <v>8316</v>
      </c>
      <c r="V3476" t="s">
        <v>8317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 s="3">
        <f t="shared" si="108"/>
        <v>-40</v>
      </c>
      <c r="E3477">
        <v>300</v>
      </c>
      <c r="F3477">
        <v>340</v>
      </c>
      <c r="G3477" t="s">
        <v>8219</v>
      </c>
      <c r="H3477" t="s">
        <v>8225</v>
      </c>
      <c r="I3477" t="s">
        <v>8247</v>
      </c>
      <c r="J3477" s="12">
        <f>(K3477/86400)+25569+(-6/24)</f>
        <v>41945.75</v>
      </c>
      <c r="K3477">
        <v>1414972800</v>
      </c>
      <c r="L3477" t="str">
        <f t="shared" si="109"/>
        <v>Oct</v>
      </c>
      <c r="M3477" s="12">
        <f>(N3477/86400)+25569+(-6/24)</f>
        <v>41918.630833333329</v>
      </c>
      <c r="N3477">
        <v>1412629704</v>
      </c>
      <c r="O3477" t="b">
        <v>0</v>
      </c>
      <c r="P3477">
        <v>17</v>
      </c>
      <c r="Q3477" t="b">
        <v>1</v>
      </c>
      <c r="R3477" t="s">
        <v>8271</v>
      </c>
      <c r="S3477" s="6">
        <f>F3477/E3477</f>
        <v>1.1333333333333333</v>
      </c>
      <c r="T3477" s="7">
        <f>F3477/P3477</f>
        <v>20</v>
      </c>
      <c r="U3477" t="s">
        <v>8316</v>
      </c>
      <c r="V3477" t="s">
        <v>8317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 s="3">
        <f t="shared" si="108"/>
        <v>-12</v>
      </c>
      <c r="E3478">
        <v>300</v>
      </c>
      <c r="F3478">
        <v>312</v>
      </c>
      <c r="G3478" t="s">
        <v>8219</v>
      </c>
      <c r="H3478" t="s">
        <v>8224</v>
      </c>
      <c r="I3478" t="s">
        <v>8246</v>
      </c>
      <c r="J3478" s="12">
        <f>(K3478/86400)+25569+(-6/24)</f>
        <v>41938.875</v>
      </c>
      <c r="K3478">
        <v>1414378800</v>
      </c>
      <c r="L3478" t="str">
        <f t="shared" si="109"/>
        <v>Oct</v>
      </c>
      <c r="M3478" s="12">
        <f>(N3478/86400)+25569+(-6/24)</f>
        <v>41921.029976851853</v>
      </c>
      <c r="N3478">
        <v>1412836990</v>
      </c>
      <c r="O3478" t="b">
        <v>0</v>
      </c>
      <c r="P3478">
        <v>6</v>
      </c>
      <c r="Q3478" t="b">
        <v>1</v>
      </c>
      <c r="R3478" t="s">
        <v>8271</v>
      </c>
      <c r="S3478" s="6">
        <f>F3478/E3478</f>
        <v>1.04</v>
      </c>
      <c r="T3478" s="7">
        <f>F3478/P3478</f>
        <v>52</v>
      </c>
      <c r="U3478" t="s">
        <v>8316</v>
      </c>
      <c r="V3478" t="s">
        <v>8317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 s="3">
        <f t="shared" si="108"/>
        <v>-276</v>
      </c>
      <c r="E3479">
        <v>1800</v>
      </c>
      <c r="F3479">
        <v>2076</v>
      </c>
      <c r="G3479" t="s">
        <v>8219</v>
      </c>
      <c r="H3479" t="s">
        <v>8224</v>
      </c>
      <c r="I3479" t="s">
        <v>8246</v>
      </c>
      <c r="J3479" s="12">
        <f>(K3479/86400)+25569+(-6/24)</f>
        <v>42140.875</v>
      </c>
      <c r="K3479">
        <v>1431831600</v>
      </c>
      <c r="L3479" t="str">
        <f t="shared" si="109"/>
        <v>May</v>
      </c>
      <c r="M3479" s="12">
        <f>(N3479/86400)+25569+(-6/24)</f>
        <v>42128.486608796295</v>
      </c>
      <c r="N3479">
        <v>1430761243</v>
      </c>
      <c r="O3479" t="b">
        <v>0</v>
      </c>
      <c r="P3479">
        <v>39</v>
      </c>
      <c r="Q3479" t="b">
        <v>1</v>
      </c>
      <c r="R3479" t="s">
        <v>8271</v>
      </c>
      <c r="S3479" s="6">
        <f>F3479/E3479</f>
        <v>1.1533333333333333</v>
      </c>
      <c r="T3479" s="7">
        <f>F3479/P3479</f>
        <v>53.230769230769234</v>
      </c>
      <c r="U3479" t="s">
        <v>8316</v>
      </c>
      <c r="V3479" t="s">
        <v>8317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 s="3">
        <f t="shared" si="108"/>
        <v>-257</v>
      </c>
      <c r="E3480">
        <v>2000</v>
      </c>
      <c r="F3480">
        <v>2257</v>
      </c>
      <c r="G3480" t="s">
        <v>8219</v>
      </c>
      <c r="H3480" t="s">
        <v>8224</v>
      </c>
      <c r="I3480" t="s">
        <v>8246</v>
      </c>
      <c r="J3480" s="12">
        <f>(K3480/86400)+25569+(-6/24)</f>
        <v>42079.625</v>
      </c>
      <c r="K3480">
        <v>1426539600</v>
      </c>
      <c r="L3480" t="str">
        <f t="shared" si="109"/>
        <v>Feb</v>
      </c>
      <c r="M3480" s="12">
        <f>(N3480/86400)+25569+(-6/24)</f>
        <v>42053.666921296295</v>
      </c>
      <c r="N3480">
        <v>1424296822</v>
      </c>
      <c r="O3480" t="b">
        <v>0</v>
      </c>
      <c r="P3480">
        <v>57</v>
      </c>
      <c r="Q3480" t="b">
        <v>1</v>
      </c>
      <c r="R3480" t="s">
        <v>8271</v>
      </c>
      <c r="S3480" s="6">
        <f>F3480/E3480</f>
        <v>1.1285000000000001</v>
      </c>
      <c r="T3480" s="7">
        <f>F3480/P3480</f>
        <v>39.596491228070178</v>
      </c>
      <c r="U3480" t="s">
        <v>8316</v>
      </c>
      <c r="V3480" t="s">
        <v>8317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 s="3">
        <f t="shared" si="108"/>
        <v>-418</v>
      </c>
      <c r="E3481">
        <v>1500</v>
      </c>
      <c r="F3481">
        <v>1918</v>
      </c>
      <c r="G3481" t="s">
        <v>8219</v>
      </c>
      <c r="H3481" t="s">
        <v>8225</v>
      </c>
      <c r="I3481" t="s">
        <v>8247</v>
      </c>
      <c r="J3481" s="12">
        <f>(K3481/86400)+25569+(-6/24)</f>
        <v>41811.605092592596</v>
      </c>
      <c r="K3481">
        <v>1403382680</v>
      </c>
      <c r="L3481" t="str">
        <f t="shared" si="109"/>
        <v>May</v>
      </c>
      <c r="M3481" s="12">
        <f>(N3481/86400)+25569+(-6/24)</f>
        <v>41781.605092592596</v>
      </c>
      <c r="N3481">
        <v>1400790680</v>
      </c>
      <c r="O3481" t="b">
        <v>0</v>
      </c>
      <c r="P3481">
        <v>56</v>
      </c>
      <c r="Q3481" t="b">
        <v>1</v>
      </c>
      <c r="R3481" t="s">
        <v>8271</v>
      </c>
      <c r="S3481" s="6">
        <f>F3481/E3481</f>
        <v>1.2786666666666666</v>
      </c>
      <c r="T3481" s="7">
        <f>F3481/P3481</f>
        <v>34.25</v>
      </c>
      <c r="U3481" t="s">
        <v>8316</v>
      </c>
      <c r="V3481" t="s">
        <v>8317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 s="3">
        <f t="shared" si="108"/>
        <v>-640</v>
      </c>
      <c r="E3482">
        <v>1500</v>
      </c>
      <c r="F3482">
        <v>2140</v>
      </c>
      <c r="G3482" t="s">
        <v>8219</v>
      </c>
      <c r="H3482" t="s">
        <v>8224</v>
      </c>
      <c r="I3482" t="s">
        <v>8246</v>
      </c>
      <c r="J3482" s="12">
        <f>(K3482/86400)+25569+(-6/24)</f>
        <v>42195.625</v>
      </c>
      <c r="K3482">
        <v>1436562000</v>
      </c>
      <c r="L3482" t="str">
        <f t="shared" si="109"/>
        <v>Jun</v>
      </c>
      <c r="M3482" s="12">
        <f>(N3482/86400)+25569+(-6/24)</f>
        <v>42171.067442129628</v>
      </c>
      <c r="N3482">
        <v>1434440227</v>
      </c>
      <c r="O3482" t="b">
        <v>0</v>
      </c>
      <c r="P3482">
        <v>13</v>
      </c>
      <c r="Q3482" t="b">
        <v>1</v>
      </c>
      <c r="R3482" t="s">
        <v>8271</v>
      </c>
      <c r="S3482" s="6">
        <f>F3482/E3482</f>
        <v>1.4266666666666667</v>
      </c>
      <c r="T3482" s="7">
        <f>F3482/P3482</f>
        <v>164.61538461538461</v>
      </c>
      <c r="U3482" t="s">
        <v>8316</v>
      </c>
      <c r="V3482" t="s">
        <v>8317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 s="3">
        <f t="shared" si="108"/>
        <v>-1880</v>
      </c>
      <c r="E3483">
        <v>10000</v>
      </c>
      <c r="F3483">
        <v>11880</v>
      </c>
      <c r="G3483" t="s">
        <v>8219</v>
      </c>
      <c r="H3483" t="s">
        <v>8226</v>
      </c>
      <c r="I3483" t="s">
        <v>8248</v>
      </c>
      <c r="J3483" s="12">
        <f>(K3483/86400)+25569+(-6/24)</f>
        <v>42005.997546296298</v>
      </c>
      <c r="K3483">
        <v>1420178188</v>
      </c>
      <c r="L3483" t="str">
        <f t="shared" si="109"/>
        <v>Dec</v>
      </c>
      <c r="M3483" s="12">
        <f>(N3483/86400)+25569+(-6/24)</f>
        <v>41988.997546296298</v>
      </c>
      <c r="N3483">
        <v>1418709388</v>
      </c>
      <c r="O3483" t="b">
        <v>0</v>
      </c>
      <c r="P3483">
        <v>95</v>
      </c>
      <c r="Q3483" t="b">
        <v>1</v>
      </c>
      <c r="R3483" t="s">
        <v>8271</v>
      </c>
      <c r="S3483" s="6">
        <f>F3483/E3483</f>
        <v>1.1879999999999999</v>
      </c>
      <c r="T3483" s="7">
        <f>F3483/P3483</f>
        <v>125.05263157894737</v>
      </c>
      <c r="U3483" t="s">
        <v>8316</v>
      </c>
      <c r="V3483" t="s">
        <v>8317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 s="3">
        <f t="shared" si="108"/>
        <v>-1150</v>
      </c>
      <c r="E3484">
        <v>3000</v>
      </c>
      <c r="F3484">
        <v>4150</v>
      </c>
      <c r="G3484" t="s">
        <v>8219</v>
      </c>
      <c r="H3484" t="s">
        <v>8225</v>
      </c>
      <c r="I3484" t="s">
        <v>8247</v>
      </c>
      <c r="J3484" s="12">
        <f>(K3484/86400)+25569+(-6/24)</f>
        <v>41826.521597222221</v>
      </c>
      <c r="K3484">
        <v>1404671466</v>
      </c>
      <c r="L3484" t="str">
        <f t="shared" si="109"/>
        <v>Jun</v>
      </c>
      <c r="M3484" s="12">
        <f>(N3484/86400)+25569+(-6/24)</f>
        <v>41796.521597222221</v>
      </c>
      <c r="N3484">
        <v>1402079466</v>
      </c>
      <c r="O3484" t="b">
        <v>0</v>
      </c>
      <c r="P3484">
        <v>80</v>
      </c>
      <c r="Q3484" t="b">
        <v>1</v>
      </c>
      <c r="R3484" t="s">
        <v>8271</v>
      </c>
      <c r="S3484" s="6">
        <f>F3484/E3484</f>
        <v>1.3833333333333333</v>
      </c>
      <c r="T3484" s="7">
        <f>F3484/P3484</f>
        <v>51.875</v>
      </c>
      <c r="U3484" t="s">
        <v>8316</v>
      </c>
      <c r="V3484" t="s">
        <v>8317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 s="3">
        <f t="shared" si="108"/>
        <v>-2008</v>
      </c>
      <c r="E3485">
        <v>3350</v>
      </c>
      <c r="F3485">
        <v>5358</v>
      </c>
      <c r="G3485" t="s">
        <v>8219</v>
      </c>
      <c r="H3485" t="s">
        <v>8224</v>
      </c>
      <c r="I3485" t="s">
        <v>8246</v>
      </c>
      <c r="J3485" s="12">
        <f>(K3485/86400)+25569+(-6/24)</f>
        <v>41823.418761574074</v>
      </c>
      <c r="K3485">
        <v>1404403381</v>
      </c>
      <c r="L3485" t="str">
        <f t="shared" si="109"/>
        <v>Jun</v>
      </c>
      <c r="M3485" s="12">
        <f>(N3485/86400)+25569+(-6/24)</f>
        <v>41793.418761574074</v>
      </c>
      <c r="N3485">
        <v>1401811381</v>
      </c>
      <c r="O3485" t="b">
        <v>0</v>
      </c>
      <c r="P3485">
        <v>133</v>
      </c>
      <c r="Q3485" t="b">
        <v>1</v>
      </c>
      <c r="R3485" t="s">
        <v>8271</v>
      </c>
      <c r="S3485" s="6">
        <f>F3485/E3485</f>
        <v>1.599402985074627</v>
      </c>
      <c r="T3485" s="7">
        <f>F3485/P3485</f>
        <v>40.285714285714285</v>
      </c>
      <c r="U3485" t="s">
        <v>8316</v>
      </c>
      <c r="V3485" t="s">
        <v>8317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 s="3">
        <f t="shared" si="108"/>
        <v>-356</v>
      </c>
      <c r="E3486">
        <v>2500</v>
      </c>
      <c r="F3486">
        <v>2856</v>
      </c>
      <c r="G3486" t="s">
        <v>8219</v>
      </c>
      <c r="H3486" t="s">
        <v>8224</v>
      </c>
      <c r="I3486" t="s">
        <v>8246</v>
      </c>
      <c r="J3486" s="12">
        <f>(K3486/86400)+25569+(-6/24)</f>
        <v>42536.510405092587</v>
      </c>
      <c r="K3486">
        <v>1466014499</v>
      </c>
      <c r="L3486" t="str">
        <f t="shared" si="109"/>
        <v>May</v>
      </c>
      <c r="M3486" s="12">
        <f>(N3486/86400)+25569+(-6/24)</f>
        <v>42506.510405092587</v>
      </c>
      <c r="N3486">
        <v>1463422499</v>
      </c>
      <c r="O3486" t="b">
        <v>0</v>
      </c>
      <c r="P3486">
        <v>44</v>
      </c>
      <c r="Q3486" t="b">
        <v>1</v>
      </c>
      <c r="R3486" t="s">
        <v>8271</v>
      </c>
      <c r="S3486" s="6">
        <f>F3486/E3486</f>
        <v>1.1424000000000001</v>
      </c>
      <c r="T3486" s="7">
        <f>F3486/P3486</f>
        <v>64.909090909090907</v>
      </c>
      <c r="U3486" t="s">
        <v>8316</v>
      </c>
      <c r="V3486" t="s">
        <v>8317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 s="3">
        <f t="shared" si="108"/>
        <v>-10</v>
      </c>
      <c r="E3487">
        <v>1650</v>
      </c>
      <c r="F3487">
        <v>1660</v>
      </c>
      <c r="G3487" t="s">
        <v>8219</v>
      </c>
      <c r="H3487" t="s">
        <v>8224</v>
      </c>
      <c r="I3487" t="s">
        <v>8246</v>
      </c>
      <c r="J3487" s="12">
        <f>(K3487/86400)+25569+(-6/24)</f>
        <v>42402.443055555559</v>
      </c>
      <c r="K3487">
        <v>1454431080</v>
      </c>
      <c r="L3487" t="str">
        <f t="shared" si="109"/>
        <v>Jan</v>
      </c>
      <c r="M3487" s="12">
        <f>(N3487/86400)+25569+(-6/24)</f>
        <v>42372.443055555559</v>
      </c>
      <c r="N3487">
        <v>1451839080</v>
      </c>
      <c r="O3487" t="b">
        <v>0</v>
      </c>
      <c r="P3487">
        <v>30</v>
      </c>
      <c r="Q3487" t="b">
        <v>1</v>
      </c>
      <c r="R3487" t="s">
        <v>8271</v>
      </c>
      <c r="S3487" s="6">
        <f>F3487/E3487</f>
        <v>1.0060606060606061</v>
      </c>
      <c r="T3487" s="7">
        <f>F3487/P3487</f>
        <v>55.333333333333336</v>
      </c>
      <c r="U3487" t="s">
        <v>8316</v>
      </c>
      <c r="V3487" t="s">
        <v>8317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 s="3">
        <f t="shared" si="108"/>
        <v>-1656</v>
      </c>
      <c r="E3488">
        <v>3000</v>
      </c>
      <c r="F3488">
        <v>4656</v>
      </c>
      <c r="G3488" t="s">
        <v>8219</v>
      </c>
      <c r="H3488" t="s">
        <v>8224</v>
      </c>
      <c r="I3488" t="s">
        <v>8246</v>
      </c>
      <c r="J3488" s="12">
        <f>(K3488/86400)+25569+(-6/24)</f>
        <v>42158.040972222225</v>
      </c>
      <c r="K3488">
        <v>1433314740</v>
      </c>
      <c r="L3488" t="str">
        <f t="shared" si="109"/>
        <v>May</v>
      </c>
      <c r="M3488" s="12">
        <f>(N3488/86400)+25569+(-6/24)</f>
        <v>42126.62501157407</v>
      </c>
      <c r="N3488">
        <v>1430600401</v>
      </c>
      <c r="O3488" t="b">
        <v>0</v>
      </c>
      <c r="P3488">
        <v>56</v>
      </c>
      <c r="Q3488" t="b">
        <v>1</v>
      </c>
      <c r="R3488" t="s">
        <v>8271</v>
      </c>
      <c r="S3488" s="6">
        <f>F3488/E3488</f>
        <v>1.552</v>
      </c>
      <c r="T3488" s="7">
        <f>F3488/P3488</f>
        <v>83.142857142857139</v>
      </c>
      <c r="U3488" t="s">
        <v>8316</v>
      </c>
      <c r="V3488" t="s">
        <v>8317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 s="3">
        <f t="shared" si="108"/>
        <v>-555</v>
      </c>
      <c r="E3489">
        <v>2000</v>
      </c>
      <c r="F3489">
        <v>2555</v>
      </c>
      <c r="G3489" t="s">
        <v>8219</v>
      </c>
      <c r="H3489" t="s">
        <v>8225</v>
      </c>
      <c r="I3489" t="s">
        <v>8247</v>
      </c>
      <c r="J3489" s="12">
        <f>(K3489/86400)+25569+(-6/24)</f>
        <v>42179.690416666665</v>
      </c>
      <c r="K3489">
        <v>1435185252</v>
      </c>
      <c r="L3489" t="str">
        <f t="shared" si="109"/>
        <v>May</v>
      </c>
      <c r="M3489" s="12">
        <f>(N3489/86400)+25569+(-6/24)</f>
        <v>42149.690416666665</v>
      </c>
      <c r="N3489">
        <v>1432593252</v>
      </c>
      <c r="O3489" t="b">
        <v>0</v>
      </c>
      <c r="P3489">
        <v>66</v>
      </c>
      <c r="Q3489" t="b">
        <v>1</v>
      </c>
      <c r="R3489" t="s">
        <v>8271</v>
      </c>
      <c r="S3489" s="6">
        <f>F3489/E3489</f>
        <v>1.2775000000000001</v>
      </c>
      <c r="T3489" s="7">
        <f>F3489/P3489</f>
        <v>38.712121212121211</v>
      </c>
      <c r="U3489" t="s">
        <v>8316</v>
      </c>
      <c r="V3489" t="s">
        <v>8317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 s="3">
        <f t="shared" si="108"/>
        <v>-636</v>
      </c>
      <c r="E3490">
        <v>3000</v>
      </c>
      <c r="F3490">
        <v>3636</v>
      </c>
      <c r="G3490" t="s">
        <v>8219</v>
      </c>
      <c r="H3490" t="s">
        <v>8224</v>
      </c>
      <c r="I3490" t="s">
        <v>8246</v>
      </c>
      <c r="J3490" s="12">
        <f>(K3490/86400)+25569+(-6/24)</f>
        <v>42111.416666666672</v>
      </c>
      <c r="K3490">
        <v>1429286400</v>
      </c>
      <c r="L3490" t="str">
        <f t="shared" si="109"/>
        <v>Mar</v>
      </c>
      <c r="M3490" s="12">
        <f>(N3490/86400)+25569+(-6/24)</f>
        <v>42087.518055555556</v>
      </c>
      <c r="N3490">
        <v>1427221560</v>
      </c>
      <c r="O3490" t="b">
        <v>0</v>
      </c>
      <c r="P3490">
        <v>29</v>
      </c>
      <c r="Q3490" t="b">
        <v>1</v>
      </c>
      <c r="R3490" t="s">
        <v>8271</v>
      </c>
      <c r="S3490" s="6">
        <f>F3490/E3490</f>
        <v>1.212</v>
      </c>
      <c r="T3490" s="7">
        <f>F3490/P3490</f>
        <v>125.37931034482759</v>
      </c>
      <c r="U3490" t="s">
        <v>8316</v>
      </c>
      <c r="V3490" t="s">
        <v>8317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 s="3">
        <f t="shared" si="108"/>
        <v>-635</v>
      </c>
      <c r="E3491">
        <v>5000</v>
      </c>
      <c r="F3491">
        <v>5635</v>
      </c>
      <c r="G3491" t="s">
        <v>8219</v>
      </c>
      <c r="H3491" t="s">
        <v>8225</v>
      </c>
      <c r="I3491" t="s">
        <v>8247</v>
      </c>
      <c r="J3491" s="12">
        <f>(K3491/86400)+25569+(-6/24)</f>
        <v>41783.625</v>
      </c>
      <c r="K3491">
        <v>1400965200</v>
      </c>
      <c r="L3491" t="str">
        <f t="shared" si="109"/>
        <v>Apr</v>
      </c>
      <c r="M3491" s="12">
        <f>(N3491/86400)+25569+(-6/24)</f>
        <v>41753.385775462964</v>
      </c>
      <c r="N3491">
        <v>1398352531</v>
      </c>
      <c r="O3491" t="b">
        <v>0</v>
      </c>
      <c r="P3491">
        <v>72</v>
      </c>
      <c r="Q3491" t="b">
        <v>1</v>
      </c>
      <c r="R3491" t="s">
        <v>8271</v>
      </c>
      <c r="S3491" s="6">
        <f>F3491/E3491</f>
        <v>1.127</v>
      </c>
      <c r="T3491" s="7">
        <f>F3491/P3491</f>
        <v>78.263888888888886</v>
      </c>
      <c r="U3491" t="s">
        <v>8316</v>
      </c>
      <c r="V3491" t="s">
        <v>8317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 s="3">
        <f t="shared" si="108"/>
        <v>-275</v>
      </c>
      <c r="E3492">
        <v>1000</v>
      </c>
      <c r="F3492">
        <v>1275</v>
      </c>
      <c r="G3492" t="s">
        <v>8219</v>
      </c>
      <c r="H3492" t="s">
        <v>8224</v>
      </c>
      <c r="I3492" t="s">
        <v>8246</v>
      </c>
      <c r="J3492" s="12">
        <f>(K3492/86400)+25569+(-6/24)</f>
        <v>42473.552361111113</v>
      </c>
      <c r="K3492">
        <v>1460574924</v>
      </c>
      <c r="L3492" t="str">
        <f t="shared" si="109"/>
        <v>Mar</v>
      </c>
      <c r="M3492" s="12">
        <f>(N3492/86400)+25569+(-6/24)</f>
        <v>42443.552361111113</v>
      </c>
      <c r="N3492">
        <v>1457982924</v>
      </c>
      <c r="O3492" t="b">
        <v>0</v>
      </c>
      <c r="P3492">
        <v>27</v>
      </c>
      <c r="Q3492" t="b">
        <v>1</v>
      </c>
      <c r="R3492" t="s">
        <v>8271</v>
      </c>
      <c r="S3492" s="6">
        <f>F3492/E3492</f>
        <v>1.2749999999999999</v>
      </c>
      <c r="T3492" s="7">
        <f>F3492/P3492</f>
        <v>47.222222222222221</v>
      </c>
      <c r="U3492" t="s">
        <v>8316</v>
      </c>
      <c r="V3492" t="s">
        <v>8317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 s="3">
        <f t="shared" si="108"/>
        <v>-291</v>
      </c>
      <c r="E3493">
        <v>500</v>
      </c>
      <c r="F3493">
        <v>791</v>
      </c>
      <c r="G3493" t="s">
        <v>8219</v>
      </c>
      <c r="H3493" t="s">
        <v>8224</v>
      </c>
      <c r="I3493" t="s">
        <v>8246</v>
      </c>
      <c r="J3493" s="12">
        <f>(K3493/86400)+25569+(-6/24)</f>
        <v>42141.999814814815</v>
      </c>
      <c r="K3493">
        <v>1431928784</v>
      </c>
      <c r="L3493" t="str">
        <f t="shared" si="109"/>
        <v>Apr</v>
      </c>
      <c r="M3493" s="12">
        <f>(N3493/86400)+25569+(-6/24)</f>
        <v>42120.999814814815</v>
      </c>
      <c r="N3493">
        <v>1430114384</v>
      </c>
      <c r="O3493" t="b">
        <v>0</v>
      </c>
      <c r="P3493">
        <v>10</v>
      </c>
      <c r="Q3493" t="b">
        <v>1</v>
      </c>
      <c r="R3493" t="s">
        <v>8271</v>
      </c>
      <c r="S3493" s="6">
        <f>F3493/E3493</f>
        <v>1.5820000000000001</v>
      </c>
      <c r="T3493" s="7">
        <f>F3493/P3493</f>
        <v>79.099999999999994</v>
      </c>
      <c r="U3493" t="s">
        <v>8316</v>
      </c>
      <c r="V3493" t="s">
        <v>8317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 s="3">
        <f t="shared" si="108"/>
        <v>-200.2199999999998</v>
      </c>
      <c r="E3494">
        <v>3800</v>
      </c>
      <c r="F3494">
        <v>4000.22</v>
      </c>
      <c r="G3494" t="s">
        <v>8219</v>
      </c>
      <c r="H3494" t="s">
        <v>8224</v>
      </c>
      <c r="I3494" t="s">
        <v>8246</v>
      </c>
      <c r="J3494" s="12">
        <f>(K3494/86400)+25569+(-6/24)</f>
        <v>42302.759224537032</v>
      </c>
      <c r="K3494">
        <v>1445818397</v>
      </c>
      <c r="L3494" t="str">
        <f t="shared" si="109"/>
        <v>Sep</v>
      </c>
      <c r="M3494" s="12">
        <f>(N3494/86400)+25569+(-6/24)</f>
        <v>42267.759224537032</v>
      </c>
      <c r="N3494">
        <v>1442794397</v>
      </c>
      <c r="O3494" t="b">
        <v>0</v>
      </c>
      <c r="P3494">
        <v>35</v>
      </c>
      <c r="Q3494" t="b">
        <v>1</v>
      </c>
      <c r="R3494" t="s">
        <v>8271</v>
      </c>
      <c r="S3494" s="6">
        <f>F3494/E3494</f>
        <v>1.0526894736842105</v>
      </c>
      <c r="T3494" s="7">
        <f>F3494/P3494</f>
        <v>114.29199999999999</v>
      </c>
      <c r="U3494" t="s">
        <v>8316</v>
      </c>
      <c r="V3494" t="s">
        <v>8317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 s="3">
        <f t="shared" si="108"/>
        <v>0</v>
      </c>
      <c r="E3495">
        <v>1500</v>
      </c>
      <c r="F3495">
        <v>1500</v>
      </c>
      <c r="G3495" t="s">
        <v>8219</v>
      </c>
      <c r="H3495" t="s">
        <v>8224</v>
      </c>
      <c r="I3495" t="s">
        <v>8246</v>
      </c>
      <c r="J3495" s="12">
        <f>(K3495/86400)+25569+(-6/24)</f>
        <v>41867.96597222222</v>
      </c>
      <c r="K3495">
        <v>1408252260</v>
      </c>
      <c r="L3495" t="str">
        <f t="shared" si="109"/>
        <v>Jul</v>
      </c>
      <c r="M3495" s="12">
        <f>(N3495/86400)+25569+(-6/24)</f>
        <v>41848.616157407407</v>
      </c>
      <c r="N3495">
        <v>1406580436</v>
      </c>
      <c r="O3495" t="b">
        <v>0</v>
      </c>
      <c r="P3495">
        <v>29</v>
      </c>
      <c r="Q3495" t="b">
        <v>1</v>
      </c>
      <c r="R3495" t="s">
        <v>8271</v>
      </c>
      <c r="S3495" s="6">
        <f>F3495/E3495</f>
        <v>1</v>
      </c>
      <c r="T3495" s="7">
        <f>F3495/P3495</f>
        <v>51.724137931034484</v>
      </c>
      <c r="U3495" t="s">
        <v>8316</v>
      </c>
      <c r="V3495" t="s">
        <v>8317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 s="3">
        <f t="shared" si="108"/>
        <v>0</v>
      </c>
      <c r="E3496">
        <v>400</v>
      </c>
      <c r="F3496">
        <v>400</v>
      </c>
      <c r="G3496" t="s">
        <v>8219</v>
      </c>
      <c r="H3496" t="s">
        <v>8224</v>
      </c>
      <c r="I3496" t="s">
        <v>8246</v>
      </c>
      <c r="J3496" s="12">
        <f>(K3496/86400)+25569+(-6/24)</f>
        <v>42700</v>
      </c>
      <c r="K3496">
        <v>1480140000</v>
      </c>
      <c r="L3496" t="str">
        <f t="shared" si="109"/>
        <v>Nov</v>
      </c>
      <c r="M3496" s="12">
        <f>(N3496/86400)+25569+(-6/24)</f>
        <v>42688.964988425927</v>
      </c>
      <c r="N3496">
        <v>1479186575</v>
      </c>
      <c r="O3496" t="b">
        <v>0</v>
      </c>
      <c r="P3496">
        <v>13</v>
      </c>
      <c r="Q3496" t="b">
        <v>1</v>
      </c>
      <c r="R3496" t="s">
        <v>8271</v>
      </c>
      <c r="S3496" s="6">
        <f>F3496/E3496</f>
        <v>1</v>
      </c>
      <c r="T3496" s="7">
        <f>F3496/P3496</f>
        <v>30.76923076923077</v>
      </c>
      <c r="U3496" t="s">
        <v>8316</v>
      </c>
      <c r="V3496" t="s">
        <v>8317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 s="3">
        <f t="shared" si="108"/>
        <v>-343</v>
      </c>
      <c r="E3497">
        <v>5000</v>
      </c>
      <c r="F3497">
        <v>5343</v>
      </c>
      <c r="G3497" t="s">
        <v>8219</v>
      </c>
      <c r="H3497" t="s">
        <v>8229</v>
      </c>
      <c r="I3497" t="s">
        <v>8251</v>
      </c>
      <c r="J3497" s="12">
        <f>(K3497/86400)+25569+(-6/24)</f>
        <v>41944.470833333333</v>
      </c>
      <c r="K3497">
        <v>1414862280</v>
      </c>
      <c r="L3497" t="str">
        <f t="shared" si="109"/>
        <v>Oct</v>
      </c>
      <c r="M3497" s="12">
        <f>(N3497/86400)+25569+(-6/24)</f>
        <v>41915.512835648144</v>
      </c>
      <c r="N3497">
        <v>1412360309</v>
      </c>
      <c r="O3497" t="b">
        <v>0</v>
      </c>
      <c r="P3497">
        <v>72</v>
      </c>
      <c r="Q3497" t="b">
        <v>1</v>
      </c>
      <c r="R3497" t="s">
        <v>8271</v>
      </c>
      <c r="S3497" s="6">
        <f>F3497/E3497</f>
        <v>1.0686</v>
      </c>
      <c r="T3497" s="7">
        <f>F3497/P3497</f>
        <v>74.208333333333329</v>
      </c>
      <c r="U3497" t="s">
        <v>8316</v>
      </c>
      <c r="V3497" t="s">
        <v>8317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 s="3">
        <f t="shared" si="108"/>
        <v>-732</v>
      </c>
      <c r="E3498">
        <v>3000</v>
      </c>
      <c r="F3498">
        <v>3732</v>
      </c>
      <c r="G3498" t="s">
        <v>8219</v>
      </c>
      <c r="H3498" t="s">
        <v>8224</v>
      </c>
      <c r="I3498" t="s">
        <v>8246</v>
      </c>
      <c r="J3498" s="12">
        <f>(K3498/86400)+25569+(-6/24)</f>
        <v>42624.596828703703</v>
      </c>
      <c r="K3498">
        <v>1473625166</v>
      </c>
      <c r="L3498" t="str">
        <f t="shared" si="109"/>
        <v>Aug</v>
      </c>
      <c r="M3498" s="12">
        <f>(N3498/86400)+25569+(-6/24)</f>
        <v>42584.596828703703</v>
      </c>
      <c r="N3498">
        <v>1470169166</v>
      </c>
      <c r="O3498" t="b">
        <v>0</v>
      </c>
      <c r="P3498">
        <v>78</v>
      </c>
      <c r="Q3498" t="b">
        <v>1</v>
      </c>
      <c r="R3498" t="s">
        <v>8271</v>
      </c>
      <c r="S3498" s="6">
        <f>F3498/E3498</f>
        <v>1.244</v>
      </c>
      <c r="T3498" s="7">
        <f>F3498/P3498</f>
        <v>47.846153846153847</v>
      </c>
      <c r="U3498" t="s">
        <v>8316</v>
      </c>
      <c r="V3498" t="s">
        <v>8317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 s="3">
        <f t="shared" si="108"/>
        <v>-135</v>
      </c>
      <c r="E3499">
        <v>1551</v>
      </c>
      <c r="F3499">
        <v>1686</v>
      </c>
      <c r="G3499" t="s">
        <v>8219</v>
      </c>
      <c r="H3499" t="s">
        <v>8224</v>
      </c>
      <c r="I3499" t="s">
        <v>8246</v>
      </c>
      <c r="J3499" s="12">
        <f>(K3499/86400)+25569+(-6/24)</f>
        <v>42523.666666666672</v>
      </c>
      <c r="K3499">
        <v>1464904800</v>
      </c>
      <c r="L3499" t="str">
        <f t="shared" si="109"/>
        <v>May</v>
      </c>
      <c r="M3499" s="12">
        <f>(N3499/86400)+25569+(-6/24)</f>
        <v>42511.491944444446</v>
      </c>
      <c r="N3499">
        <v>1463852904</v>
      </c>
      <c r="O3499" t="b">
        <v>0</v>
      </c>
      <c r="P3499">
        <v>49</v>
      </c>
      <c r="Q3499" t="b">
        <v>1</v>
      </c>
      <c r="R3499" t="s">
        <v>8271</v>
      </c>
      <c r="S3499" s="6">
        <f>F3499/E3499</f>
        <v>1.0870406189555126</v>
      </c>
      <c r="T3499" s="7">
        <f>F3499/P3499</f>
        <v>34.408163265306122</v>
      </c>
      <c r="U3499" t="s">
        <v>8316</v>
      </c>
      <c r="V3499" t="s">
        <v>8317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 s="3">
        <f t="shared" si="108"/>
        <v>-40</v>
      </c>
      <c r="E3500">
        <v>1650</v>
      </c>
      <c r="F3500">
        <v>1690</v>
      </c>
      <c r="G3500" t="s">
        <v>8219</v>
      </c>
      <c r="H3500" t="s">
        <v>8229</v>
      </c>
      <c r="I3500" t="s">
        <v>8251</v>
      </c>
      <c r="J3500" s="12">
        <f>(K3500/86400)+25569+(-6/24)</f>
        <v>42518.655555555553</v>
      </c>
      <c r="K3500">
        <v>1464471840</v>
      </c>
      <c r="L3500" t="str">
        <f t="shared" si="109"/>
        <v>Mar</v>
      </c>
      <c r="M3500" s="12">
        <f>(N3500/86400)+25569+(-6/24)</f>
        <v>42458.90861111111</v>
      </c>
      <c r="N3500">
        <v>1459309704</v>
      </c>
      <c r="O3500" t="b">
        <v>0</v>
      </c>
      <c r="P3500">
        <v>42</v>
      </c>
      <c r="Q3500" t="b">
        <v>1</v>
      </c>
      <c r="R3500" t="s">
        <v>8271</v>
      </c>
      <c r="S3500" s="6">
        <f>F3500/E3500</f>
        <v>1.0242424242424242</v>
      </c>
      <c r="T3500" s="7">
        <f>F3500/P3500</f>
        <v>40.238095238095241</v>
      </c>
      <c r="U3500" t="s">
        <v>8316</v>
      </c>
      <c r="V3500" t="s">
        <v>8317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 s="3">
        <f t="shared" si="108"/>
        <v>-110</v>
      </c>
      <c r="E3501">
        <v>2000</v>
      </c>
      <c r="F3501">
        <v>2110</v>
      </c>
      <c r="G3501" t="s">
        <v>8219</v>
      </c>
      <c r="H3501" t="s">
        <v>8224</v>
      </c>
      <c r="I3501" t="s">
        <v>8246</v>
      </c>
      <c r="J3501" s="12">
        <f>(K3501/86400)+25569+(-6/24)</f>
        <v>42186.040972222225</v>
      </c>
      <c r="K3501">
        <v>1435733940</v>
      </c>
      <c r="L3501" t="str">
        <f t="shared" si="109"/>
        <v>May</v>
      </c>
      <c r="M3501" s="12">
        <f>(N3501/86400)+25569+(-6/24)</f>
        <v>42131.786168981482</v>
      </c>
      <c r="N3501">
        <v>1431046325</v>
      </c>
      <c r="O3501" t="b">
        <v>0</v>
      </c>
      <c r="P3501">
        <v>35</v>
      </c>
      <c r="Q3501" t="b">
        <v>1</v>
      </c>
      <c r="R3501" t="s">
        <v>8271</v>
      </c>
      <c r="S3501" s="6">
        <f>F3501/E3501</f>
        <v>1.0549999999999999</v>
      </c>
      <c r="T3501" s="7">
        <f>F3501/P3501</f>
        <v>60.285714285714285</v>
      </c>
      <c r="U3501" t="s">
        <v>8316</v>
      </c>
      <c r="V3501" t="s">
        <v>8317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 s="3">
        <f t="shared" si="108"/>
        <v>-63</v>
      </c>
      <c r="E3502">
        <v>1000</v>
      </c>
      <c r="F3502">
        <v>1063</v>
      </c>
      <c r="G3502" t="s">
        <v>8219</v>
      </c>
      <c r="H3502" t="s">
        <v>8224</v>
      </c>
      <c r="I3502" t="s">
        <v>8246</v>
      </c>
      <c r="J3502" s="12">
        <f>(K3502/86400)+25569+(-6/24)</f>
        <v>42435.957638888889</v>
      </c>
      <c r="K3502">
        <v>1457326740</v>
      </c>
      <c r="L3502" t="str">
        <f t="shared" si="109"/>
        <v>Feb</v>
      </c>
      <c r="M3502" s="12">
        <f>(N3502/86400)+25569+(-6/24)</f>
        <v>42419.669421296298</v>
      </c>
      <c r="N3502">
        <v>1455919438</v>
      </c>
      <c r="O3502" t="b">
        <v>0</v>
      </c>
      <c r="P3502">
        <v>42</v>
      </c>
      <c r="Q3502" t="b">
        <v>1</v>
      </c>
      <c r="R3502" t="s">
        <v>8271</v>
      </c>
      <c r="S3502" s="6">
        <f>F3502/E3502</f>
        <v>1.0629999999999999</v>
      </c>
      <c r="T3502" s="7">
        <f>F3502/P3502</f>
        <v>25.30952380952381</v>
      </c>
      <c r="U3502" t="s">
        <v>8316</v>
      </c>
      <c r="V3502" t="s">
        <v>8317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 s="3">
        <f t="shared" si="108"/>
        <v>-10</v>
      </c>
      <c r="E3503">
        <v>1500</v>
      </c>
      <c r="F3503">
        <v>1510</v>
      </c>
      <c r="G3503" t="s">
        <v>8219</v>
      </c>
      <c r="H3503" t="s">
        <v>8225</v>
      </c>
      <c r="I3503" t="s">
        <v>8247</v>
      </c>
      <c r="J3503" s="12">
        <f>(K3503/86400)+25569+(-6/24)</f>
        <v>42258.513831018514</v>
      </c>
      <c r="K3503">
        <v>1441995595</v>
      </c>
      <c r="L3503" t="str">
        <f t="shared" si="109"/>
        <v>Aug</v>
      </c>
      <c r="M3503" s="12">
        <f>(N3503/86400)+25569+(-6/24)</f>
        <v>42233.513831018514</v>
      </c>
      <c r="N3503">
        <v>1439835595</v>
      </c>
      <c r="O3503" t="b">
        <v>0</v>
      </c>
      <c r="P3503">
        <v>42</v>
      </c>
      <c r="Q3503" t="b">
        <v>1</v>
      </c>
      <c r="R3503" t="s">
        <v>8271</v>
      </c>
      <c r="S3503" s="6">
        <f>F3503/E3503</f>
        <v>1.0066666666666666</v>
      </c>
      <c r="T3503" s="7">
        <f>F3503/P3503</f>
        <v>35.952380952380949</v>
      </c>
      <c r="U3503" t="s">
        <v>8316</v>
      </c>
      <c r="V3503" t="s">
        <v>8317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 s="3">
        <f t="shared" si="108"/>
        <v>-216</v>
      </c>
      <c r="E3504">
        <v>4000</v>
      </c>
      <c r="F3504">
        <v>4216</v>
      </c>
      <c r="G3504" t="s">
        <v>8219</v>
      </c>
      <c r="H3504" t="s">
        <v>8224</v>
      </c>
      <c r="I3504" t="s">
        <v>8246</v>
      </c>
      <c r="J3504" s="12">
        <f>(K3504/86400)+25569+(-6/24)</f>
        <v>42444.915972222225</v>
      </c>
      <c r="K3504">
        <v>1458100740</v>
      </c>
      <c r="L3504" t="str">
        <f t="shared" si="109"/>
        <v>Mar</v>
      </c>
      <c r="M3504" s="12">
        <f>(N3504/86400)+25569+(-6/24)</f>
        <v>42430.589398148149</v>
      </c>
      <c r="N3504">
        <v>1456862924</v>
      </c>
      <c r="O3504" t="b">
        <v>0</v>
      </c>
      <c r="P3504">
        <v>31</v>
      </c>
      <c r="Q3504" t="b">
        <v>1</v>
      </c>
      <c r="R3504" t="s">
        <v>8271</v>
      </c>
      <c r="S3504" s="6">
        <f>F3504/E3504</f>
        <v>1.054</v>
      </c>
      <c r="T3504" s="7">
        <f>F3504/P3504</f>
        <v>136</v>
      </c>
      <c r="U3504" t="s">
        <v>8316</v>
      </c>
      <c r="V3504" t="s">
        <v>8317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 s="3">
        <f t="shared" si="108"/>
        <v>-189</v>
      </c>
      <c r="E3505">
        <v>2500</v>
      </c>
      <c r="F3505">
        <v>2689</v>
      </c>
      <c r="G3505" t="s">
        <v>8219</v>
      </c>
      <c r="H3505" t="s">
        <v>8225</v>
      </c>
      <c r="I3505" t="s">
        <v>8247</v>
      </c>
      <c r="J3505" s="12">
        <f>(K3505/86400)+25569+(-6/24)</f>
        <v>42575.228333333333</v>
      </c>
      <c r="K3505">
        <v>1469359728</v>
      </c>
      <c r="L3505" t="str">
        <f t="shared" si="109"/>
        <v>Jun</v>
      </c>
      <c r="M3505" s="12">
        <f>(N3505/86400)+25569+(-6/24)</f>
        <v>42545.228333333333</v>
      </c>
      <c r="N3505">
        <v>1466767728</v>
      </c>
      <c r="O3505" t="b">
        <v>0</v>
      </c>
      <c r="P3505">
        <v>38</v>
      </c>
      <c r="Q3505" t="b">
        <v>1</v>
      </c>
      <c r="R3505" t="s">
        <v>8271</v>
      </c>
      <c r="S3505" s="6">
        <f>F3505/E3505</f>
        <v>1.0755999999999999</v>
      </c>
      <c r="T3505" s="7">
        <f>F3505/P3505</f>
        <v>70.763157894736835</v>
      </c>
      <c r="U3505" t="s">
        <v>8316</v>
      </c>
      <c r="V3505" t="s">
        <v>8317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 s="3">
        <f t="shared" si="108"/>
        <v>0</v>
      </c>
      <c r="E3506">
        <v>1000</v>
      </c>
      <c r="F3506">
        <v>1000</v>
      </c>
      <c r="G3506" t="s">
        <v>8219</v>
      </c>
      <c r="H3506" t="s">
        <v>8224</v>
      </c>
      <c r="I3506" t="s">
        <v>8246</v>
      </c>
      <c r="J3506" s="12">
        <f>(K3506/86400)+25569+(-6/24)</f>
        <v>42327.540405092594</v>
      </c>
      <c r="K3506">
        <v>1447959491</v>
      </c>
      <c r="L3506" t="str">
        <f t="shared" si="109"/>
        <v>Oct</v>
      </c>
      <c r="M3506" s="12">
        <f>(N3506/86400)+25569+(-6/24)</f>
        <v>42297.498738425929</v>
      </c>
      <c r="N3506">
        <v>1445363891</v>
      </c>
      <c r="O3506" t="b">
        <v>0</v>
      </c>
      <c r="P3506">
        <v>8</v>
      </c>
      <c r="Q3506" t="b">
        <v>1</v>
      </c>
      <c r="R3506" t="s">
        <v>8271</v>
      </c>
      <c r="S3506" s="6">
        <f>F3506/E3506</f>
        <v>1</v>
      </c>
      <c r="T3506" s="7">
        <f>F3506/P3506</f>
        <v>125</v>
      </c>
      <c r="U3506" t="s">
        <v>8316</v>
      </c>
      <c r="V3506" t="s">
        <v>8317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 s="3">
        <f t="shared" si="108"/>
        <v>-94</v>
      </c>
      <c r="E3507">
        <v>2500</v>
      </c>
      <c r="F3507">
        <v>2594</v>
      </c>
      <c r="G3507" t="s">
        <v>8219</v>
      </c>
      <c r="H3507" t="s">
        <v>8224</v>
      </c>
      <c r="I3507" t="s">
        <v>8246</v>
      </c>
      <c r="J3507" s="12">
        <f>(K3507/86400)+25569+(-6/24)</f>
        <v>41771.916666666664</v>
      </c>
      <c r="K3507">
        <v>1399953600</v>
      </c>
      <c r="L3507" t="str">
        <f t="shared" si="109"/>
        <v>May</v>
      </c>
      <c r="M3507" s="12">
        <f>(N3507/86400)+25569+(-6/24)</f>
        <v>41760.685706018521</v>
      </c>
      <c r="N3507">
        <v>1398983245</v>
      </c>
      <c r="O3507" t="b">
        <v>0</v>
      </c>
      <c r="P3507">
        <v>39</v>
      </c>
      <c r="Q3507" t="b">
        <v>1</v>
      </c>
      <c r="R3507" t="s">
        <v>8271</v>
      </c>
      <c r="S3507" s="6">
        <f>F3507/E3507</f>
        <v>1.0376000000000001</v>
      </c>
      <c r="T3507" s="7">
        <f>F3507/P3507</f>
        <v>66.512820512820511</v>
      </c>
      <c r="U3507" t="s">
        <v>8316</v>
      </c>
      <c r="V3507" t="s">
        <v>8317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 s="3">
        <f t="shared" si="108"/>
        <v>-45</v>
      </c>
      <c r="E3508">
        <v>3000</v>
      </c>
      <c r="F3508">
        <v>3045</v>
      </c>
      <c r="G3508" t="s">
        <v>8219</v>
      </c>
      <c r="H3508" t="s">
        <v>8224</v>
      </c>
      <c r="I3508" t="s">
        <v>8246</v>
      </c>
      <c r="J3508" s="12">
        <f>(K3508/86400)+25569+(-6/24)</f>
        <v>41874.484259259261</v>
      </c>
      <c r="K3508">
        <v>1408815440</v>
      </c>
      <c r="L3508" t="str">
        <f t="shared" si="109"/>
        <v>Jul</v>
      </c>
      <c r="M3508" s="12">
        <f>(N3508/86400)+25569+(-6/24)</f>
        <v>41829.484259259261</v>
      </c>
      <c r="N3508">
        <v>1404927440</v>
      </c>
      <c r="O3508" t="b">
        <v>0</v>
      </c>
      <c r="P3508">
        <v>29</v>
      </c>
      <c r="Q3508" t="b">
        <v>1</v>
      </c>
      <c r="R3508" t="s">
        <v>8271</v>
      </c>
      <c r="S3508" s="6">
        <f>F3508/E3508</f>
        <v>1.0149999999999999</v>
      </c>
      <c r="T3508" s="7">
        <f>F3508/P3508</f>
        <v>105</v>
      </c>
      <c r="U3508" t="s">
        <v>8316</v>
      </c>
      <c r="V3508" t="s">
        <v>8317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 s="3">
        <f t="shared" si="108"/>
        <v>-440</v>
      </c>
      <c r="E3509">
        <v>10000</v>
      </c>
      <c r="F3509">
        <v>10440</v>
      </c>
      <c r="G3509" t="s">
        <v>8219</v>
      </c>
      <c r="H3509" t="s">
        <v>8224</v>
      </c>
      <c r="I3509" t="s">
        <v>8246</v>
      </c>
      <c r="J3509" s="12">
        <f>(K3509/86400)+25569+(-6/24)</f>
        <v>42521.67288194444</v>
      </c>
      <c r="K3509">
        <v>1464732537</v>
      </c>
      <c r="L3509" t="str">
        <f t="shared" si="109"/>
        <v>May</v>
      </c>
      <c r="M3509" s="12">
        <f>(N3509/86400)+25569+(-6/24)</f>
        <v>42491.67288194444</v>
      </c>
      <c r="N3509">
        <v>1462140537</v>
      </c>
      <c r="O3509" t="b">
        <v>0</v>
      </c>
      <c r="P3509">
        <v>72</v>
      </c>
      <c r="Q3509" t="b">
        <v>1</v>
      </c>
      <c r="R3509" t="s">
        <v>8271</v>
      </c>
      <c r="S3509" s="6">
        <f>F3509/E3509</f>
        <v>1.044</v>
      </c>
      <c r="T3509" s="7">
        <f>F3509/P3509</f>
        <v>145</v>
      </c>
      <c r="U3509" t="s">
        <v>8316</v>
      </c>
      <c r="V3509" t="s">
        <v>8317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 s="3">
        <f t="shared" si="108"/>
        <v>-80</v>
      </c>
      <c r="E3510">
        <v>100</v>
      </c>
      <c r="F3510">
        <v>180</v>
      </c>
      <c r="G3510" t="s">
        <v>8219</v>
      </c>
      <c r="H3510" t="s">
        <v>8225</v>
      </c>
      <c r="I3510" t="s">
        <v>8247</v>
      </c>
      <c r="J3510" s="12">
        <f>(K3510/86400)+25569+(-6/24)</f>
        <v>42500.625</v>
      </c>
      <c r="K3510">
        <v>1462914000</v>
      </c>
      <c r="L3510" t="str">
        <f t="shared" si="109"/>
        <v>Apr</v>
      </c>
      <c r="M3510" s="12">
        <f>(N3510/86400)+25569+(-6/24)</f>
        <v>42477.479780092588</v>
      </c>
      <c r="N3510">
        <v>1460914253</v>
      </c>
      <c r="O3510" t="b">
        <v>0</v>
      </c>
      <c r="P3510">
        <v>15</v>
      </c>
      <c r="Q3510" t="b">
        <v>1</v>
      </c>
      <c r="R3510" t="s">
        <v>8271</v>
      </c>
      <c r="S3510" s="6">
        <f>F3510/E3510</f>
        <v>1.8</v>
      </c>
      <c r="T3510" s="7">
        <f>F3510/P3510</f>
        <v>12</v>
      </c>
      <c r="U3510" t="s">
        <v>8316</v>
      </c>
      <c r="V3510" t="s">
        <v>8317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 s="3">
        <f t="shared" si="108"/>
        <v>-190</v>
      </c>
      <c r="E3511">
        <v>3000</v>
      </c>
      <c r="F3511">
        <v>3190</v>
      </c>
      <c r="G3511" t="s">
        <v>8219</v>
      </c>
      <c r="H3511" t="s">
        <v>8224</v>
      </c>
      <c r="I3511" t="s">
        <v>8246</v>
      </c>
      <c r="J3511" s="12">
        <f>(K3511/86400)+25569+(-6/24)</f>
        <v>41963.954861111109</v>
      </c>
      <c r="K3511">
        <v>1416545700</v>
      </c>
      <c r="L3511" t="str">
        <f t="shared" si="109"/>
        <v>Nov</v>
      </c>
      <c r="M3511" s="12">
        <f>(N3511/86400)+25569+(-6/24)</f>
        <v>41950.609560185185</v>
      </c>
      <c r="N3511">
        <v>1415392666</v>
      </c>
      <c r="O3511" t="b">
        <v>0</v>
      </c>
      <c r="P3511">
        <v>33</v>
      </c>
      <c r="Q3511" t="b">
        <v>1</v>
      </c>
      <c r="R3511" t="s">
        <v>8271</v>
      </c>
      <c r="S3511" s="6">
        <f>F3511/E3511</f>
        <v>1.0633333333333332</v>
      </c>
      <c r="T3511" s="7">
        <f>F3511/P3511</f>
        <v>96.666666666666671</v>
      </c>
      <c r="U3511" t="s">
        <v>8316</v>
      </c>
      <c r="V3511" t="s">
        <v>8317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 s="3">
        <f t="shared" si="108"/>
        <v>-5</v>
      </c>
      <c r="E3512">
        <v>900</v>
      </c>
      <c r="F3512">
        <v>905</v>
      </c>
      <c r="G3512" t="s">
        <v>8219</v>
      </c>
      <c r="H3512" t="s">
        <v>8224</v>
      </c>
      <c r="I3512" t="s">
        <v>8246</v>
      </c>
      <c r="J3512" s="12">
        <f>(K3512/86400)+25569+(-6/24)</f>
        <v>41822.37090277778</v>
      </c>
      <c r="K3512">
        <v>1404312846</v>
      </c>
      <c r="L3512" t="str">
        <f t="shared" si="109"/>
        <v>Jun</v>
      </c>
      <c r="M3512" s="12">
        <f>(N3512/86400)+25569+(-6/24)</f>
        <v>41802.37090277778</v>
      </c>
      <c r="N3512">
        <v>1402584846</v>
      </c>
      <c r="O3512" t="b">
        <v>0</v>
      </c>
      <c r="P3512">
        <v>15</v>
      </c>
      <c r="Q3512" t="b">
        <v>1</v>
      </c>
      <c r="R3512" t="s">
        <v>8271</v>
      </c>
      <c r="S3512" s="6">
        <f>F3512/E3512</f>
        <v>1.0055555555555555</v>
      </c>
      <c r="T3512" s="7">
        <f>F3512/P3512</f>
        <v>60.333333333333336</v>
      </c>
      <c r="U3512" t="s">
        <v>8316</v>
      </c>
      <c r="V3512" t="s">
        <v>8317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 s="3">
        <f t="shared" si="108"/>
        <v>-18</v>
      </c>
      <c r="E3513">
        <v>1500</v>
      </c>
      <c r="F3513">
        <v>1518</v>
      </c>
      <c r="G3513" t="s">
        <v>8219</v>
      </c>
      <c r="H3513" t="s">
        <v>8225</v>
      </c>
      <c r="I3513" t="s">
        <v>8247</v>
      </c>
      <c r="J3513" s="12">
        <f>(K3513/86400)+25569+(-6/24)</f>
        <v>41950.520833333336</v>
      </c>
      <c r="K3513">
        <v>1415385000</v>
      </c>
      <c r="L3513" t="str">
        <f t="shared" si="109"/>
        <v>Oct</v>
      </c>
      <c r="M3513" s="12">
        <f>(N3513/86400)+25569+(-6/24)</f>
        <v>41927.623784722222</v>
      </c>
      <c r="N3513">
        <v>1413406695</v>
      </c>
      <c r="O3513" t="b">
        <v>0</v>
      </c>
      <c r="P3513">
        <v>19</v>
      </c>
      <c r="Q3513" t="b">
        <v>1</v>
      </c>
      <c r="R3513" t="s">
        <v>8271</v>
      </c>
      <c r="S3513" s="6">
        <f>F3513/E3513</f>
        <v>1.012</v>
      </c>
      <c r="T3513" s="7">
        <f>F3513/P3513</f>
        <v>79.89473684210526</v>
      </c>
      <c r="U3513" t="s">
        <v>8316</v>
      </c>
      <c r="V3513" t="s">
        <v>8317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 s="3">
        <f t="shared" si="108"/>
        <v>0</v>
      </c>
      <c r="E3514">
        <v>1000</v>
      </c>
      <c r="F3514">
        <v>1000</v>
      </c>
      <c r="G3514" t="s">
        <v>8219</v>
      </c>
      <c r="H3514" t="s">
        <v>8225</v>
      </c>
      <c r="I3514" t="s">
        <v>8247</v>
      </c>
      <c r="J3514" s="12">
        <f>(K3514/86400)+25569+(-6/24)</f>
        <v>42117.24527777778</v>
      </c>
      <c r="K3514">
        <v>1429789992</v>
      </c>
      <c r="L3514" t="str">
        <f t="shared" si="109"/>
        <v>Feb</v>
      </c>
      <c r="M3514" s="12">
        <f>(N3514/86400)+25569+(-6/24)</f>
        <v>42057.286944444444</v>
      </c>
      <c r="N3514">
        <v>1424609592</v>
      </c>
      <c r="O3514" t="b">
        <v>0</v>
      </c>
      <c r="P3514">
        <v>17</v>
      </c>
      <c r="Q3514" t="b">
        <v>1</v>
      </c>
      <c r="R3514" t="s">
        <v>8271</v>
      </c>
      <c r="S3514" s="6">
        <f>F3514/E3514</f>
        <v>1</v>
      </c>
      <c r="T3514" s="7">
        <f>F3514/P3514</f>
        <v>58.823529411764703</v>
      </c>
      <c r="U3514" t="s">
        <v>8316</v>
      </c>
      <c r="V3514" t="s">
        <v>8317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 s="3">
        <f t="shared" si="108"/>
        <v>-515</v>
      </c>
      <c r="E3515">
        <v>2800</v>
      </c>
      <c r="F3515">
        <v>3315</v>
      </c>
      <c r="G3515" t="s">
        <v>8219</v>
      </c>
      <c r="H3515" t="s">
        <v>8224</v>
      </c>
      <c r="I3515" t="s">
        <v>8246</v>
      </c>
      <c r="J3515" s="12">
        <f>(K3515/86400)+25569+(-6/24)</f>
        <v>41793.957638888889</v>
      </c>
      <c r="K3515">
        <v>1401857940</v>
      </c>
      <c r="L3515" t="str">
        <f t="shared" si="109"/>
        <v>May</v>
      </c>
      <c r="M3515" s="12">
        <f>(N3515/86400)+25569+(-6/24)</f>
        <v>41780.846203703702</v>
      </c>
      <c r="N3515">
        <v>1400725112</v>
      </c>
      <c r="O3515" t="b">
        <v>0</v>
      </c>
      <c r="P3515">
        <v>44</v>
      </c>
      <c r="Q3515" t="b">
        <v>1</v>
      </c>
      <c r="R3515" t="s">
        <v>8271</v>
      </c>
      <c r="S3515" s="6">
        <f>F3515/E3515</f>
        <v>1.1839285714285714</v>
      </c>
      <c r="T3515" s="7">
        <f>F3515/P3515</f>
        <v>75.340909090909093</v>
      </c>
      <c r="U3515" t="s">
        <v>8316</v>
      </c>
      <c r="V3515" t="s">
        <v>8317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 s="3">
        <f t="shared" si="108"/>
        <v>-50</v>
      </c>
      <c r="E3516">
        <v>500</v>
      </c>
      <c r="F3516">
        <v>550</v>
      </c>
      <c r="G3516" t="s">
        <v>8219</v>
      </c>
      <c r="H3516" t="s">
        <v>8224</v>
      </c>
      <c r="I3516" t="s">
        <v>8246</v>
      </c>
      <c r="J3516" s="12">
        <f>(K3516/86400)+25569+(-6/24)</f>
        <v>42036.957638888889</v>
      </c>
      <c r="K3516">
        <v>1422853140</v>
      </c>
      <c r="L3516" t="str">
        <f t="shared" si="109"/>
        <v>Jan</v>
      </c>
      <c r="M3516" s="12">
        <f>(N3516/86400)+25569+(-6/24)</f>
        <v>42020.596666666665</v>
      </c>
      <c r="N3516">
        <v>1421439552</v>
      </c>
      <c r="O3516" t="b">
        <v>0</v>
      </c>
      <c r="P3516">
        <v>10</v>
      </c>
      <c r="Q3516" t="b">
        <v>1</v>
      </c>
      <c r="R3516" t="s">
        <v>8271</v>
      </c>
      <c r="S3516" s="6">
        <f>F3516/E3516</f>
        <v>1.1000000000000001</v>
      </c>
      <c r="T3516" s="7">
        <f>F3516/P3516</f>
        <v>55</v>
      </c>
      <c r="U3516" t="s">
        <v>8316</v>
      </c>
      <c r="V3516" t="s">
        <v>8317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 s="3">
        <f t="shared" si="108"/>
        <v>-80</v>
      </c>
      <c r="E3517">
        <v>3000</v>
      </c>
      <c r="F3517">
        <v>3080</v>
      </c>
      <c r="G3517" t="s">
        <v>8219</v>
      </c>
      <c r="H3517" t="s">
        <v>8224</v>
      </c>
      <c r="I3517" t="s">
        <v>8246</v>
      </c>
      <c r="J3517" s="12">
        <f>(K3517/86400)+25569+(-6/24)</f>
        <v>42155.522812499999</v>
      </c>
      <c r="K3517">
        <v>1433097171</v>
      </c>
      <c r="L3517" t="str">
        <f t="shared" si="109"/>
        <v>May</v>
      </c>
      <c r="M3517" s="12">
        <f>(N3517/86400)+25569+(-6/24)</f>
        <v>42125.522812499999</v>
      </c>
      <c r="N3517">
        <v>1430505171</v>
      </c>
      <c r="O3517" t="b">
        <v>0</v>
      </c>
      <c r="P3517">
        <v>46</v>
      </c>
      <c r="Q3517" t="b">
        <v>1</v>
      </c>
      <c r="R3517" t="s">
        <v>8271</v>
      </c>
      <c r="S3517" s="6">
        <f>F3517/E3517</f>
        <v>1.0266666666666666</v>
      </c>
      <c r="T3517" s="7">
        <f>F3517/P3517</f>
        <v>66.956521739130437</v>
      </c>
      <c r="U3517" t="s">
        <v>8316</v>
      </c>
      <c r="V3517" t="s">
        <v>8317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 s="3">
        <f t="shared" si="108"/>
        <v>0</v>
      </c>
      <c r="E3518">
        <v>2500</v>
      </c>
      <c r="F3518">
        <v>2500</v>
      </c>
      <c r="G3518" t="s">
        <v>8219</v>
      </c>
      <c r="H3518" t="s">
        <v>8224</v>
      </c>
      <c r="I3518" t="s">
        <v>8246</v>
      </c>
      <c r="J3518" s="12">
        <f>(K3518/86400)+25569+(-6/24)</f>
        <v>41889.875</v>
      </c>
      <c r="K3518">
        <v>1410145200</v>
      </c>
      <c r="L3518" t="str">
        <f t="shared" si="109"/>
        <v>Aug</v>
      </c>
      <c r="M3518" s="12">
        <f>(N3518/86400)+25569+(-6/24)</f>
        <v>41855.760069444441</v>
      </c>
      <c r="N3518">
        <v>1407197670</v>
      </c>
      <c r="O3518" t="b">
        <v>0</v>
      </c>
      <c r="P3518">
        <v>11</v>
      </c>
      <c r="Q3518" t="b">
        <v>1</v>
      </c>
      <c r="R3518" t="s">
        <v>8271</v>
      </c>
      <c r="S3518" s="6">
        <f>F3518/E3518</f>
        <v>1</v>
      </c>
      <c r="T3518" s="7">
        <f>F3518/P3518</f>
        <v>227.27272727272728</v>
      </c>
      <c r="U3518" t="s">
        <v>8316</v>
      </c>
      <c r="V3518" t="s">
        <v>8317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 s="3">
        <f t="shared" si="108"/>
        <v>0</v>
      </c>
      <c r="E3519">
        <v>4000</v>
      </c>
      <c r="F3519">
        <v>4000</v>
      </c>
      <c r="G3519" t="s">
        <v>8219</v>
      </c>
      <c r="H3519" t="s">
        <v>8225</v>
      </c>
      <c r="I3519" t="s">
        <v>8247</v>
      </c>
      <c r="J3519" s="12">
        <f>(K3519/86400)+25569+(-6/24)</f>
        <v>41824.208333333336</v>
      </c>
      <c r="K3519">
        <v>1404471600</v>
      </c>
      <c r="L3519" t="str">
        <f t="shared" si="109"/>
        <v>Jun</v>
      </c>
      <c r="M3519" s="12">
        <f>(N3519/86400)+25569+(-6/24)</f>
        <v>41794.567523148144</v>
      </c>
      <c r="N3519">
        <v>1401910634</v>
      </c>
      <c r="O3519" t="b">
        <v>0</v>
      </c>
      <c r="P3519">
        <v>13</v>
      </c>
      <c r="Q3519" t="b">
        <v>1</v>
      </c>
      <c r="R3519" t="s">
        <v>8271</v>
      </c>
      <c r="S3519" s="6">
        <f>F3519/E3519</f>
        <v>1</v>
      </c>
      <c r="T3519" s="7">
        <f>F3519/P3519</f>
        <v>307.69230769230768</v>
      </c>
      <c r="U3519" t="s">
        <v>8316</v>
      </c>
      <c r="V3519" t="s">
        <v>8317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 s="3">
        <f t="shared" si="108"/>
        <v>-150.69000000000005</v>
      </c>
      <c r="E3520">
        <v>1500</v>
      </c>
      <c r="F3520">
        <v>1650.69</v>
      </c>
      <c r="G3520" t="s">
        <v>8219</v>
      </c>
      <c r="H3520" t="s">
        <v>8224</v>
      </c>
      <c r="I3520" t="s">
        <v>8246</v>
      </c>
      <c r="J3520" s="12">
        <f>(K3520/86400)+25569+(-6/24)</f>
        <v>41914.347916666666</v>
      </c>
      <c r="K3520">
        <v>1412259660</v>
      </c>
      <c r="L3520" t="str">
        <f t="shared" si="109"/>
        <v>Sep</v>
      </c>
      <c r="M3520" s="12">
        <f>(N3520/86400)+25569+(-6/24)</f>
        <v>41893.533553240741</v>
      </c>
      <c r="N3520">
        <v>1410461299</v>
      </c>
      <c r="O3520" t="b">
        <v>0</v>
      </c>
      <c r="P3520">
        <v>33</v>
      </c>
      <c r="Q3520" t="b">
        <v>1</v>
      </c>
      <c r="R3520" t="s">
        <v>8271</v>
      </c>
      <c r="S3520" s="6">
        <f>F3520/E3520</f>
        <v>1.10046</v>
      </c>
      <c r="T3520" s="7">
        <f>F3520/P3520</f>
        <v>50.020909090909093</v>
      </c>
      <c r="U3520" t="s">
        <v>8316</v>
      </c>
      <c r="V3520" t="s">
        <v>8317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 s="3">
        <f t="shared" si="108"/>
        <v>-27</v>
      </c>
      <c r="E3521">
        <v>2000</v>
      </c>
      <c r="F3521">
        <v>2027</v>
      </c>
      <c r="G3521" t="s">
        <v>8219</v>
      </c>
      <c r="H3521" t="s">
        <v>8225</v>
      </c>
      <c r="I3521" t="s">
        <v>8247</v>
      </c>
      <c r="J3521" s="12">
        <f>(K3521/86400)+25569+(-6/24)</f>
        <v>42067.348958333328</v>
      </c>
      <c r="K3521">
        <v>1425478950</v>
      </c>
      <c r="L3521" t="str">
        <f t="shared" si="109"/>
        <v>Feb</v>
      </c>
      <c r="M3521" s="12">
        <f>(N3521/86400)+25569+(-6/24)</f>
        <v>42037.348958333328</v>
      </c>
      <c r="N3521">
        <v>1422886950</v>
      </c>
      <c r="O3521" t="b">
        <v>0</v>
      </c>
      <c r="P3521">
        <v>28</v>
      </c>
      <c r="Q3521" t="b">
        <v>1</v>
      </c>
      <c r="R3521" t="s">
        <v>8271</v>
      </c>
      <c r="S3521" s="6">
        <f>F3521/E3521</f>
        <v>1.0135000000000001</v>
      </c>
      <c r="T3521" s="7">
        <f>F3521/P3521</f>
        <v>72.392857142857139</v>
      </c>
      <c r="U3521" t="s">
        <v>8316</v>
      </c>
      <c r="V3521" t="s">
        <v>8317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 s="3">
        <f t="shared" si="108"/>
        <v>-15</v>
      </c>
      <c r="E3522">
        <v>2000</v>
      </c>
      <c r="F3522">
        <v>2015</v>
      </c>
      <c r="G3522" t="s">
        <v>8219</v>
      </c>
      <c r="H3522" t="s">
        <v>8225</v>
      </c>
      <c r="I3522" t="s">
        <v>8247</v>
      </c>
      <c r="J3522" s="12">
        <f>(K3522/86400)+25569+(-6/24)</f>
        <v>42253.32430555555</v>
      </c>
      <c r="K3522">
        <v>1441547220</v>
      </c>
      <c r="L3522" t="str">
        <f t="shared" si="109"/>
        <v>Aug</v>
      </c>
      <c r="M3522" s="12">
        <f>(N3522/86400)+25569+(-6/24)</f>
        <v>42227.574212962965</v>
      </c>
      <c r="N3522">
        <v>1439322412</v>
      </c>
      <c r="O3522" t="b">
        <v>0</v>
      </c>
      <c r="P3522">
        <v>21</v>
      </c>
      <c r="Q3522" t="b">
        <v>1</v>
      </c>
      <c r="R3522" t="s">
        <v>8271</v>
      </c>
      <c r="S3522" s="6">
        <f>F3522/E3522</f>
        <v>1.0075000000000001</v>
      </c>
      <c r="T3522" s="7">
        <f>F3522/P3522</f>
        <v>95.952380952380949</v>
      </c>
      <c r="U3522" t="s">
        <v>8316</v>
      </c>
      <c r="V3522" t="s">
        <v>8317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 s="3">
        <f t="shared" ref="D3523:D3586" si="110">E3523-F3523</f>
        <v>-243</v>
      </c>
      <c r="E3523">
        <v>350</v>
      </c>
      <c r="F3523">
        <v>593</v>
      </c>
      <c r="G3523" t="s">
        <v>8219</v>
      </c>
      <c r="H3523" t="s">
        <v>8224</v>
      </c>
      <c r="I3523" t="s">
        <v>8246</v>
      </c>
      <c r="J3523" s="12">
        <f>(K3523/86400)+25569+(-6/24)</f>
        <v>41911.111342592594</v>
      </c>
      <c r="K3523">
        <v>1411980020</v>
      </c>
      <c r="L3523" t="str">
        <f t="shared" ref="L3523:L3586" si="111">TEXT(M3523,"mmm")</f>
        <v>Aug</v>
      </c>
      <c r="M3523" s="12">
        <f>(N3523/86400)+25569+(-6/24)</f>
        <v>41881.111342592594</v>
      </c>
      <c r="N3523">
        <v>1409388020</v>
      </c>
      <c r="O3523" t="b">
        <v>0</v>
      </c>
      <c r="P3523">
        <v>13</v>
      </c>
      <c r="Q3523" t="b">
        <v>1</v>
      </c>
      <c r="R3523" t="s">
        <v>8271</v>
      </c>
      <c r="S3523" s="6">
        <f>F3523/E3523</f>
        <v>1.6942857142857144</v>
      </c>
      <c r="T3523" s="7">
        <f>F3523/P3523</f>
        <v>45.615384615384613</v>
      </c>
      <c r="U3523" t="s">
        <v>8316</v>
      </c>
      <c r="V3523" t="s">
        <v>8317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 s="3">
        <f t="shared" si="110"/>
        <v>0</v>
      </c>
      <c r="E3524">
        <v>1395</v>
      </c>
      <c r="F3524">
        <v>1395</v>
      </c>
      <c r="G3524" t="s">
        <v>8219</v>
      </c>
      <c r="H3524" t="s">
        <v>8225</v>
      </c>
      <c r="I3524" t="s">
        <v>8247</v>
      </c>
      <c r="J3524" s="12">
        <f>(K3524/86400)+25569+(-6/24)</f>
        <v>42262.170833333337</v>
      </c>
      <c r="K3524">
        <v>1442311560</v>
      </c>
      <c r="L3524" t="str">
        <f t="shared" si="111"/>
        <v>Aug</v>
      </c>
      <c r="M3524" s="12">
        <f>(N3524/86400)+25569+(-6/24)</f>
        <v>42234.539884259255</v>
      </c>
      <c r="N3524">
        <v>1439924246</v>
      </c>
      <c r="O3524" t="b">
        <v>0</v>
      </c>
      <c r="P3524">
        <v>34</v>
      </c>
      <c r="Q3524" t="b">
        <v>1</v>
      </c>
      <c r="R3524" t="s">
        <v>8271</v>
      </c>
      <c r="S3524" s="6">
        <f>F3524/E3524</f>
        <v>1</v>
      </c>
      <c r="T3524" s="7">
        <f>F3524/P3524</f>
        <v>41.029411764705884</v>
      </c>
      <c r="U3524" t="s">
        <v>8316</v>
      </c>
      <c r="V3524" t="s">
        <v>8317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 s="3">
        <f t="shared" si="110"/>
        <v>-546</v>
      </c>
      <c r="E3525">
        <v>4000</v>
      </c>
      <c r="F3525">
        <v>4546</v>
      </c>
      <c r="G3525" t="s">
        <v>8219</v>
      </c>
      <c r="H3525" t="s">
        <v>8225</v>
      </c>
      <c r="I3525" t="s">
        <v>8247</v>
      </c>
      <c r="J3525" s="12">
        <f>(K3525/86400)+25569+(-6/24)</f>
        <v>42638.708333333328</v>
      </c>
      <c r="K3525">
        <v>1474844400</v>
      </c>
      <c r="L3525" t="str">
        <f t="shared" si="111"/>
        <v>Jul</v>
      </c>
      <c r="M3525" s="12">
        <f>(N3525/86400)+25569+(-6/24)</f>
        <v>42581.147546296299</v>
      </c>
      <c r="N3525">
        <v>1469871148</v>
      </c>
      <c r="O3525" t="b">
        <v>0</v>
      </c>
      <c r="P3525">
        <v>80</v>
      </c>
      <c r="Q3525" t="b">
        <v>1</v>
      </c>
      <c r="R3525" t="s">
        <v>8271</v>
      </c>
      <c r="S3525" s="6">
        <f>F3525/E3525</f>
        <v>1.1365000000000001</v>
      </c>
      <c r="T3525" s="7">
        <f>F3525/P3525</f>
        <v>56.825000000000003</v>
      </c>
      <c r="U3525" t="s">
        <v>8316</v>
      </c>
      <c r="V3525" t="s">
        <v>8317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 s="3">
        <f t="shared" si="110"/>
        <v>-156</v>
      </c>
      <c r="E3526">
        <v>10000</v>
      </c>
      <c r="F3526">
        <v>10156</v>
      </c>
      <c r="G3526" t="s">
        <v>8219</v>
      </c>
      <c r="H3526" t="s">
        <v>8224</v>
      </c>
      <c r="I3526" t="s">
        <v>8246</v>
      </c>
      <c r="J3526" s="12">
        <f>(K3526/86400)+25569+(-6/24)</f>
        <v>41894.916666666664</v>
      </c>
      <c r="K3526">
        <v>1410580800</v>
      </c>
      <c r="L3526" t="str">
        <f t="shared" si="111"/>
        <v>Aug</v>
      </c>
      <c r="M3526" s="12">
        <f>(N3526/86400)+25569+(-6/24)</f>
        <v>41880.51357638889</v>
      </c>
      <c r="N3526">
        <v>1409336373</v>
      </c>
      <c r="O3526" t="b">
        <v>0</v>
      </c>
      <c r="P3526">
        <v>74</v>
      </c>
      <c r="Q3526" t="b">
        <v>1</v>
      </c>
      <c r="R3526" t="s">
        <v>8271</v>
      </c>
      <c r="S3526" s="6">
        <f>F3526/E3526</f>
        <v>1.0156000000000001</v>
      </c>
      <c r="T3526" s="7">
        <f>F3526/P3526</f>
        <v>137.24324324324326</v>
      </c>
      <c r="U3526" t="s">
        <v>8316</v>
      </c>
      <c r="V3526" t="s">
        <v>8317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 s="3">
        <f t="shared" si="110"/>
        <v>-30</v>
      </c>
      <c r="E3527">
        <v>500</v>
      </c>
      <c r="F3527">
        <v>530</v>
      </c>
      <c r="G3527" t="s">
        <v>8219</v>
      </c>
      <c r="H3527" t="s">
        <v>8224</v>
      </c>
      <c r="I3527" t="s">
        <v>8246</v>
      </c>
      <c r="J3527" s="12">
        <f>(K3527/86400)+25569+(-6/24)</f>
        <v>42225.416666666672</v>
      </c>
      <c r="K3527">
        <v>1439136000</v>
      </c>
      <c r="L3527" t="str">
        <f t="shared" si="111"/>
        <v>Jul</v>
      </c>
      <c r="M3527" s="12">
        <f>(N3527/86400)+25569+(-6/24)</f>
        <v>42214.4456712963</v>
      </c>
      <c r="N3527">
        <v>1438188106</v>
      </c>
      <c r="O3527" t="b">
        <v>0</v>
      </c>
      <c r="P3527">
        <v>7</v>
      </c>
      <c r="Q3527" t="b">
        <v>1</v>
      </c>
      <c r="R3527" t="s">
        <v>8271</v>
      </c>
      <c r="S3527" s="6">
        <f>F3527/E3527</f>
        <v>1.06</v>
      </c>
      <c r="T3527" s="7">
        <f>F3527/P3527</f>
        <v>75.714285714285708</v>
      </c>
      <c r="U3527" t="s">
        <v>8316</v>
      </c>
      <c r="V3527" t="s">
        <v>8317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 s="3">
        <f t="shared" si="110"/>
        <v>-66</v>
      </c>
      <c r="E3528">
        <v>3300</v>
      </c>
      <c r="F3528">
        <v>3366</v>
      </c>
      <c r="G3528" t="s">
        <v>8219</v>
      </c>
      <c r="H3528" t="s">
        <v>8224</v>
      </c>
      <c r="I3528" t="s">
        <v>8246</v>
      </c>
      <c r="J3528" s="12">
        <f>(K3528/86400)+25569+(-6/24)</f>
        <v>42487.999305555553</v>
      </c>
      <c r="K3528">
        <v>1461823140</v>
      </c>
      <c r="L3528" t="str">
        <f t="shared" si="111"/>
        <v>Mar</v>
      </c>
      <c r="M3528" s="12">
        <f>(N3528/86400)+25569+(-6/24)</f>
        <v>42460.085312499999</v>
      </c>
      <c r="N3528">
        <v>1459411371</v>
      </c>
      <c r="O3528" t="b">
        <v>0</v>
      </c>
      <c r="P3528">
        <v>34</v>
      </c>
      <c r="Q3528" t="b">
        <v>1</v>
      </c>
      <c r="R3528" t="s">
        <v>8271</v>
      </c>
      <c r="S3528" s="6">
        <f>F3528/E3528</f>
        <v>1.02</v>
      </c>
      <c r="T3528" s="7">
        <f>F3528/P3528</f>
        <v>99</v>
      </c>
      <c r="U3528" t="s">
        <v>8316</v>
      </c>
      <c r="V3528" t="s">
        <v>8317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 s="3">
        <f t="shared" si="110"/>
        <v>-1015</v>
      </c>
      <c r="E3529">
        <v>6000</v>
      </c>
      <c r="F3529">
        <v>7015</v>
      </c>
      <c r="G3529" t="s">
        <v>8219</v>
      </c>
      <c r="H3529" t="s">
        <v>8224</v>
      </c>
      <c r="I3529" t="s">
        <v>8246</v>
      </c>
      <c r="J3529" s="12">
        <f>(K3529/86400)+25569+(-6/24)</f>
        <v>42195.915972222225</v>
      </c>
      <c r="K3529">
        <v>1436587140</v>
      </c>
      <c r="L3529" t="str">
        <f t="shared" si="111"/>
        <v>Jun</v>
      </c>
      <c r="M3529" s="12">
        <f>(N3529/86400)+25569+(-6/24)</f>
        <v>42166.773206018523</v>
      </c>
      <c r="N3529">
        <v>1434069205</v>
      </c>
      <c r="O3529" t="b">
        <v>0</v>
      </c>
      <c r="P3529">
        <v>86</v>
      </c>
      <c r="Q3529" t="b">
        <v>1</v>
      </c>
      <c r="R3529" t="s">
        <v>8271</v>
      </c>
      <c r="S3529" s="6">
        <f>F3529/E3529</f>
        <v>1.1691666666666667</v>
      </c>
      <c r="T3529" s="7">
        <f>F3529/P3529</f>
        <v>81.569767441860463</v>
      </c>
      <c r="U3529" t="s">
        <v>8316</v>
      </c>
      <c r="V3529" t="s">
        <v>8317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 s="3">
        <f t="shared" si="110"/>
        <v>-19</v>
      </c>
      <c r="E3530">
        <v>1650</v>
      </c>
      <c r="F3530">
        <v>1669</v>
      </c>
      <c r="G3530" t="s">
        <v>8219</v>
      </c>
      <c r="H3530" t="s">
        <v>8225</v>
      </c>
      <c r="I3530" t="s">
        <v>8247</v>
      </c>
      <c r="J3530" s="12">
        <f>(K3530/86400)+25569+(-6/24)</f>
        <v>42753.25136574074</v>
      </c>
      <c r="K3530">
        <v>1484740918</v>
      </c>
      <c r="L3530" t="str">
        <f t="shared" si="111"/>
        <v>Dec</v>
      </c>
      <c r="M3530" s="12">
        <f>(N3530/86400)+25569+(-6/24)</f>
        <v>42733.25136574074</v>
      </c>
      <c r="N3530">
        <v>1483012918</v>
      </c>
      <c r="O3530" t="b">
        <v>0</v>
      </c>
      <c r="P3530">
        <v>37</v>
      </c>
      <c r="Q3530" t="b">
        <v>1</v>
      </c>
      <c r="R3530" t="s">
        <v>8271</v>
      </c>
      <c r="S3530" s="6">
        <f>F3530/E3530</f>
        <v>1.0115151515151515</v>
      </c>
      <c r="T3530" s="7">
        <f>F3530/P3530</f>
        <v>45.108108108108105</v>
      </c>
      <c r="U3530" t="s">
        <v>8316</v>
      </c>
      <c r="V3530" t="s">
        <v>8317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 s="3">
        <f t="shared" si="110"/>
        <v>-160</v>
      </c>
      <c r="E3531">
        <v>500</v>
      </c>
      <c r="F3531">
        <v>660</v>
      </c>
      <c r="G3531" t="s">
        <v>8219</v>
      </c>
      <c r="H3531" t="s">
        <v>8224</v>
      </c>
      <c r="I3531" t="s">
        <v>8246</v>
      </c>
      <c r="J3531" s="12">
        <f>(K3531/86400)+25569+(-6/24)</f>
        <v>42197.791666666672</v>
      </c>
      <c r="K3531">
        <v>1436749200</v>
      </c>
      <c r="L3531" t="str">
        <f t="shared" si="111"/>
        <v>Jun</v>
      </c>
      <c r="M3531" s="12">
        <f>(N3531/86400)+25569+(-6/24)</f>
        <v>42177.511782407411</v>
      </c>
      <c r="N3531">
        <v>1434997018</v>
      </c>
      <c r="O3531" t="b">
        <v>0</v>
      </c>
      <c r="P3531">
        <v>18</v>
      </c>
      <c r="Q3531" t="b">
        <v>1</v>
      </c>
      <c r="R3531" t="s">
        <v>8271</v>
      </c>
      <c r="S3531" s="6">
        <f>F3531/E3531</f>
        <v>1.32</v>
      </c>
      <c r="T3531" s="7">
        <f>F3531/P3531</f>
        <v>36.666666666666664</v>
      </c>
      <c r="U3531" t="s">
        <v>8316</v>
      </c>
      <c r="V3531" t="s">
        <v>8317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 s="3">
        <f t="shared" si="110"/>
        <v>0</v>
      </c>
      <c r="E3532">
        <v>2750</v>
      </c>
      <c r="F3532">
        <v>2750</v>
      </c>
      <c r="G3532" t="s">
        <v>8219</v>
      </c>
      <c r="H3532" t="s">
        <v>8225</v>
      </c>
      <c r="I3532" t="s">
        <v>8247</v>
      </c>
      <c r="J3532" s="12">
        <f>(K3532/86400)+25569+(-6/24)</f>
        <v>42470.583333333328</v>
      </c>
      <c r="K3532">
        <v>1460318400</v>
      </c>
      <c r="L3532" t="str">
        <f t="shared" si="111"/>
        <v>Mar</v>
      </c>
      <c r="M3532" s="12">
        <f>(N3532/86400)+25569+(-6/24)</f>
        <v>42442.373344907406</v>
      </c>
      <c r="N3532">
        <v>1457881057</v>
      </c>
      <c r="O3532" t="b">
        <v>0</v>
      </c>
      <c r="P3532">
        <v>22</v>
      </c>
      <c r="Q3532" t="b">
        <v>1</v>
      </c>
      <c r="R3532" t="s">
        <v>8271</v>
      </c>
      <c r="S3532" s="6">
        <f>F3532/E3532</f>
        <v>1</v>
      </c>
      <c r="T3532" s="7">
        <f>F3532/P3532</f>
        <v>125</v>
      </c>
      <c r="U3532" t="s">
        <v>8316</v>
      </c>
      <c r="V3532" t="s">
        <v>8317</v>
      </c>
    </row>
    <row r="3533" spans="1:22" x14ac:dyDescent="0.25">
      <c r="A3533">
        <v>3531</v>
      </c>
      <c r="B3533" s="3" t="s">
        <v>3530</v>
      </c>
      <c r="C3533" s="3" t="s">
        <v>7641</v>
      </c>
      <c r="D3533" s="3">
        <f t="shared" si="110"/>
        <v>-280</v>
      </c>
      <c r="E3533">
        <v>1000</v>
      </c>
      <c r="F3533">
        <v>1280</v>
      </c>
      <c r="G3533" t="s">
        <v>8219</v>
      </c>
      <c r="H3533" t="s">
        <v>8224</v>
      </c>
      <c r="I3533" t="s">
        <v>8246</v>
      </c>
      <c r="J3533" s="12">
        <f>(K3533/86400)+25569+(-6/24)</f>
        <v>42551.404328703706</v>
      </c>
      <c r="K3533">
        <v>1467301334</v>
      </c>
      <c r="L3533" t="str">
        <f t="shared" si="111"/>
        <v>May</v>
      </c>
      <c r="M3533" s="12">
        <f>(N3533/86400)+25569+(-6/24)</f>
        <v>42521.404328703706</v>
      </c>
      <c r="N3533">
        <v>1464709334</v>
      </c>
      <c r="O3533" t="b">
        <v>0</v>
      </c>
      <c r="P3533">
        <v>26</v>
      </c>
      <c r="Q3533" t="b">
        <v>1</v>
      </c>
      <c r="R3533" t="s">
        <v>8271</v>
      </c>
      <c r="S3533" s="6">
        <f>F3533/E3533</f>
        <v>1.28</v>
      </c>
      <c r="T3533" s="7">
        <f>F3533/P3533</f>
        <v>49.230769230769234</v>
      </c>
      <c r="U3533" t="s">
        <v>8316</v>
      </c>
      <c r="V3533" t="s">
        <v>8317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 s="3">
        <f t="shared" si="110"/>
        <v>-182</v>
      </c>
      <c r="E3534">
        <v>960</v>
      </c>
      <c r="F3534">
        <v>1142</v>
      </c>
      <c r="G3534" t="s">
        <v>8219</v>
      </c>
      <c r="H3534" t="s">
        <v>8224</v>
      </c>
      <c r="I3534" t="s">
        <v>8246</v>
      </c>
      <c r="J3534" s="12">
        <f>(K3534/86400)+25569+(-6/24)</f>
        <v>41899.915972222225</v>
      </c>
      <c r="K3534">
        <v>1411012740</v>
      </c>
      <c r="L3534" t="str">
        <f t="shared" si="111"/>
        <v>Sep</v>
      </c>
      <c r="M3534" s="12">
        <f>(N3534/86400)+25569+(-6/24)</f>
        <v>41884.349849537037</v>
      </c>
      <c r="N3534">
        <v>1409667827</v>
      </c>
      <c r="O3534" t="b">
        <v>0</v>
      </c>
      <c r="P3534">
        <v>27</v>
      </c>
      <c r="Q3534" t="b">
        <v>1</v>
      </c>
      <c r="R3534" t="s">
        <v>8271</v>
      </c>
      <c r="S3534" s="6">
        <f>F3534/E3534</f>
        <v>1.1895833333333334</v>
      </c>
      <c r="T3534" s="7">
        <f>F3534/P3534</f>
        <v>42.296296296296298</v>
      </c>
      <c r="U3534" t="s">
        <v>8316</v>
      </c>
      <c r="V3534" t="s">
        <v>8317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 s="3">
        <f t="shared" si="110"/>
        <v>-131</v>
      </c>
      <c r="E3535">
        <v>500</v>
      </c>
      <c r="F3535">
        <v>631</v>
      </c>
      <c r="G3535" t="s">
        <v>8219</v>
      </c>
      <c r="H3535" t="s">
        <v>8224</v>
      </c>
      <c r="I3535" t="s">
        <v>8246</v>
      </c>
      <c r="J3535" s="12">
        <f>(K3535/86400)+25569+(-6/24)</f>
        <v>42319.552858796298</v>
      </c>
      <c r="K3535">
        <v>1447269367</v>
      </c>
      <c r="L3535" t="str">
        <f t="shared" si="111"/>
        <v>Oct</v>
      </c>
      <c r="M3535" s="12">
        <f>(N3535/86400)+25569+(-6/24)</f>
        <v>42289.511192129634</v>
      </c>
      <c r="N3535">
        <v>1444673767</v>
      </c>
      <c r="O3535" t="b">
        <v>0</v>
      </c>
      <c r="P3535">
        <v>8</v>
      </c>
      <c r="Q3535" t="b">
        <v>1</v>
      </c>
      <c r="R3535" t="s">
        <v>8271</v>
      </c>
      <c r="S3535" s="6">
        <f>F3535/E3535</f>
        <v>1.262</v>
      </c>
      <c r="T3535" s="7">
        <f>F3535/P3535</f>
        <v>78.875</v>
      </c>
      <c r="U3535" t="s">
        <v>8316</v>
      </c>
      <c r="V3535" t="s">
        <v>8317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 s="3">
        <f t="shared" si="110"/>
        <v>-2810</v>
      </c>
      <c r="E3536">
        <v>5000</v>
      </c>
      <c r="F3536">
        <v>7810</v>
      </c>
      <c r="G3536" t="s">
        <v>8219</v>
      </c>
      <c r="H3536" t="s">
        <v>8224</v>
      </c>
      <c r="I3536" t="s">
        <v>8246</v>
      </c>
      <c r="J3536" s="12">
        <f>(K3536/86400)+25569+(-6/24)</f>
        <v>42278.3752662037</v>
      </c>
      <c r="K3536">
        <v>1443711623</v>
      </c>
      <c r="L3536" t="str">
        <f t="shared" si="111"/>
        <v>Aug</v>
      </c>
      <c r="M3536" s="12">
        <f>(N3536/86400)+25569+(-6/24)</f>
        <v>42243.3752662037</v>
      </c>
      <c r="N3536">
        <v>1440687623</v>
      </c>
      <c r="O3536" t="b">
        <v>0</v>
      </c>
      <c r="P3536">
        <v>204</v>
      </c>
      <c r="Q3536" t="b">
        <v>1</v>
      </c>
      <c r="R3536" t="s">
        <v>8271</v>
      </c>
      <c r="S3536" s="6">
        <f>F3536/E3536</f>
        <v>1.5620000000000001</v>
      </c>
      <c r="T3536" s="7">
        <f>F3536/P3536</f>
        <v>38.284313725490193</v>
      </c>
      <c r="U3536" t="s">
        <v>8316</v>
      </c>
      <c r="V3536" t="s">
        <v>8317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 s="3">
        <f t="shared" si="110"/>
        <v>-63</v>
      </c>
      <c r="E3537">
        <v>2000</v>
      </c>
      <c r="F3537">
        <v>2063</v>
      </c>
      <c r="G3537" t="s">
        <v>8219</v>
      </c>
      <c r="H3537" t="s">
        <v>8225</v>
      </c>
      <c r="I3537" t="s">
        <v>8247</v>
      </c>
      <c r="J3537" s="12">
        <f>(K3537/86400)+25569+(-6/24)</f>
        <v>42279.5</v>
      </c>
      <c r="K3537">
        <v>1443808800</v>
      </c>
      <c r="L3537" t="str">
        <f t="shared" si="111"/>
        <v>Sep</v>
      </c>
      <c r="M3537" s="12">
        <f>(N3537/86400)+25569+(-6/24)</f>
        <v>42248.390162037038</v>
      </c>
      <c r="N3537">
        <v>1441120910</v>
      </c>
      <c r="O3537" t="b">
        <v>0</v>
      </c>
      <c r="P3537">
        <v>46</v>
      </c>
      <c r="Q3537" t="b">
        <v>1</v>
      </c>
      <c r="R3537" t="s">
        <v>8271</v>
      </c>
      <c r="S3537" s="6">
        <f>F3537/E3537</f>
        <v>1.0315000000000001</v>
      </c>
      <c r="T3537" s="7">
        <f>F3537/P3537</f>
        <v>44.847826086956523</v>
      </c>
      <c r="U3537" t="s">
        <v>8316</v>
      </c>
      <c r="V3537" t="s">
        <v>8317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 s="3">
        <f t="shared" si="110"/>
        <v>-80</v>
      </c>
      <c r="E3538">
        <v>150</v>
      </c>
      <c r="F3538">
        <v>230</v>
      </c>
      <c r="G3538" t="s">
        <v>8219</v>
      </c>
      <c r="H3538" t="s">
        <v>8225</v>
      </c>
      <c r="I3538" t="s">
        <v>8247</v>
      </c>
      <c r="J3538" s="12">
        <f>(K3538/86400)+25569+(-6/24)</f>
        <v>42358.249305555553</v>
      </c>
      <c r="K3538">
        <v>1450612740</v>
      </c>
      <c r="L3538" t="str">
        <f t="shared" si="111"/>
        <v>Nov</v>
      </c>
      <c r="M3538" s="12">
        <f>(N3538/86400)+25569+(-6/24)</f>
        <v>42328.477141203708</v>
      </c>
      <c r="N3538">
        <v>1448040425</v>
      </c>
      <c r="O3538" t="b">
        <v>0</v>
      </c>
      <c r="P3538">
        <v>17</v>
      </c>
      <c r="Q3538" t="b">
        <v>1</v>
      </c>
      <c r="R3538" t="s">
        <v>8271</v>
      </c>
      <c r="S3538" s="6">
        <f>F3538/E3538</f>
        <v>1.5333333333333334</v>
      </c>
      <c r="T3538" s="7">
        <f>F3538/P3538</f>
        <v>13.529411764705882</v>
      </c>
      <c r="U3538" t="s">
        <v>8316</v>
      </c>
      <c r="V3538" t="s">
        <v>8317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 s="3">
        <f t="shared" si="110"/>
        <v>-543</v>
      </c>
      <c r="E3539">
        <v>675</v>
      </c>
      <c r="F3539">
        <v>1218</v>
      </c>
      <c r="G3539" t="s">
        <v>8219</v>
      </c>
      <c r="H3539" t="s">
        <v>8229</v>
      </c>
      <c r="I3539" t="s">
        <v>8251</v>
      </c>
      <c r="J3539" s="12">
        <f>(K3539/86400)+25569+(-6/24)</f>
        <v>41960.082638888889</v>
      </c>
      <c r="K3539">
        <v>1416211140</v>
      </c>
      <c r="L3539" t="str">
        <f t="shared" si="111"/>
        <v>Oct</v>
      </c>
      <c r="M3539" s="12">
        <f>(N3539/86400)+25569+(-6/24)</f>
        <v>41923.104351851856</v>
      </c>
      <c r="N3539">
        <v>1413016216</v>
      </c>
      <c r="O3539" t="b">
        <v>0</v>
      </c>
      <c r="P3539">
        <v>28</v>
      </c>
      <c r="Q3539" t="b">
        <v>1</v>
      </c>
      <c r="R3539" t="s">
        <v>8271</v>
      </c>
      <c r="S3539" s="6">
        <f>F3539/E3539</f>
        <v>1.8044444444444445</v>
      </c>
      <c r="T3539" s="7">
        <f>F3539/P3539</f>
        <v>43.5</v>
      </c>
      <c r="U3539" t="s">
        <v>8316</v>
      </c>
      <c r="V3539" t="s">
        <v>8317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 s="3">
        <f t="shared" si="110"/>
        <v>-569</v>
      </c>
      <c r="E3540">
        <v>2000</v>
      </c>
      <c r="F3540">
        <v>2569</v>
      </c>
      <c r="G3540" t="s">
        <v>8219</v>
      </c>
      <c r="H3540" t="s">
        <v>8225</v>
      </c>
      <c r="I3540" t="s">
        <v>8247</v>
      </c>
      <c r="J3540" s="12">
        <f>(K3540/86400)+25569+(-6/24)</f>
        <v>42599.170601851853</v>
      </c>
      <c r="K3540">
        <v>1471428340</v>
      </c>
      <c r="L3540" t="str">
        <f t="shared" si="111"/>
        <v>Jul</v>
      </c>
      <c r="M3540" s="12">
        <f>(N3540/86400)+25569+(-6/24)</f>
        <v>42571.170601851853</v>
      </c>
      <c r="N3540">
        <v>1469009140</v>
      </c>
      <c r="O3540" t="b">
        <v>0</v>
      </c>
      <c r="P3540">
        <v>83</v>
      </c>
      <c r="Q3540" t="b">
        <v>1</v>
      </c>
      <c r="R3540" t="s">
        <v>8271</v>
      </c>
      <c r="S3540" s="6">
        <f>F3540/E3540</f>
        <v>1.2845</v>
      </c>
      <c r="T3540" s="7">
        <f>F3540/P3540</f>
        <v>30.951807228915662</v>
      </c>
      <c r="U3540" t="s">
        <v>8316</v>
      </c>
      <c r="V3540" t="s">
        <v>8317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 s="3">
        <f t="shared" si="110"/>
        <v>-118</v>
      </c>
      <c r="E3541">
        <v>600</v>
      </c>
      <c r="F3541">
        <v>718</v>
      </c>
      <c r="G3541" t="s">
        <v>8219</v>
      </c>
      <c r="H3541" t="s">
        <v>8224</v>
      </c>
      <c r="I3541" t="s">
        <v>8246</v>
      </c>
      <c r="J3541" s="12">
        <f>(K3541/86400)+25569+(-6/24)</f>
        <v>42621.506041666667</v>
      </c>
      <c r="K3541">
        <v>1473358122</v>
      </c>
      <c r="L3541" t="str">
        <f t="shared" si="111"/>
        <v>Aug</v>
      </c>
      <c r="M3541" s="12">
        <f>(N3541/86400)+25569+(-6/24)</f>
        <v>42600.506041666667</v>
      </c>
      <c r="N3541">
        <v>1471543722</v>
      </c>
      <c r="O3541" t="b">
        <v>0</v>
      </c>
      <c r="P3541">
        <v>13</v>
      </c>
      <c r="Q3541" t="b">
        <v>1</v>
      </c>
      <c r="R3541" t="s">
        <v>8271</v>
      </c>
      <c r="S3541" s="6">
        <f>F3541/E3541</f>
        <v>1.1966666666666668</v>
      </c>
      <c r="T3541" s="7">
        <f>F3541/P3541</f>
        <v>55.230769230769234</v>
      </c>
      <c r="U3541" t="s">
        <v>8316</v>
      </c>
      <c r="V3541" t="s">
        <v>8317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 s="3">
        <f t="shared" si="110"/>
        <v>-69</v>
      </c>
      <c r="E3542">
        <v>300</v>
      </c>
      <c r="F3542">
        <v>369</v>
      </c>
      <c r="G3542" t="s">
        <v>8219</v>
      </c>
      <c r="H3542" t="s">
        <v>8225</v>
      </c>
      <c r="I3542" t="s">
        <v>8247</v>
      </c>
      <c r="J3542" s="12">
        <f>(K3542/86400)+25569+(-6/24)</f>
        <v>42546.753368055557</v>
      </c>
      <c r="K3542">
        <v>1466899491</v>
      </c>
      <c r="L3542" t="str">
        <f t="shared" si="111"/>
        <v>May</v>
      </c>
      <c r="M3542" s="12">
        <f>(N3542/86400)+25569+(-6/24)</f>
        <v>42516.753368055557</v>
      </c>
      <c r="N3542">
        <v>1464307491</v>
      </c>
      <c r="O3542" t="b">
        <v>0</v>
      </c>
      <c r="P3542">
        <v>8</v>
      </c>
      <c r="Q3542" t="b">
        <v>1</v>
      </c>
      <c r="R3542" t="s">
        <v>8271</v>
      </c>
      <c r="S3542" s="6">
        <f>F3542/E3542</f>
        <v>1.23</v>
      </c>
      <c r="T3542" s="7">
        <f>F3542/P3542</f>
        <v>46.125</v>
      </c>
      <c r="U3542" t="s">
        <v>8316</v>
      </c>
      <c r="V3542" t="s">
        <v>8317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 s="3">
        <f t="shared" si="110"/>
        <v>-60</v>
      </c>
      <c r="E3543">
        <v>1200</v>
      </c>
      <c r="F3543">
        <v>1260</v>
      </c>
      <c r="G3543" t="s">
        <v>8219</v>
      </c>
      <c r="H3543" t="s">
        <v>8225</v>
      </c>
      <c r="I3543" t="s">
        <v>8247</v>
      </c>
      <c r="J3543" s="12">
        <f>(K3543/86400)+25569+(-6/24)</f>
        <v>42247.480034722219</v>
      </c>
      <c r="K3543">
        <v>1441042275</v>
      </c>
      <c r="L3543" t="str">
        <f t="shared" si="111"/>
        <v>Aug</v>
      </c>
      <c r="M3543" s="12">
        <f>(N3543/86400)+25569+(-6/24)</f>
        <v>42222.480034722219</v>
      </c>
      <c r="N3543">
        <v>1438882275</v>
      </c>
      <c r="O3543" t="b">
        <v>0</v>
      </c>
      <c r="P3543">
        <v>32</v>
      </c>
      <c r="Q3543" t="b">
        <v>1</v>
      </c>
      <c r="R3543" t="s">
        <v>8271</v>
      </c>
      <c r="S3543" s="6">
        <f>F3543/E3543</f>
        <v>1.05</v>
      </c>
      <c r="T3543" s="7">
        <f>F3543/P3543</f>
        <v>39.375</v>
      </c>
      <c r="U3543" t="s">
        <v>8316</v>
      </c>
      <c r="V3543" t="s">
        <v>8317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 s="3">
        <f t="shared" si="110"/>
        <v>-123</v>
      </c>
      <c r="E3544">
        <v>5500</v>
      </c>
      <c r="F3544">
        <v>5623</v>
      </c>
      <c r="G3544" t="s">
        <v>8219</v>
      </c>
      <c r="H3544" t="s">
        <v>8224</v>
      </c>
      <c r="I3544" t="s">
        <v>8246</v>
      </c>
      <c r="J3544" s="12">
        <f>(K3544/86400)+25569+(-6/24)</f>
        <v>41889.349791666667</v>
      </c>
      <c r="K3544">
        <v>1410099822</v>
      </c>
      <c r="L3544" t="str">
        <f t="shared" si="111"/>
        <v>Jul</v>
      </c>
      <c r="M3544" s="12">
        <f>(N3544/86400)+25569+(-6/24)</f>
        <v>41829.349791666667</v>
      </c>
      <c r="N3544">
        <v>1404915822</v>
      </c>
      <c r="O3544" t="b">
        <v>0</v>
      </c>
      <c r="P3544">
        <v>85</v>
      </c>
      <c r="Q3544" t="b">
        <v>1</v>
      </c>
      <c r="R3544" t="s">
        <v>8271</v>
      </c>
      <c r="S3544" s="6">
        <f>F3544/E3544</f>
        <v>1.0223636363636364</v>
      </c>
      <c r="T3544" s="7">
        <f>F3544/P3544</f>
        <v>66.152941176470591</v>
      </c>
      <c r="U3544" t="s">
        <v>8316</v>
      </c>
      <c r="V3544" t="s">
        <v>8317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 s="3">
        <f t="shared" si="110"/>
        <v>-70</v>
      </c>
      <c r="E3545">
        <v>1500</v>
      </c>
      <c r="F3545">
        <v>1570</v>
      </c>
      <c r="G3545" t="s">
        <v>8219</v>
      </c>
      <c r="H3545" t="s">
        <v>8236</v>
      </c>
      <c r="I3545" t="s">
        <v>8249</v>
      </c>
      <c r="J3545" s="12">
        <f>(K3545/86400)+25569+(-6/24)</f>
        <v>42180.505312499998</v>
      </c>
      <c r="K3545">
        <v>1435255659</v>
      </c>
      <c r="L3545" t="str">
        <f t="shared" si="111"/>
        <v>May</v>
      </c>
      <c r="M3545" s="12">
        <f>(N3545/86400)+25569+(-6/24)</f>
        <v>42150.505312499998</v>
      </c>
      <c r="N3545">
        <v>1432663659</v>
      </c>
      <c r="O3545" t="b">
        <v>0</v>
      </c>
      <c r="P3545">
        <v>29</v>
      </c>
      <c r="Q3545" t="b">
        <v>1</v>
      </c>
      <c r="R3545" t="s">
        <v>8271</v>
      </c>
      <c r="S3545" s="6">
        <f>F3545/E3545</f>
        <v>1.0466666666666666</v>
      </c>
      <c r="T3545" s="7">
        <f>F3545/P3545</f>
        <v>54.137931034482762</v>
      </c>
      <c r="U3545" t="s">
        <v>8316</v>
      </c>
      <c r="V3545" t="s">
        <v>8317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 s="3">
        <f t="shared" si="110"/>
        <v>0</v>
      </c>
      <c r="E3546">
        <v>2500</v>
      </c>
      <c r="F3546">
        <v>2500</v>
      </c>
      <c r="G3546" t="s">
        <v>8219</v>
      </c>
      <c r="H3546" t="s">
        <v>8224</v>
      </c>
      <c r="I3546" t="s">
        <v>8246</v>
      </c>
      <c r="J3546" s="12">
        <f>(K3546/86400)+25569+(-6/24)</f>
        <v>42070.581678240742</v>
      </c>
      <c r="K3546">
        <v>1425758257</v>
      </c>
      <c r="L3546" t="str">
        <f t="shared" si="111"/>
        <v>Feb</v>
      </c>
      <c r="M3546" s="12">
        <f>(N3546/86400)+25569+(-6/24)</f>
        <v>42040.581678240742</v>
      </c>
      <c r="N3546">
        <v>1423166257</v>
      </c>
      <c r="O3546" t="b">
        <v>0</v>
      </c>
      <c r="P3546">
        <v>24</v>
      </c>
      <c r="Q3546" t="b">
        <v>1</v>
      </c>
      <c r="R3546" t="s">
        <v>8271</v>
      </c>
      <c r="S3546" s="6">
        <f>F3546/E3546</f>
        <v>1</v>
      </c>
      <c r="T3546" s="7">
        <f>F3546/P3546</f>
        <v>104.16666666666667</v>
      </c>
      <c r="U3546" t="s">
        <v>8316</v>
      </c>
      <c r="V3546" t="s">
        <v>8317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 s="3">
        <f t="shared" si="110"/>
        <v>-1</v>
      </c>
      <c r="E3547">
        <v>250</v>
      </c>
      <c r="F3547">
        <v>251</v>
      </c>
      <c r="G3547" t="s">
        <v>8219</v>
      </c>
      <c r="H3547" t="s">
        <v>8224</v>
      </c>
      <c r="I3547" t="s">
        <v>8246</v>
      </c>
      <c r="J3547" s="12">
        <f>(K3547/86400)+25569+(-6/24)</f>
        <v>42105.557395833333</v>
      </c>
      <c r="K3547">
        <v>1428780159</v>
      </c>
      <c r="L3547" t="str">
        <f t="shared" si="111"/>
        <v>Mar</v>
      </c>
      <c r="M3547" s="12">
        <f>(N3547/86400)+25569+(-6/24)</f>
        <v>42075.557395833333</v>
      </c>
      <c r="N3547">
        <v>1426188159</v>
      </c>
      <c r="O3547" t="b">
        <v>0</v>
      </c>
      <c r="P3547">
        <v>8</v>
      </c>
      <c r="Q3547" t="b">
        <v>1</v>
      </c>
      <c r="R3547" t="s">
        <v>8271</v>
      </c>
      <c r="S3547" s="6">
        <f>F3547/E3547</f>
        <v>1.004</v>
      </c>
      <c r="T3547" s="7">
        <f>F3547/P3547</f>
        <v>31.375</v>
      </c>
      <c r="U3547" t="s">
        <v>8316</v>
      </c>
      <c r="V3547" t="s">
        <v>8317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 s="3">
        <f t="shared" si="110"/>
        <v>-25</v>
      </c>
      <c r="E3548">
        <v>1100</v>
      </c>
      <c r="F3548">
        <v>1125</v>
      </c>
      <c r="G3548" t="s">
        <v>8219</v>
      </c>
      <c r="H3548" t="s">
        <v>8224</v>
      </c>
      <c r="I3548" t="s">
        <v>8246</v>
      </c>
      <c r="J3548" s="12">
        <f>(K3548/86400)+25569+(-6/24)</f>
        <v>42094.915972222225</v>
      </c>
      <c r="K3548">
        <v>1427860740</v>
      </c>
      <c r="L3548" t="str">
        <f t="shared" si="111"/>
        <v>Mar</v>
      </c>
      <c r="M3548" s="12">
        <f>(N3548/86400)+25569+(-6/24)</f>
        <v>42073.410694444443</v>
      </c>
      <c r="N3548">
        <v>1426002684</v>
      </c>
      <c r="O3548" t="b">
        <v>0</v>
      </c>
      <c r="P3548">
        <v>19</v>
      </c>
      <c r="Q3548" t="b">
        <v>1</v>
      </c>
      <c r="R3548" t="s">
        <v>8271</v>
      </c>
      <c r="S3548" s="6">
        <f>F3548/E3548</f>
        <v>1.0227272727272727</v>
      </c>
      <c r="T3548" s="7">
        <f>F3548/P3548</f>
        <v>59.210526315789473</v>
      </c>
      <c r="U3548" t="s">
        <v>8316</v>
      </c>
      <c r="V3548" t="s">
        <v>8317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 s="3">
        <f t="shared" si="110"/>
        <v>-5043.25</v>
      </c>
      <c r="E3549">
        <v>35000</v>
      </c>
      <c r="F3549">
        <v>40043.25</v>
      </c>
      <c r="G3549" t="s">
        <v>8219</v>
      </c>
      <c r="H3549" t="s">
        <v>8224</v>
      </c>
      <c r="I3549" t="s">
        <v>8246</v>
      </c>
      <c r="J3549" s="12">
        <f>(K3549/86400)+25569+(-6/24)</f>
        <v>42503.915972222225</v>
      </c>
      <c r="K3549">
        <v>1463198340</v>
      </c>
      <c r="L3549" t="str">
        <f t="shared" si="111"/>
        <v>Apr</v>
      </c>
      <c r="M3549" s="12">
        <f>(N3549/86400)+25569+(-6/24)</f>
        <v>42479.828715277778</v>
      </c>
      <c r="N3549">
        <v>1461117201</v>
      </c>
      <c r="O3549" t="b">
        <v>0</v>
      </c>
      <c r="P3549">
        <v>336</v>
      </c>
      <c r="Q3549" t="b">
        <v>1</v>
      </c>
      <c r="R3549" t="s">
        <v>8271</v>
      </c>
      <c r="S3549" s="6">
        <f>F3549/E3549</f>
        <v>1.1440928571428572</v>
      </c>
      <c r="T3549" s="7">
        <f>F3549/P3549</f>
        <v>119.17633928571429</v>
      </c>
      <c r="U3549" t="s">
        <v>8316</v>
      </c>
      <c r="V3549" t="s">
        <v>8317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 s="3">
        <f t="shared" si="110"/>
        <v>-40</v>
      </c>
      <c r="E3550">
        <v>2100</v>
      </c>
      <c r="F3550">
        <v>2140</v>
      </c>
      <c r="G3550" t="s">
        <v>8219</v>
      </c>
      <c r="H3550" t="s">
        <v>8224</v>
      </c>
      <c r="I3550" t="s">
        <v>8246</v>
      </c>
      <c r="J3550" s="12">
        <f>(K3550/86400)+25569+(-6/24)</f>
        <v>42433.791666666672</v>
      </c>
      <c r="K3550">
        <v>1457139600</v>
      </c>
      <c r="L3550" t="str">
        <f t="shared" si="111"/>
        <v>Feb</v>
      </c>
      <c r="M3550" s="12">
        <f>(N3550/86400)+25569+(-6/24)</f>
        <v>42411.692291666666</v>
      </c>
      <c r="N3550">
        <v>1455230214</v>
      </c>
      <c r="O3550" t="b">
        <v>0</v>
      </c>
      <c r="P3550">
        <v>13</v>
      </c>
      <c r="Q3550" t="b">
        <v>1</v>
      </c>
      <c r="R3550" t="s">
        <v>8271</v>
      </c>
      <c r="S3550" s="6">
        <f>F3550/E3550</f>
        <v>1.019047619047619</v>
      </c>
      <c r="T3550" s="7">
        <f>F3550/P3550</f>
        <v>164.61538461538461</v>
      </c>
      <c r="U3550" t="s">
        <v>8316</v>
      </c>
      <c r="V3550" t="s">
        <v>8317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 s="3">
        <f t="shared" si="110"/>
        <v>-20</v>
      </c>
      <c r="E3551">
        <v>1000</v>
      </c>
      <c r="F3551">
        <v>1020</v>
      </c>
      <c r="G3551" t="s">
        <v>8219</v>
      </c>
      <c r="H3551" t="s">
        <v>8225</v>
      </c>
      <c r="I3551" t="s">
        <v>8247</v>
      </c>
      <c r="J3551" s="12">
        <f>(K3551/86400)+25569+(-6/24)</f>
        <v>42251.144363425927</v>
      </c>
      <c r="K3551">
        <v>1441358873</v>
      </c>
      <c r="L3551" t="str">
        <f t="shared" si="111"/>
        <v>Aug</v>
      </c>
      <c r="M3551" s="12">
        <f>(N3551/86400)+25569+(-6/24)</f>
        <v>42223.144363425927</v>
      </c>
      <c r="N3551">
        <v>1438939673</v>
      </c>
      <c r="O3551" t="b">
        <v>0</v>
      </c>
      <c r="P3551">
        <v>42</v>
      </c>
      <c r="Q3551" t="b">
        <v>1</v>
      </c>
      <c r="R3551" t="s">
        <v>8271</v>
      </c>
      <c r="S3551" s="6">
        <f>F3551/E3551</f>
        <v>1.02</v>
      </c>
      <c r="T3551" s="7">
        <f>F3551/P3551</f>
        <v>24.285714285714285</v>
      </c>
      <c r="U3551" t="s">
        <v>8316</v>
      </c>
      <c r="V3551" t="s">
        <v>8317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 s="3">
        <f t="shared" si="110"/>
        <v>-120</v>
      </c>
      <c r="E3552">
        <v>2500</v>
      </c>
      <c r="F3552">
        <v>2620</v>
      </c>
      <c r="G3552" t="s">
        <v>8219</v>
      </c>
      <c r="H3552" t="s">
        <v>8225</v>
      </c>
      <c r="I3552" t="s">
        <v>8247</v>
      </c>
      <c r="J3552" s="12">
        <f>(K3552/86400)+25569+(-6/24)</f>
        <v>42492.643495370372</v>
      </c>
      <c r="K3552">
        <v>1462224398</v>
      </c>
      <c r="L3552" t="str">
        <f t="shared" si="111"/>
        <v>Apr</v>
      </c>
      <c r="M3552" s="12">
        <f>(N3552/86400)+25569+(-6/24)</f>
        <v>42462.643495370372</v>
      </c>
      <c r="N3552">
        <v>1459632398</v>
      </c>
      <c r="O3552" t="b">
        <v>0</v>
      </c>
      <c r="P3552">
        <v>64</v>
      </c>
      <c r="Q3552" t="b">
        <v>1</v>
      </c>
      <c r="R3552" t="s">
        <v>8271</v>
      </c>
      <c r="S3552" s="6">
        <f>F3552/E3552</f>
        <v>1.048</v>
      </c>
      <c r="T3552" s="7">
        <f>F3552/P3552</f>
        <v>40.9375</v>
      </c>
      <c r="U3552" t="s">
        <v>8316</v>
      </c>
      <c r="V3552" t="s">
        <v>8317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 s="3">
        <f t="shared" si="110"/>
        <v>-27.5</v>
      </c>
      <c r="E3553">
        <v>1500</v>
      </c>
      <c r="F3553">
        <v>1527.5</v>
      </c>
      <c r="G3553" t="s">
        <v>8219</v>
      </c>
      <c r="H3553" t="s">
        <v>8224</v>
      </c>
      <c r="I3553" t="s">
        <v>8246</v>
      </c>
      <c r="J3553" s="12">
        <f>(K3553/86400)+25569+(-6/24)</f>
        <v>41781.671527777777</v>
      </c>
      <c r="K3553">
        <v>1400796420</v>
      </c>
      <c r="L3553" t="str">
        <f t="shared" si="111"/>
        <v>Apr</v>
      </c>
      <c r="M3553" s="12">
        <f>(N3553/86400)+25569+(-6/24)</f>
        <v>41753.265856481477</v>
      </c>
      <c r="N3553">
        <v>1398342170</v>
      </c>
      <c r="O3553" t="b">
        <v>0</v>
      </c>
      <c r="P3553">
        <v>25</v>
      </c>
      <c r="Q3553" t="b">
        <v>1</v>
      </c>
      <c r="R3553" t="s">
        <v>8271</v>
      </c>
      <c r="S3553" s="6">
        <f>F3553/E3553</f>
        <v>1.0183333333333333</v>
      </c>
      <c r="T3553" s="7">
        <f>F3553/P3553</f>
        <v>61.1</v>
      </c>
      <c r="U3553" t="s">
        <v>8316</v>
      </c>
      <c r="V3553" t="s">
        <v>8317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 s="3">
        <f t="shared" si="110"/>
        <v>0</v>
      </c>
      <c r="E3554">
        <v>773</v>
      </c>
      <c r="F3554">
        <v>773</v>
      </c>
      <c r="G3554" t="s">
        <v>8219</v>
      </c>
      <c r="H3554" t="s">
        <v>8225</v>
      </c>
      <c r="I3554" t="s">
        <v>8247</v>
      </c>
      <c r="J3554" s="12">
        <f>(K3554/86400)+25569+(-6/24)</f>
        <v>41818.337083333332</v>
      </c>
      <c r="K3554">
        <v>1403964324</v>
      </c>
      <c r="L3554" t="str">
        <f t="shared" si="111"/>
        <v>May</v>
      </c>
      <c r="M3554" s="12">
        <f>(N3554/86400)+25569+(-6/24)</f>
        <v>41788.337083333332</v>
      </c>
      <c r="N3554">
        <v>1401372324</v>
      </c>
      <c r="O3554" t="b">
        <v>0</v>
      </c>
      <c r="P3554">
        <v>20</v>
      </c>
      <c r="Q3554" t="b">
        <v>1</v>
      </c>
      <c r="R3554" t="s">
        <v>8271</v>
      </c>
      <c r="S3554" s="6">
        <f>F3554/E3554</f>
        <v>1</v>
      </c>
      <c r="T3554" s="7">
        <f>F3554/P3554</f>
        <v>38.65</v>
      </c>
      <c r="U3554" t="s">
        <v>8316</v>
      </c>
      <c r="V3554" t="s">
        <v>8317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 s="3">
        <f t="shared" si="110"/>
        <v>-345</v>
      </c>
      <c r="E3555">
        <v>5500</v>
      </c>
      <c r="F3555">
        <v>5845</v>
      </c>
      <c r="G3555" t="s">
        <v>8219</v>
      </c>
      <c r="H3555" t="s">
        <v>8224</v>
      </c>
      <c r="I3555" t="s">
        <v>8246</v>
      </c>
      <c r="J3555" s="12">
        <f>(K3555/86400)+25569+(-6/24)</f>
        <v>42227.75</v>
      </c>
      <c r="K3555">
        <v>1439337600</v>
      </c>
      <c r="L3555" t="str">
        <f t="shared" si="111"/>
        <v>Jul</v>
      </c>
      <c r="M3555" s="12">
        <f>(N3555/86400)+25569+(-6/24)</f>
        <v>42195.778703703705</v>
      </c>
      <c r="N3555">
        <v>1436575280</v>
      </c>
      <c r="O3555" t="b">
        <v>0</v>
      </c>
      <c r="P3555">
        <v>104</v>
      </c>
      <c r="Q3555" t="b">
        <v>1</v>
      </c>
      <c r="R3555" t="s">
        <v>8271</v>
      </c>
      <c r="S3555" s="6">
        <f>F3555/E3555</f>
        <v>1.0627272727272727</v>
      </c>
      <c r="T3555" s="7">
        <f>F3555/P3555</f>
        <v>56.20192307692308</v>
      </c>
      <c r="U3555" t="s">
        <v>8316</v>
      </c>
      <c r="V3555" t="s">
        <v>8317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 s="3">
        <f t="shared" si="110"/>
        <v>-671.10999999999967</v>
      </c>
      <c r="E3556">
        <v>5000</v>
      </c>
      <c r="F3556">
        <v>5671.11</v>
      </c>
      <c r="G3556" t="s">
        <v>8219</v>
      </c>
      <c r="H3556" t="s">
        <v>8224</v>
      </c>
      <c r="I3556" t="s">
        <v>8246</v>
      </c>
      <c r="J3556" s="12">
        <f>(K3556/86400)+25569+(-6/24)</f>
        <v>42046.458333333328</v>
      </c>
      <c r="K3556">
        <v>1423674000</v>
      </c>
      <c r="L3556" t="str">
        <f t="shared" si="111"/>
        <v>Jan</v>
      </c>
      <c r="M3556" s="12">
        <f>(N3556/86400)+25569+(-6/24)</f>
        <v>42015.800451388888</v>
      </c>
      <c r="N3556">
        <v>1421025159</v>
      </c>
      <c r="O3556" t="b">
        <v>0</v>
      </c>
      <c r="P3556">
        <v>53</v>
      </c>
      <c r="Q3556" t="b">
        <v>1</v>
      </c>
      <c r="R3556" t="s">
        <v>8271</v>
      </c>
      <c r="S3556" s="6">
        <f>F3556/E3556</f>
        <v>1.1342219999999998</v>
      </c>
      <c r="T3556" s="7">
        <f>F3556/P3556</f>
        <v>107.00207547169811</v>
      </c>
      <c r="U3556" t="s">
        <v>8316</v>
      </c>
      <c r="V3556" t="s">
        <v>8317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 s="3">
        <f t="shared" si="110"/>
        <v>0</v>
      </c>
      <c r="E3557">
        <v>2400</v>
      </c>
      <c r="F3557">
        <v>2400</v>
      </c>
      <c r="G3557" t="s">
        <v>8219</v>
      </c>
      <c r="H3557" t="s">
        <v>8237</v>
      </c>
      <c r="I3557" t="s">
        <v>8249</v>
      </c>
      <c r="J3557" s="12">
        <f>(K3557/86400)+25569+(-6/24)</f>
        <v>42691.233726851853</v>
      </c>
      <c r="K3557">
        <v>1479382594</v>
      </c>
      <c r="L3557" t="str">
        <f t="shared" si="111"/>
        <v>Oct</v>
      </c>
      <c r="M3557" s="12">
        <f>(N3557/86400)+25569+(-6/24)</f>
        <v>42661.192060185189</v>
      </c>
      <c r="N3557">
        <v>1476786994</v>
      </c>
      <c r="O3557" t="b">
        <v>0</v>
      </c>
      <c r="P3557">
        <v>14</v>
      </c>
      <c r="Q3557" t="b">
        <v>1</v>
      </c>
      <c r="R3557" t="s">
        <v>8271</v>
      </c>
      <c r="S3557" s="6">
        <f>F3557/E3557</f>
        <v>1</v>
      </c>
      <c r="T3557" s="7">
        <f>F3557/P3557</f>
        <v>171.42857142857142</v>
      </c>
      <c r="U3557" t="s">
        <v>8316</v>
      </c>
      <c r="V3557" t="s">
        <v>8317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 s="3">
        <f t="shared" si="110"/>
        <v>-10</v>
      </c>
      <c r="E3558">
        <v>2200</v>
      </c>
      <c r="F3558">
        <v>2210</v>
      </c>
      <c r="G3558" t="s">
        <v>8219</v>
      </c>
      <c r="H3558" t="s">
        <v>8225</v>
      </c>
      <c r="I3558" t="s">
        <v>8247</v>
      </c>
      <c r="J3558" s="12">
        <f>(K3558/86400)+25569+(-6/24)</f>
        <v>41868.399583333332</v>
      </c>
      <c r="K3558">
        <v>1408289724</v>
      </c>
      <c r="L3558" t="str">
        <f t="shared" si="111"/>
        <v>Jun</v>
      </c>
      <c r="M3558" s="12">
        <f>(N3558/86400)+25569+(-6/24)</f>
        <v>41808.399583333332</v>
      </c>
      <c r="N3558">
        <v>1403105724</v>
      </c>
      <c r="O3558" t="b">
        <v>0</v>
      </c>
      <c r="P3558">
        <v>20</v>
      </c>
      <c r="Q3558" t="b">
        <v>1</v>
      </c>
      <c r="R3558" t="s">
        <v>8271</v>
      </c>
      <c r="S3558" s="6">
        <f>F3558/E3558</f>
        <v>1.0045454545454546</v>
      </c>
      <c r="T3558" s="7">
        <f>F3558/P3558</f>
        <v>110.5</v>
      </c>
      <c r="U3558" t="s">
        <v>8316</v>
      </c>
      <c r="V3558" t="s">
        <v>8317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 s="3">
        <f t="shared" si="110"/>
        <v>-36</v>
      </c>
      <c r="E3559">
        <v>100000</v>
      </c>
      <c r="F3559">
        <v>100036</v>
      </c>
      <c r="G3559" t="s">
        <v>8219</v>
      </c>
      <c r="H3559" t="s">
        <v>8224</v>
      </c>
      <c r="I3559" t="s">
        <v>8246</v>
      </c>
      <c r="J3559" s="12">
        <f>(K3559/86400)+25569+(-6/24)</f>
        <v>41764.026747685188</v>
      </c>
      <c r="K3559">
        <v>1399271911</v>
      </c>
      <c r="L3559" t="str">
        <f t="shared" si="111"/>
        <v>Apr</v>
      </c>
      <c r="M3559" s="12">
        <f>(N3559/86400)+25569+(-6/24)</f>
        <v>41730.026747685188</v>
      </c>
      <c r="N3559">
        <v>1396334311</v>
      </c>
      <c r="O3559" t="b">
        <v>0</v>
      </c>
      <c r="P3559">
        <v>558</v>
      </c>
      <c r="Q3559" t="b">
        <v>1</v>
      </c>
      <c r="R3559" t="s">
        <v>8271</v>
      </c>
      <c r="S3559" s="6">
        <f>F3559/E3559</f>
        <v>1.0003599999999999</v>
      </c>
      <c r="T3559" s="7">
        <f>F3559/P3559</f>
        <v>179.27598566308242</v>
      </c>
      <c r="U3559" t="s">
        <v>8316</v>
      </c>
      <c r="V3559" t="s">
        <v>8317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 s="3">
        <f t="shared" si="110"/>
        <v>-154</v>
      </c>
      <c r="E3560">
        <v>350</v>
      </c>
      <c r="F3560">
        <v>504</v>
      </c>
      <c r="G3560" t="s">
        <v>8219</v>
      </c>
      <c r="H3560" t="s">
        <v>8225</v>
      </c>
      <c r="I3560" t="s">
        <v>8247</v>
      </c>
      <c r="J3560" s="12">
        <f>(K3560/86400)+25569+(-6/24)</f>
        <v>42181.625</v>
      </c>
      <c r="K3560">
        <v>1435352400</v>
      </c>
      <c r="L3560" t="str">
        <f t="shared" si="111"/>
        <v>May</v>
      </c>
      <c r="M3560" s="12">
        <f>(N3560/86400)+25569+(-6/24)</f>
        <v>42139.566840277781</v>
      </c>
      <c r="N3560">
        <v>1431718575</v>
      </c>
      <c r="O3560" t="b">
        <v>0</v>
      </c>
      <c r="P3560">
        <v>22</v>
      </c>
      <c r="Q3560" t="b">
        <v>1</v>
      </c>
      <c r="R3560" t="s">
        <v>8271</v>
      </c>
      <c r="S3560" s="6">
        <f>F3560/E3560</f>
        <v>1.44</v>
      </c>
      <c r="T3560" s="7">
        <f>F3560/P3560</f>
        <v>22.90909090909091</v>
      </c>
      <c r="U3560" t="s">
        <v>8316</v>
      </c>
      <c r="V3560" t="s">
        <v>8317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 s="3">
        <f t="shared" si="110"/>
        <v>-35</v>
      </c>
      <c r="E3561">
        <v>1000</v>
      </c>
      <c r="F3561">
        <v>1035</v>
      </c>
      <c r="G3561" t="s">
        <v>8219</v>
      </c>
      <c r="H3561" t="s">
        <v>8226</v>
      </c>
      <c r="I3561" t="s">
        <v>8248</v>
      </c>
      <c r="J3561" s="12">
        <f>(K3561/86400)+25569+(-6/24)</f>
        <v>42216.123611111107</v>
      </c>
      <c r="K3561">
        <v>1438333080</v>
      </c>
      <c r="L3561" t="str">
        <f t="shared" si="111"/>
        <v>Jul</v>
      </c>
      <c r="M3561" s="12">
        <f>(N3561/86400)+25569+(-6/24)</f>
        <v>42193.846157407403</v>
      </c>
      <c r="N3561">
        <v>1436408308</v>
      </c>
      <c r="O3561" t="b">
        <v>0</v>
      </c>
      <c r="P3561">
        <v>24</v>
      </c>
      <c r="Q3561" t="b">
        <v>1</v>
      </c>
      <c r="R3561" t="s">
        <v>8271</v>
      </c>
      <c r="S3561" s="6">
        <f>F3561/E3561</f>
        <v>1.0349999999999999</v>
      </c>
      <c r="T3561" s="7">
        <f>F3561/P3561</f>
        <v>43.125</v>
      </c>
      <c r="U3561" t="s">
        <v>8316</v>
      </c>
      <c r="V3561" t="s">
        <v>8317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 s="3">
        <f t="shared" si="110"/>
        <v>-270</v>
      </c>
      <c r="E3562">
        <v>3200</v>
      </c>
      <c r="F3562">
        <v>3470</v>
      </c>
      <c r="G3562" t="s">
        <v>8219</v>
      </c>
      <c r="H3562" t="s">
        <v>8229</v>
      </c>
      <c r="I3562" t="s">
        <v>8251</v>
      </c>
      <c r="J3562" s="12">
        <f>(K3562/86400)+25569+(-6/24)</f>
        <v>42150.864583333328</v>
      </c>
      <c r="K3562">
        <v>1432694700</v>
      </c>
      <c r="L3562" t="str">
        <f t="shared" si="111"/>
        <v>Apr</v>
      </c>
      <c r="M3562" s="12">
        <f>(N3562/86400)+25569+(-6/24)</f>
        <v>42115.639652777776</v>
      </c>
      <c r="N3562">
        <v>1429651266</v>
      </c>
      <c r="O3562" t="b">
        <v>0</v>
      </c>
      <c r="P3562">
        <v>74</v>
      </c>
      <c r="Q3562" t="b">
        <v>1</v>
      </c>
      <c r="R3562" t="s">
        <v>8271</v>
      </c>
      <c r="S3562" s="6">
        <f>F3562/E3562</f>
        <v>1.0843750000000001</v>
      </c>
      <c r="T3562" s="7">
        <f>F3562/P3562</f>
        <v>46.891891891891895</v>
      </c>
      <c r="U3562" t="s">
        <v>8316</v>
      </c>
      <c r="V3562" t="s">
        <v>8317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 s="3">
        <f t="shared" si="110"/>
        <v>-60</v>
      </c>
      <c r="E3563">
        <v>2500</v>
      </c>
      <c r="F3563">
        <v>2560</v>
      </c>
      <c r="G3563" t="s">
        <v>8219</v>
      </c>
      <c r="H3563" t="s">
        <v>8224</v>
      </c>
      <c r="I3563" t="s">
        <v>8246</v>
      </c>
      <c r="J3563" s="12">
        <f>(K3563/86400)+25569+(-6/24)</f>
        <v>42221.525000000001</v>
      </c>
      <c r="K3563">
        <v>1438799760</v>
      </c>
      <c r="L3563" t="str">
        <f t="shared" si="111"/>
        <v>Jul</v>
      </c>
      <c r="M3563" s="12">
        <f>(N3563/86400)+25569+(-6/24)</f>
        <v>42203.430300925931</v>
      </c>
      <c r="N3563">
        <v>1437236378</v>
      </c>
      <c r="O3563" t="b">
        <v>0</v>
      </c>
      <c r="P3563">
        <v>54</v>
      </c>
      <c r="Q3563" t="b">
        <v>1</v>
      </c>
      <c r="R3563" t="s">
        <v>8271</v>
      </c>
      <c r="S3563" s="6">
        <f>F3563/E3563</f>
        <v>1.024</v>
      </c>
      <c r="T3563" s="7">
        <f>F3563/P3563</f>
        <v>47.407407407407405</v>
      </c>
      <c r="U3563" t="s">
        <v>8316</v>
      </c>
      <c r="V3563" t="s">
        <v>8317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 s="3">
        <f t="shared" si="110"/>
        <v>-154</v>
      </c>
      <c r="E3564">
        <v>315</v>
      </c>
      <c r="F3564">
        <v>469</v>
      </c>
      <c r="G3564" t="s">
        <v>8219</v>
      </c>
      <c r="H3564" t="s">
        <v>8225</v>
      </c>
      <c r="I3564" t="s">
        <v>8247</v>
      </c>
      <c r="J3564" s="12">
        <f>(K3564/86400)+25569+(-6/24)</f>
        <v>42442.666666666672</v>
      </c>
      <c r="K3564">
        <v>1457906400</v>
      </c>
      <c r="L3564" t="str">
        <f t="shared" si="111"/>
        <v>Mar</v>
      </c>
      <c r="M3564" s="12">
        <f>(N3564/86400)+25569+(-6/24)</f>
        <v>42433.511886574073</v>
      </c>
      <c r="N3564">
        <v>1457115427</v>
      </c>
      <c r="O3564" t="b">
        <v>0</v>
      </c>
      <c r="P3564">
        <v>31</v>
      </c>
      <c r="Q3564" t="b">
        <v>1</v>
      </c>
      <c r="R3564" t="s">
        <v>8271</v>
      </c>
      <c r="S3564" s="6">
        <f>F3564/E3564</f>
        <v>1.4888888888888889</v>
      </c>
      <c r="T3564" s="7">
        <f>F3564/P3564</f>
        <v>15.129032258064516</v>
      </c>
      <c r="U3564" t="s">
        <v>8316</v>
      </c>
      <c r="V3564" t="s">
        <v>8317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 s="3">
        <f t="shared" si="110"/>
        <v>-27.450000000000045</v>
      </c>
      <c r="E3565">
        <v>500</v>
      </c>
      <c r="F3565">
        <v>527.45000000000005</v>
      </c>
      <c r="G3565" t="s">
        <v>8219</v>
      </c>
      <c r="H3565" t="s">
        <v>8225</v>
      </c>
      <c r="I3565" t="s">
        <v>8247</v>
      </c>
      <c r="J3565" s="12">
        <f>(K3565/86400)+25569+(-6/24)</f>
        <v>42583.541666666672</v>
      </c>
      <c r="K3565">
        <v>1470078000</v>
      </c>
      <c r="L3565" t="str">
        <f t="shared" si="111"/>
        <v>Jul</v>
      </c>
      <c r="M3565" s="12">
        <f>(N3565/86400)+25569+(-6/24)</f>
        <v>42555.421944444446</v>
      </c>
      <c r="N3565">
        <v>1467648456</v>
      </c>
      <c r="O3565" t="b">
        <v>0</v>
      </c>
      <c r="P3565">
        <v>25</v>
      </c>
      <c r="Q3565" t="b">
        <v>1</v>
      </c>
      <c r="R3565" t="s">
        <v>8271</v>
      </c>
      <c r="S3565" s="6">
        <f>F3565/E3565</f>
        <v>1.0549000000000002</v>
      </c>
      <c r="T3565" s="7">
        <f>F3565/P3565</f>
        <v>21.098000000000003</v>
      </c>
      <c r="U3565" t="s">
        <v>8316</v>
      </c>
      <c r="V3565" t="s">
        <v>8317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 s="3">
        <f t="shared" si="110"/>
        <v>-5</v>
      </c>
      <c r="E3566">
        <v>1000</v>
      </c>
      <c r="F3566">
        <v>1005</v>
      </c>
      <c r="G3566" t="s">
        <v>8219</v>
      </c>
      <c r="H3566" t="s">
        <v>8225</v>
      </c>
      <c r="I3566" t="s">
        <v>8247</v>
      </c>
      <c r="J3566" s="12">
        <f>(K3566/86400)+25569+(-6/24)</f>
        <v>42282.416666666672</v>
      </c>
      <c r="K3566">
        <v>1444060800</v>
      </c>
      <c r="L3566" t="str">
        <f t="shared" si="111"/>
        <v>Aug</v>
      </c>
      <c r="M3566" s="12">
        <f>(N3566/86400)+25569+(-6/24)</f>
        <v>42236.373252314814</v>
      </c>
      <c r="N3566">
        <v>1440082649</v>
      </c>
      <c r="O3566" t="b">
        <v>0</v>
      </c>
      <c r="P3566">
        <v>17</v>
      </c>
      <c r="Q3566" t="b">
        <v>1</v>
      </c>
      <c r="R3566" t="s">
        <v>8271</v>
      </c>
      <c r="S3566" s="6">
        <f>F3566/E3566</f>
        <v>1.0049999999999999</v>
      </c>
      <c r="T3566" s="7">
        <f>F3566/P3566</f>
        <v>59.117647058823529</v>
      </c>
      <c r="U3566" t="s">
        <v>8316</v>
      </c>
      <c r="V3566" t="s">
        <v>8317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 s="3">
        <f t="shared" si="110"/>
        <v>-275</v>
      </c>
      <c r="E3567">
        <v>900</v>
      </c>
      <c r="F3567">
        <v>1175</v>
      </c>
      <c r="G3567" t="s">
        <v>8219</v>
      </c>
      <c r="H3567" t="s">
        <v>8224</v>
      </c>
      <c r="I3567" t="s">
        <v>8246</v>
      </c>
      <c r="J3567" s="12">
        <f>(K3567/86400)+25569+(-6/24)</f>
        <v>42004.493148148147</v>
      </c>
      <c r="K3567">
        <v>1420048208</v>
      </c>
      <c r="L3567" t="str">
        <f t="shared" si="111"/>
        <v>Dec</v>
      </c>
      <c r="M3567" s="12">
        <f>(N3567/86400)+25569+(-6/24)</f>
        <v>41974.493148148147</v>
      </c>
      <c r="N3567">
        <v>1417456208</v>
      </c>
      <c r="O3567" t="b">
        <v>0</v>
      </c>
      <c r="P3567">
        <v>12</v>
      </c>
      <c r="Q3567" t="b">
        <v>1</v>
      </c>
      <c r="R3567" t="s">
        <v>8271</v>
      </c>
      <c r="S3567" s="6">
        <f>F3567/E3567</f>
        <v>1.3055555555555556</v>
      </c>
      <c r="T3567" s="7">
        <f>F3567/P3567</f>
        <v>97.916666666666671</v>
      </c>
      <c r="U3567" t="s">
        <v>8316</v>
      </c>
      <c r="V3567" t="s">
        <v>8317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 s="3">
        <f t="shared" si="110"/>
        <v>-95</v>
      </c>
      <c r="E3568">
        <v>2000</v>
      </c>
      <c r="F3568">
        <v>2095</v>
      </c>
      <c r="G3568" t="s">
        <v>8219</v>
      </c>
      <c r="H3568" t="s">
        <v>8225</v>
      </c>
      <c r="I3568" t="s">
        <v>8247</v>
      </c>
      <c r="J3568" s="12">
        <f>(K3568/86400)+25569+(-6/24)</f>
        <v>42027.257905092592</v>
      </c>
      <c r="K3568">
        <v>1422015083</v>
      </c>
      <c r="L3568" t="str">
        <f t="shared" si="111"/>
        <v>Dec</v>
      </c>
      <c r="M3568" s="12">
        <f>(N3568/86400)+25569+(-6/24)</f>
        <v>41997.257905092592</v>
      </c>
      <c r="N3568">
        <v>1419423083</v>
      </c>
      <c r="O3568" t="b">
        <v>0</v>
      </c>
      <c r="P3568">
        <v>38</v>
      </c>
      <c r="Q3568" t="b">
        <v>1</v>
      </c>
      <c r="R3568" t="s">
        <v>8271</v>
      </c>
      <c r="S3568" s="6">
        <f>F3568/E3568</f>
        <v>1.0475000000000001</v>
      </c>
      <c r="T3568" s="7">
        <f>F3568/P3568</f>
        <v>55.131578947368418</v>
      </c>
      <c r="U3568" t="s">
        <v>8316</v>
      </c>
      <c r="V3568" t="s">
        <v>8317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 s="3">
        <f t="shared" si="110"/>
        <v>-88</v>
      </c>
      <c r="E3569">
        <v>1000</v>
      </c>
      <c r="F3569">
        <v>1088</v>
      </c>
      <c r="G3569" t="s">
        <v>8219</v>
      </c>
      <c r="H3569" t="s">
        <v>8225</v>
      </c>
      <c r="I3569" t="s">
        <v>8247</v>
      </c>
      <c r="J3569" s="12">
        <f>(K3569/86400)+25569+(-6/24)</f>
        <v>42165.560694444444</v>
      </c>
      <c r="K3569">
        <v>1433964444</v>
      </c>
      <c r="L3569" t="str">
        <f t="shared" si="111"/>
        <v>May</v>
      </c>
      <c r="M3569" s="12">
        <f>(N3569/86400)+25569+(-6/24)</f>
        <v>42135.560694444444</v>
      </c>
      <c r="N3569">
        <v>1431372444</v>
      </c>
      <c r="O3569" t="b">
        <v>0</v>
      </c>
      <c r="P3569">
        <v>41</v>
      </c>
      <c r="Q3569" t="b">
        <v>1</v>
      </c>
      <c r="R3569" t="s">
        <v>8271</v>
      </c>
      <c r="S3569" s="6">
        <f>F3569/E3569</f>
        <v>1.0880000000000001</v>
      </c>
      <c r="T3569" s="7">
        <f>F3569/P3569</f>
        <v>26.536585365853657</v>
      </c>
      <c r="U3569" t="s">
        <v>8316</v>
      </c>
      <c r="V3569" t="s">
        <v>8317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 s="3">
        <f t="shared" si="110"/>
        <v>-110</v>
      </c>
      <c r="E3570">
        <v>1000</v>
      </c>
      <c r="F3570">
        <v>1110</v>
      </c>
      <c r="G3570" t="s">
        <v>8219</v>
      </c>
      <c r="H3570" t="s">
        <v>8224</v>
      </c>
      <c r="I3570" t="s">
        <v>8246</v>
      </c>
      <c r="J3570" s="12">
        <f>(K3570/86400)+25569+(-6/24)</f>
        <v>41899.490671296298</v>
      </c>
      <c r="K3570">
        <v>1410975994</v>
      </c>
      <c r="L3570" t="str">
        <f t="shared" si="111"/>
        <v>Aug</v>
      </c>
      <c r="M3570" s="12">
        <f>(N3570/86400)+25569+(-6/24)</f>
        <v>41869.490671296298</v>
      </c>
      <c r="N3570">
        <v>1408383994</v>
      </c>
      <c r="O3570" t="b">
        <v>0</v>
      </c>
      <c r="P3570">
        <v>19</v>
      </c>
      <c r="Q3570" t="b">
        <v>1</v>
      </c>
      <c r="R3570" t="s">
        <v>8271</v>
      </c>
      <c r="S3570" s="6">
        <f>F3570/E3570</f>
        <v>1.1100000000000001</v>
      </c>
      <c r="T3570" s="7">
        <f>F3570/P3570</f>
        <v>58.421052631578945</v>
      </c>
      <c r="U3570" t="s">
        <v>8316</v>
      </c>
      <c r="V3570" t="s">
        <v>8317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 s="3">
        <f t="shared" si="110"/>
        <v>-24</v>
      </c>
      <c r="E3571">
        <v>5000</v>
      </c>
      <c r="F3571">
        <v>5024</v>
      </c>
      <c r="G3571" t="s">
        <v>8219</v>
      </c>
      <c r="H3571" t="s">
        <v>8224</v>
      </c>
      <c r="I3571" t="s">
        <v>8246</v>
      </c>
      <c r="J3571" s="12">
        <f>(K3571/86400)+25569+(-6/24)</f>
        <v>42012.438611111109</v>
      </c>
      <c r="K3571">
        <v>1420734696</v>
      </c>
      <c r="L3571" t="str">
        <f t="shared" si="111"/>
        <v>Dec</v>
      </c>
      <c r="M3571" s="12">
        <f>(N3571/86400)+25569+(-6/24)</f>
        <v>41982.438611111109</v>
      </c>
      <c r="N3571">
        <v>1418142696</v>
      </c>
      <c r="O3571" t="b">
        <v>0</v>
      </c>
      <c r="P3571">
        <v>41</v>
      </c>
      <c r="Q3571" t="b">
        <v>1</v>
      </c>
      <c r="R3571" t="s">
        <v>8271</v>
      </c>
      <c r="S3571" s="6">
        <f>F3571/E3571</f>
        <v>1.0047999999999999</v>
      </c>
      <c r="T3571" s="7">
        <f>F3571/P3571</f>
        <v>122.53658536585365</v>
      </c>
      <c r="U3571" t="s">
        <v>8316</v>
      </c>
      <c r="V3571" t="s">
        <v>8317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 s="3">
        <f t="shared" si="110"/>
        <v>-287</v>
      </c>
      <c r="E3572">
        <v>2000</v>
      </c>
      <c r="F3572">
        <v>2287</v>
      </c>
      <c r="G3572" t="s">
        <v>8219</v>
      </c>
      <c r="H3572" t="s">
        <v>8224</v>
      </c>
      <c r="I3572" t="s">
        <v>8246</v>
      </c>
      <c r="J3572" s="12">
        <f>(K3572/86400)+25569+(-6/24)</f>
        <v>42004.041666666672</v>
      </c>
      <c r="K3572">
        <v>1420009200</v>
      </c>
      <c r="L3572" t="str">
        <f t="shared" si="111"/>
        <v>Dec</v>
      </c>
      <c r="M3572" s="12">
        <f>(N3572/86400)+25569+(-6/24)</f>
        <v>41976.081979166665</v>
      </c>
      <c r="N3572">
        <v>1417593483</v>
      </c>
      <c r="O3572" t="b">
        <v>0</v>
      </c>
      <c r="P3572">
        <v>26</v>
      </c>
      <c r="Q3572" t="b">
        <v>1</v>
      </c>
      <c r="R3572" t="s">
        <v>8271</v>
      </c>
      <c r="S3572" s="6">
        <f>F3572/E3572</f>
        <v>1.1435</v>
      </c>
      <c r="T3572" s="7">
        <f>F3572/P3572</f>
        <v>87.961538461538467</v>
      </c>
      <c r="U3572" t="s">
        <v>8316</v>
      </c>
      <c r="V3572" t="s">
        <v>8317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 s="3">
        <f t="shared" si="110"/>
        <v>-331</v>
      </c>
      <c r="E3573">
        <v>1500</v>
      </c>
      <c r="F3573">
        <v>1831</v>
      </c>
      <c r="G3573" t="s">
        <v>8219</v>
      </c>
      <c r="H3573" t="s">
        <v>8225</v>
      </c>
      <c r="I3573" t="s">
        <v>8247</v>
      </c>
      <c r="J3573" s="12">
        <f>(K3573/86400)+25569+(-6/24)</f>
        <v>41942.608946759261</v>
      </c>
      <c r="K3573">
        <v>1414701413</v>
      </c>
      <c r="L3573" t="str">
        <f t="shared" si="111"/>
        <v>Sep</v>
      </c>
      <c r="M3573" s="12">
        <f>(N3573/86400)+25569+(-6/24)</f>
        <v>41912.608946759261</v>
      </c>
      <c r="N3573">
        <v>1412109413</v>
      </c>
      <c r="O3573" t="b">
        <v>0</v>
      </c>
      <c r="P3573">
        <v>25</v>
      </c>
      <c r="Q3573" t="b">
        <v>1</v>
      </c>
      <c r="R3573" t="s">
        <v>8271</v>
      </c>
      <c r="S3573" s="6">
        <f>F3573/E3573</f>
        <v>1.2206666666666666</v>
      </c>
      <c r="T3573" s="7">
        <f>F3573/P3573</f>
        <v>73.239999999999995</v>
      </c>
      <c r="U3573" t="s">
        <v>8316</v>
      </c>
      <c r="V3573" t="s">
        <v>8317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 s="3">
        <f t="shared" si="110"/>
        <v>0</v>
      </c>
      <c r="E3574">
        <v>500</v>
      </c>
      <c r="F3574">
        <v>500</v>
      </c>
      <c r="G3574" t="s">
        <v>8219</v>
      </c>
      <c r="H3574" t="s">
        <v>8225</v>
      </c>
      <c r="I3574" t="s">
        <v>8247</v>
      </c>
      <c r="J3574" s="12">
        <f>(K3574/86400)+25569+(-6/24)</f>
        <v>42176.320393518516</v>
      </c>
      <c r="K3574">
        <v>1434894082</v>
      </c>
      <c r="L3574" t="str">
        <f t="shared" si="111"/>
        <v>May</v>
      </c>
      <c r="M3574" s="12">
        <f>(N3574/86400)+25569+(-6/24)</f>
        <v>42146.320393518516</v>
      </c>
      <c r="N3574">
        <v>1432302082</v>
      </c>
      <c r="O3574" t="b">
        <v>0</v>
      </c>
      <c r="P3574">
        <v>9</v>
      </c>
      <c r="Q3574" t="b">
        <v>1</v>
      </c>
      <c r="R3574" t="s">
        <v>8271</v>
      </c>
      <c r="S3574" s="6">
        <f>F3574/E3574</f>
        <v>1</v>
      </c>
      <c r="T3574" s="7">
        <f>F3574/P3574</f>
        <v>55.555555555555557</v>
      </c>
      <c r="U3574" t="s">
        <v>8316</v>
      </c>
      <c r="V3574" t="s">
        <v>8317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 s="3">
        <f t="shared" si="110"/>
        <v>-84</v>
      </c>
      <c r="E3575">
        <v>3000</v>
      </c>
      <c r="F3575">
        <v>3084</v>
      </c>
      <c r="G3575" t="s">
        <v>8219</v>
      </c>
      <c r="H3575" t="s">
        <v>8225</v>
      </c>
      <c r="I3575" t="s">
        <v>8247</v>
      </c>
      <c r="J3575" s="12">
        <f>(K3575/86400)+25569+(-6/24)</f>
        <v>41951.167199074072</v>
      </c>
      <c r="K3575">
        <v>1415440846</v>
      </c>
      <c r="L3575" t="str">
        <f t="shared" si="111"/>
        <v>Oct</v>
      </c>
      <c r="M3575" s="12">
        <f>(N3575/86400)+25569+(-6/24)</f>
        <v>41921.125532407408</v>
      </c>
      <c r="N3575">
        <v>1412845246</v>
      </c>
      <c r="O3575" t="b">
        <v>0</v>
      </c>
      <c r="P3575">
        <v>78</v>
      </c>
      <c r="Q3575" t="b">
        <v>1</v>
      </c>
      <c r="R3575" t="s">
        <v>8271</v>
      </c>
      <c r="S3575" s="6">
        <f>F3575/E3575</f>
        <v>1.028</v>
      </c>
      <c r="T3575" s="7">
        <f>F3575/P3575</f>
        <v>39.53846153846154</v>
      </c>
      <c r="U3575" t="s">
        <v>8316</v>
      </c>
      <c r="V3575" t="s">
        <v>8317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 s="3">
        <f t="shared" si="110"/>
        <v>-355</v>
      </c>
      <c r="E3576">
        <v>5800</v>
      </c>
      <c r="F3576">
        <v>6155</v>
      </c>
      <c r="G3576" t="s">
        <v>8219</v>
      </c>
      <c r="H3576" t="s">
        <v>8224</v>
      </c>
      <c r="I3576" t="s">
        <v>8246</v>
      </c>
      <c r="J3576" s="12">
        <f>(K3576/86400)+25569+(-6/24)</f>
        <v>41956.734351851846</v>
      </c>
      <c r="K3576">
        <v>1415921848</v>
      </c>
      <c r="L3576" t="str">
        <f t="shared" si="111"/>
        <v>Oct</v>
      </c>
      <c r="M3576" s="12">
        <f>(N3576/86400)+25569+(-6/24)</f>
        <v>41926.692685185189</v>
      </c>
      <c r="N3576">
        <v>1413326248</v>
      </c>
      <c r="O3576" t="b">
        <v>0</v>
      </c>
      <c r="P3576">
        <v>45</v>
      </c>
      <c r="Q3576" t="b">
        <v>1</v>
      </c>
      <c r="R3576" t="s">
        <v>8271</v>
      </c>
      <c r="S3576" s="6">
        <f>F3576/E3576</f>
        <v>1.0612068965517241</v>
      </c>
      <c r="T3576" s="7">
        <f>F3576/P3576</f>
        <v>136.77777777777777</v>
      </c>
      <c r="U3576" t="s">
        <v>8316</v>
      </c>
      <c r="V3576" t="s">
        <v>8317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 s="3">
        <f t="shared" si="110"/>
        <v>-133</v>
      </c>
      <c r="E3577">
        <v>10000</v>
      </c>
      <c r="F3577">
        <v>10133</v>
      </c>
      <c r="G3577" t="s">
        <v>8219</v>
      </c>
      <c r="H3577" t="s">
        <v>8224</v>
      </c>
      <c r="I3577" t="s">
        <v>8246</v>
      </c>
      <c r="J3577" s="12">
        <f>(K3577/86400)+25569+(-6/24)</f>
        <v>42592.915972222225</v>
      </c>
      <c r="K3577">
        <v>1470887940</v>
      </c>
      <c r="L3577" t="str">
        <f t="shared" si="111"/>
        <v>Jul</v>
      </c>
      <c r="M3577" s="12">
        <f>(N3577/86400)+25569+(-6/24)</f>
        <v>42561.533877314811</v>
      </c>
      <c r="N3577">
        <v>1468176527</v>
      </c>
      <c r="O3577" t="b">
        <v>0</v>
      </c>
      <c r="P3577">
        <v>102</v>
      </c>
      <c r="Q3577" t="b">
        <v>1</v>
      </c>
      <c r="R3577" t="s">
        <v>8271</v>
      </c>
      <c r="S3577" s="6">
        <f>F3577/E3577</f>
        <v>1.0133000000000001</v>
      </c>
      <c r="T3577" s="7">
        <f>F3577/P3577</f>
        <v>99.343137254901961</v>
      </c>
      <c r="U3577" t="s">
        <v>8316</v>
      </c>
      <c r="V3577" t="s">
        <v>8317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 s="3">
        <f t="shared" si="110"/>
        <v>0</v>
      </c>
      <c r="E3578">
        <v>100</v>
      </c>
      <c r="F3578">
        <v>100</v>
      </c>
      <c r="G3578" t="s">
        <v>8219</v>
      </c>
      <c r="H3578" t="s">
        <v>8224</v>
      </c>
      <c r="I3578" t="s">
        <v>8246</v>
      </c>
      <c r="J3578" s="12">
        <f>(K3578/86400)+25569+(-6/24)</f>
        <v>42709.340902777782</v>
      </c>
      <c r="K3578">
        <v>1480947054</v>
      </c>
      <c r="L3578" t="str">
        <f t="shared" si="111"/>
        <v>Oct</v>
      </c>
      <c r="M3578" s="12">
        <f>(N3578/86400)+25569+(-6/24)</f>
        <v>42649.29923611111</v>
      </c>
      <c r="N3578">
        <v>1475759454</v>
      </c>
      <c r="O3578" t="b">
        <v>0</v>
      </c>
      <c r="P3578">
        <v>5</v>
      </c>
      <c r="Q3578" t="b">
        <v>1</v>
      </c>
      <c r="R3578" t="s">
        <v>8271</v>
      </c>
      <c r="S3578" s="6">
        <f>F3578/E3578</f>
        <v>1</v>
      </c>
      <c r="T3578" s="7">
        <f>F3578/P3578</f>
        <v>20</v>
      </c>
      <c r="U3578" t="s">
        <v>8316</v>
      </c>
      <c r="V3578" t="s">
        <v>8317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 s="3">
        <f t="shared" si="110"/>
        <v>-180</v>
      </c>
      <c r="E3579">
        <v>600</v>
      </c>
      <c r="F3579">
        <v>780</v>
      </c>
      <c r="G3579" t="s">
        <v>8219</v>
      </c>
      <c r="H3579" t="s">
        <v>8224</v>
      </c>
      <c r="I3579" t="s">
        <v>8246</v>
      </c>
      <c r="J3579" s="12">
        <f>(K3579/86400)+25569+(-6/24)</f>
        <v>42120.01944444445</v>
      </c>
      <c r="K3579">
        <v>1430029680</v>
      </c>
      <c r="L3579" t="str">
        <f t="shared" si="111"/>
        <v>Mar</v>
      </c>
      <c r="M3579" s="12">
        <f>(N3579/86400)+25569+(-6/24)</f>
        <v>42093.536840277782</v>
      </c>
      <c r="N3579">
        <v>1427741583</v>
      </c>
      <c r="O3579" t="b">
        <v>0</v>
      </c>
      <c r="P3579">
        <v>27</v>
      </c>
      <c r="Q3579" t="b">
        <v>1</v>
      </c>
      <c r="R3579" t="s">
        <v>8271</v>
      </c>
      <c r="S3579" s="6">
        <f>F3579/E3579</f>
        <v>1.3</v>
      </c>
      <c r="T3579" s="7">
        <f>F3579/P3579</f>
        <v>28.888888888888889</v>
      </c>
      <c r="U3579" t="s">
        <v>8316</v>
      </c>
      <c r="V3579" t="s">
        <v>8317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 s="3">
        <f t="shared" si="110"/>
        <v>-0.20000000000004547</v>
      </c>
      <c r="E3580">
        <v>1500</v>
      </c>
      <c r="F3580">
        <v>1500.2</v>
      </c>
      <c r="G3580" t="s">
        <v>8219</v>
      </c>
      <c r="H3580" t="s">
        <v>8225</v>
      </c>
      <c r="I3580" t="s">
        <v>8247</v>
      </c>
      <c r="J3580" s="12">
        <f>(K3580/86400)+25569+(-6/24)</f>
        <v>42490.483530092592</v>
      </c>
      <c r="K3580">
        <v>1462037777</v>
      </c>
      <c r="L3580" t="str">
        <f t="shared" si="111"/>
        <v>Mar</v>
      </c>
      <c r="M3580" s="12">
        <f>(N3580/86400)+25569+(-6/24)</f>
        <v>42460.483530092592</v>
      </c>
      <c r="N3580">
        <v>1459445777</v>
      </c>
      <c r="O3580" t="b">
        <v>0</v>
      </c>
      <c r="P3580">
        <v>37</v>
      </c>
      <c r="Q3580" t="b">
        <v>1</v>
      </c>
      <c r="R3580" t="s">
        <v>8271</v>
      </c>
      <c r="S3580" s="6">
        <f>F3580/E3580</f>
        <v>1.0001333333333333</v>
      </c>
      <c r="T3580" s="7">
        <f>F3580/P3580</f>
        <v>40.545945945945945</v>
      </c>
      <c r="U3580" t="s">
        <v>8316</v>
      </c>
      <c r="V3580" t="s">
        <v>8317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 s="3">
        <f t="shared" si="110"/>
        <v>0</v>
      </c>
      <c r="E3581">
        <v>500</v>
      </c>
      <c r="F3581">
        <v>500</v>
      </c>
      <c r="G3581" t="s">
        <v>8219</v>
      </c>
      <c r="H3581" t="s">
        <v>8225</v>
      </c>
      <c r="I3581" t="s">
        <v>8247</v>
      </c>
      <c r="J3581" s="12">
        <f>(K3581/86400)+25569+(-6/24)</f>
        <v>42460.470555555556</v>
      </c>
      <c r="K3581">
        <v>1459444656</v>
      </c>
      <c r="L3581" t="str">
        <f t="shared" si="111"/>
        <v>Mar</v>
      </c>
      <c r="M3581" s="12">
        <f>(N3581/86400)+25569+(-6/24)</f>
        <v>42430.512222222227</v>
      </c>
      <c r="N3581">
        <v>1456856256</v>
      </c>
      <c r="O3581" t="b">
        <v>0</v>
      </c>
      <c r="P3581">
        <v>14</v>
      </c>
      <c r="Q3581" t="b">
        <v>1</v>
      </c>
      <c r="R3581" t="s">
        <v>8271</v>
      </c>
      <c r="S3581" s="6">
        <f>F3581/E3581</f>
        <v>1</v>
      </c>
      <c r="T3581" s="7">
        <f>F3581/P3581</f>
        <v>35.714285714285715</v>
      </c>
      <c r="U3581" t="s">
        <v>8316</v>
      </c>
      <c r="V3581" t="s">
        <v>8317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 s="3">
        <f t="shared" si="110"/>
        <v>-125</v>
      </c>
      <c r="E3582">
        <v>900</v>
      </c>
      <c r="F3582">
        <v>1025</v>
      </c>
      <c r="G3582" t="s">
        <v>8219</v>
      </c>
      <c r="H3582" t="s">
        <v>8224</v>
      </c>
      <c r="I3582" t="s">
        <v>8246</v>
      </c>
      <c r="J3582" s="12">
        <f>(K3582/86400)+25569+(-6/24)</f>
        <v>42063.957638888889</v>
      </c>
      <c r="K3582">
        <v>1425185940</v>
      </c>
      <c r="L3582" t="str">
        <f t="shared" si="111"/>
        <v>Jan</v>
      </c>
      <c r="M3582" s="12">
        <f>(N3582/86400)+25569+(-6/24)</f>
        <v>42025.926180555558</v>
      </c>
      <c r="N3582">
        <v>1421900022</v>
      </c>
      <c r="O3582" t="b">
        <v>0</v>
      </c>
      <c r="P3582">
        <v>27</v>
      </c>
      <c r="Q3582" t="b">
        <v>1</v>
      </c>
      <c r="R3582" t="s">
        <v>8271</v>
      </c>
      <c r="S3582" s="6">
        <f>F3582/E3582</f>
        <v>1.1388888888888888</v>
      </c>
      <c r="T3582" s="7">
        <f>F3582/P3582</f>
        <v>37.962962962962962</v>
      </c>
      <c r="U3582" t="s">
        <v>8316</v>
      </c>
      <c r="V3582" t="s">
        <v>8317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 s="3">
        <f t="shared" si="110"/>
        <v>0</v>
      </c>
      <c r="E3583">
        <v>1500</v>
      </c>
      <c r="F3583">
        <v>1500</v>
      </c>
      <c r="G3583" t="s">
        <v>8219</v>
      </c>
      <c r="H3583" t="s">
        <v>8225</v>
      </c>
      <c r="I3583" t="s">
        <v>8247</v>
      </c>
      <c r="J3583" s="12">
        <f>(K3583/86400)+25569+(-6/24)</f>
        <v>41850.221180555556</v>
      </c>
      <c r="K3583">
        <v>1406719110</v>
      </c>
      <c r="L3583" t="str">
        <f t="shared" si="111"/>
        <v>Jul</v>
      </c>
      <c r="M3583" s="12">
        <f>(N3583/86400)+25569+(-6/24)</f>
        <v>41836.221180555556</v>
      </c>
      <c r="N3583">
        <v>1405509510</v>
      </c>
      <c r="O3583" t="b">
        <v>0</v>
      </c>
      <c r="P3583">
        <v>45</v>
      </c>
      <c r="Q3583" t="b">
        <v>1</v>
      </c>
      <c r="R3583" t="s">
        <v>8271</v>
      </c>
      <c r="S3583" s="6">
        <f>F3583/E3583</f>
        <v>1</v>
      </c>
      <c r="T3583" s="7">
        <f>F3583/P3583</f>
        <v>33.333333333333336</v>
      </c>
      <c r="U3583" t="s">
        <v>8316</v>
      </c>
      <c r="V3583" t="s">
        <v>8317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 s="3">
        <f t="shared" si="110"/>
        <v>-1870</v>
      </c>
      <c r="E3584">
        <v>1000</v>
      </c>
      <c r="F3584">
        <v>2870</v>
      </c>
      <c r="G3584" t="s">
        <v>8219</v>
      </c>
      <c r="H3584" t="s">
        <v>8224</v>
      </c>
      <c r="I3584" t="s">
        <v>8246</v>
      </c>
      <c r="J3584" s="12">
        <f>(K3584/86400)+25569+(-6/24)</f>
        <v>42464.845856481479</v>
      </c>
      <c r="K3584">
        <v>1459822682</v>
      </c>
      <c r="L3584" t="str">
        <f t="shared" si="111"/>
        <v>Mar</v>
      </c>
      <c r="M3584" s="12">
        <f>(N3584/86400)+25569+(-6/24)</f>
        <v>42450.845856481479</v>
      </c>
      <c r="N3584">
        <v>1458613082</v>
      </c>
      <c r="O3584" t="b">
        <v>0</v>
      </c>
      <c r="P3584">
        <v>49</v>
      </c>
      <c r="Q3584" t="b">
        <v>1</v>
      </c>
      <c r="R3584" t="s">
        <v>8271</v>
      </c>
      <c r="S3584" s="6">
        <f>F3584/E3584</f>
        <v>2.87</v>
      </c>
      <c r="T3584" s="7">
        <f>F3584/P3584</f>
        <v>58.571428571428569</v>
      </c>
      <c r="U3584" t="s">
        <v>8316</v>
      </c>
      <c r="V3584" t="s">
        <v>8317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 s="3">
        <f t="shared" si="110"/>
        <v>-255</v>
      </c>
      <c r="E3585">
        <v>3000</v>
      </c>
      <c r="F3585">
        <v>3255</v>
      </c>
      <c r="G3585" t="s">
        <v>8219</v>
      </c>
      <c r="H3585" t="s">
        <v>8224</v>
      </c>
      <c r="I3585" t="s">
        <v>8246</v>
      </c>
      <c r="J3585" s="12">
        <f>(K3585/86400)+25569+(-6/24)</f>
        <v>42478.134317129632</v>
      </c>
      <c r="K3585">
        <v>1460970805</v>
      </c>
      <c r="L3585" t="str">
        <f t="shared" si="111"/>
        <v>Feb</v>
      </c>
      <c r="M3585" s="12">
        <f>(N3585/86400)+25569+(-6/24)</f>
        <v>42418.175983796296</v>
      </c>
      <c r="N3585">
        <v>1455790405</v>
      </c>
      <c r="O3585" t="b">
        <v>0</v>
      </c>
      <c r="P3585">
        <v>24</v>
      </c>
      <c r="Q3585" t="b">
        <v>1</v>
      </c>
      <c r="R3585" t="s">
        <v>8271</v>
      </c>
      <c r="S3585" s="6">
        <f>F3585/E3585</f>
        <v>1.085</v>
      </c>
      <c r="T3585" s="7">
        <f>F3585/P3585</f>
        <v>135.625</v>
      </c>
      <c r="U3585" t="s">
        <v>8316</v>
      </c>
      <c r="V3585" t="s">
        <v>8317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 s="3">
        <f t="shared" si="110"/>
        <v>-465</v>
      </c>
      <c r="E3586">
        <v>3000</v>
      </c>
      <c r="F3586">
        <v>3465</v>
      </c>
      <c r="G3586" t="s">
        <v>8219</v>
      </c>
      <c r="H3586" t="s">
        <v>8225</v>
      </c>
      <c r="I3586" t="s">
        <v>8247</v>
      </c>
      <c r="J3586" s="12">
        <f>(K3586/86400)+25569+(-6/24)</f>
        <v>42198.066481481481</v>
      </c>
      <c r="K3586">
        <v>1436772944</v>
      </c>
      <c r="L3586" t="str">
        <f t="shared" si="111"/>
        <v>Jun</v>
      </c>
      <c r="M3586" s="12">
        <f>(N3586/86400)+25569+(-6/24)</f>
        <v>42168.066481481481</v>
      </c>
      <c r="N3586">
        <v>1434180944</v>
      </c>
      <c r="O3586" t="b">
        <v>0</v>
      </c>
      <c r="P3586">
        <v>112</v>
      </c>
      <c r="Q3586" t="b">
        <v>1</v>
      </c>
      <c r="R3586" t="s">
        <v>8271</v>
      </c>
      <c r="S3586" s="6">
        <f>F3586/E3586</f>
        <v>1.155</v>
      </c>
      <c r="T3586" s="7">
        <f>F3586/P3586</f>
        <v>30.9375</v>
      </c>
      <c r="U3586" t="s">
        <v>8316</v>
      </c>
      <c r="V3586" t="s">
        <v>8317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 s="3">
        <f t="shared" ref="D3587:D3650" si="112">E3587-F3587</f>
        <v>-650</v>
      </c>
      <c r="E3587">
        <v>3400</v>
      </c>
      <c r="F3587">
        <v>4050</v>
      </c>
      <c r="G3587" t="s">
        <v>8219</v>
      </c>
      <c r="H3587" t="s">
        <v>8224</v>
      </c>
      <c r="I3587" t="s">
        <v>8246</v>
      </c>
      <c r="J3587" s="12">
        <f>(K3587/86400)+25569+(-6/24)</f>
        <v>41994.466319444444</v>
      </c>
      <c r="K3587">
        <v>1419181890</v>
      </c>
      <c r="L3587" t="str">
        <f t="shared" ref="L3587:L3650" si="113">TEXT(M3587,"mmm")</f>
        <v>Nov</v>
      </c>
      <c r="M3587" s="12">
        <f>(N3587/86400)+25569+(-6/24)</f>
        <v>41964.466319444444</v>
      </c>
      <c r="N3587">
        <v>1416589890</v>
      </c>
      <c r="O3587" t="b">
        <v>0</v>
      </c>
      <c r="P3587">
        <v>23</v>
      </c>
      <c r="Q3587" t="b">
        <v>1</v>
      </c>
      <c r="R3587" t="s">
        <v>8271</v>
      </c>
      <c r="S3587" s="6">
        <f>F3587/E3587</f>
        <v>1.1911764705882353</v>
      </c>
      <c r="T3587" s="7">
        <f>F3587/P3587</f>
        <v>176.08695652173913</v>
      </c>
      <c r="U3587" t="s">
        <v>8316</v>
      </c>
      <c r="V3587" t="s">
        <v>8317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 s="3">
        <f t="shared" si="112"/>
        <v>-707</v>
      </c>
      <c r="E3588">
        <v>7500</v>
      </c>
      <c r="F3588">
        <v>8207</v>
      </c>
      <c r="G3588" t="s">
        <v>8219</v>
      </c>
      <c r="H3588" t="s">
        <v>8224</v>
      </c>
      <c r="I3588" t="s">
        <v>8246</v>
      </c>
      <c r="J3588" s="12">
        <f>(K3588/86400)+25569+(-6/24)</f>
        <v>42636.447569444441</v>
      </c>
      <c r="K3588">
        <v>1474649070</v>
      </c>
      <c r="L3588" t="str">
        <f t="shared" si="113"/>
        <v>Jul</v>
      </c>
      <c r="M3588" s="12">
        <f>(N3588/86400)+25569+(-6/24)</f>
        <v>42576.447569444441</v>
      </c>
      <c r="N3588">
        <v>1469465070</v>
      </c>
      <c r="O3588" t="b">
        <v>0</v>
      </c>
      <c r="P3588">
        <v>54</v>
      </c>
      <c r="Q3588" t="b">
        <v>1</v>
      </c>
      <c r="R3588" t="s">
        <v>8271</v>
      </c>
      <c r="S3588" s="6">
        <f>F3588/E3588</f>
        <v>1.0942666666666667</v>
      </c>
      <c r="T3588" s="7">
        <f>F3588/P3588</f>
        <v>151.9814814814815</v>
      </c>
      <c r="U3588" t="s">
        <v>8316</v>
      </c>
      <c r="V3588" t="s">
        <v>8317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 s="3">
        <f t="shared" si="112"/>
        <v>-133</v>
      </c>
      <c r="E3589">
        <v>500</v>
      </c>
      <c r="F3589">
        <v>633</v>
      </c>
      <c r="G3589" t="s">
        <v>8219</v>
      </c>
      <c r="H3589" t="s">
        <v>8225</v>
      </c>
      <c r="I3589" t="s">
        <v>8247</v>
      </c>
      <c r="J3589" s="12">
        <f>(K3589/86400)+25569+(-6/24)</f>
        <v>42548.541666666672</v>
      </c>
      <c r="K3589">
        <v>1467054000</v>
      </c>
      <c r="L3589" t="str">
        <f t="shared" si="113"/>
        <v>May</v>
      </c>
      <c r="M3589" s="12">
        <f>(N3589/86400)+25569+(-6/24)</f>
        <v>42503.289976851855</v>
      </c>
      <c r="N3589">
        <v>1463144254</v>
      </c>
      <c r="O3589" t="b">
        <v>0</v>
      </c>
      <c r="P3589">
        <v>28</v>
      </c>
      <c r="Q3589" t="b">
        <v>1</v>
      </c>
      <c r="R3589" t="s">
        <v>8271</v>
      </c>
      <c r="S3589" s="6">
        <f>F3589/E3589</f>
        <v>1.266</v>
      </c>
      <c r="T3589" s="7">
        <f>F3589/P3589</f>
        <v>22.607142857142858</v>
      </c>
      <c r="U3589" t="s">
        <v>8316</v>
      </c>
      <c r="V3589" t="s">
        <v>8317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 s="3">
        <f t="shared" si="112"/>
        <v>-1</v>
      </c>
      <c r="E3590">
        <v>200</v>
      </c>
      <c r="F3590">
        <v>201</v>
      </c>
      <c r="G3590" t="s">
        <v>8219</v>
      </c>
      <c r="H3590" t="s">
        <v>8225</v>
      </c>
      <c r="I3590" t="s">
        <v>8247</v>
      </c>
      <c r="J3590" s="12">
        <f>(K3590/86400)+25569+(-6/24)</f>
        <v>42123.708333333328</v>
      </c>
      <c r="K3590">
        <v>1430348400</v>
      </c>
      <c r="L3590" t="str">
        <f t="shared" si="113"/>
        <v>Apr</v>
      </c>
      <c r="M3590" s="12">
        <f>(N3590/86400)+25569+(-6/24)</f>
        <v>42101.578819444447</v>
      </c>
      <c r="N3590">
        <v>1428436410</v>
      </c>
      <c r="O3590" t="b">
        <v>0</v>
      </c>
      <c r="P3590">
        <v>11</v>
      </c>
      <c r="Q3590" t="b">
        <v>1</v>
      </c>
      <c r="R3590" t="s">
        <v>8271</v>
      </c>
      <c r="S3590" s="6">
        <f>F3590/E3590</f>
        <v>1.0049999999999999</v>
      </c>
      <c r="T3590" s="7">
        <f>F3590/P3590</f>
        <v>18.272727272727273</v>
      </c>
      <c r="U3590" t="s">
        <v>8316</v>
      </c>
      <c r="V3590" t="s">
        <v>8317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 s="3">
        <f t="shared" si="112"/>
        <v>-1100</v>
      </c>
      <c r="E3591">
        <v>4000</v>
      </c>
      <c r="F3591">
        <v>5100</v>
      </c>
      <c r="G3591" t="s">
        <v>8219</v>
      </c>
      <c r="H3591" t="s">
        <v>8224</v>
      </c>
      <c r="I3591" t="s">
        <v>8246</v>
      </c>
      <c r="J3591" s="12">
        <f>(K3591/86400)+25569+(-6/24)</f>
        <v>42150.397534722222</v>
      </c>
      <c r="K3591">
        <v>1432654347</v>
      </c>
      <c r="L3591" t="str">
        <f t="shared" si="113"/>
        <v>May</v>
      </c>
      <c r="M3591" s="12">
        <f>(N3591/86400)+25569+(-6/24)</f>
        <v>42125.397534722222</v>
      </c>
      <c r="N3591">
        <v>1430494347</v>
      </c>
      <c r="O3591" t="b">
        <v>0</v>
      </c>
      <c r="P3591">
        <v>62</v>
      </c>
      <c r="Q3591" t="b">
        <v>1</v>
      </c>
      <c r="R3591" t="s">
        <v>8271</v>
      </c>
      <c r="S3591" s="6">
        <f>F3591/E3591</f>
        <v>1.2749999999999999</v>
      </c>
      <c r="T3591" s="7">
        <f>F3591/P3591</f>
        <v>82.258064516129039</v>
      </c>
      <c r="U3591" t="s">
        <v>8316</v>
      </c>
      <c r="V3591" t="s">
        <v>8317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 s="3">
        <f t="shared" si="112"/>
        <v>-3</v>
      </c>
      <c r="E3592">
        <v>5000</v>
      </c>
      <c r="F3592">
        <v>5003</v>
      </c>
      <c r="G3592" t="s">
        <v>8219</v>
      </c>
      <c r="H3592" t="s">
        <v>8225</v>
      </c>
      <c r="I3592" t="s">
        <v>8247</v>
      </c>
      <c r="J3592" s="12">
        <f>(K3592/86400)+25569+(-6/24)</f>
        <v>41932.083726851852</v>
      </c>
      <c r="K3592">
        <v>1413792034</v>
      </c>
      <c r="L3592" t="str">
        <f t="shared" si="113"/>
        <v>Sep</v>
      </c>
      <c r="M3592" s="12">
        <f>(N3592/86400)+25569+(-6/24)</f>
        <v>41902.083726851852</v>
      </c>
      <c r="N3592">
        <v>1411200034</v>
      </c>
      <c r="O3592" t="b">
        <v>0</v>
      </c>
      <c r="P3592">
        <v>73</v>
      </c>
      <c r="Q3592" t="b">
        <v>1</v>
      </c>
      <c r="R3592" t="s">
        <v>8271</v>
      </c>
      <c r="S3592" s="6">
        <f>F3592/E3592</f>
        <v>1.0005999999999999</v>
      </c>
      <c r="T3592" s="7">
        <f>F3592/P3592</f>
        <v>68.534246575342465</v>
      </c>
      <c r="U3592" t="s">
        <v>8316</v>
      </c>
      <c r="V3592" t="s">
        <v>8317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 s="3">
        <f t="shared" si="112"/>
        <v>-525</v>
      </c>
      <c r="E3593">
        <v>700</v>
      </c>
      <c r="F3593">
        <v>1225</v>
      </c>
      <c r="G3593" t="s">
        <v>8219</v>
      </c>
      <c r="H3593" t="s">
        <v>8224</v>
      </c>
      <c r="I3593" t="s">
        <v>8246</v>
      </c>
      <c r="J3593" s="12">
        <f>(K3593/86400)+25569+(-6/24)</f>
        <v>42027.957638888889</v>
      </c>
      <c r="K3593">
        <v>1422075540</v>
      </c>
      <c r="L3593" t="str">
        <f t="shared" si="113"/>
        <v>Dec</v>
      </c>
      <c r="M3593" s="12">
        <f>(N3593/86400)+25569+(-6/24)</f>
        <v>42003.698425925926</v>
      </c>
      <c r="N3593">
        <v>1419979544</v>
      </c>
      <c r="O3593" t="b">
        <v>0</v>
      </c>
      <c r="P3593">
        <v>18</v>
      </c>
      <c r="Q3593" t="b">
        <v>1</v>
      </c>
      <c r="R3593" t="s">
        <v>8271</v>
      </c>
      <c r="S3593" s="6">
        <f>F3593/E3593</f>
        <v>1.75</v>
      </c>
      <c r="T3593" s="7">
        <f>F3593/P3593</f>
        <v>68.055555555555557</v>
      </c>
      <c r="U3593" t="s">
        <v>8316</v>
      </c>
      <c r="V3593" t="s">
        <v>8317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 s="3">
        <f t="shared" si="112"/>
        <v>-545</v>
      </c>
      <c r="E3594">
        <v>2000</v>
      </c>
      <c r="F3594">
        <v>2545</v>
      </c>
      <c r="G3594" t="s">
        <v>8219</v>
      </c>
      <c r="H3594" t="s">
        <v>8224</v>
      </c>
      <c r="I3594" t="s">
        <v>8246</v>
      </c>
      <c r="J3594" s="12">
        <f>(K3594/86400)+25569+(-6/24)</f>
        <v>42045.957638888889</v>
      </c>
      <c r="K3594">
        <v>1423630740</v>
      </c>
      <c r="L3594" t="str">
        <f t="shared" si="113"/>
        <v>Dec</v>
      </c>
      <c r="M3594" s="12">
        <f>(N3594/86400)+25569+(-6/24)</f>
        <v>41988.579942129625</v>
      </c>
      <c r="N3594">
        <v>1418673307</v>
      </c>
      <c r="O3594" t="b">
        <v>0</v>
      </c>
      <c r="P3594">
        <v>35</v>
      </c>
      <c r="Q3594" t="b">
        <v>1</v>
      </c>
      <c r="R3594" t="s">
        <v>8271</v>
      </c>
      <c r="S3594" s="6">
        <f>F3594/E3594</f>
        <v>1.2725</v>
      </c>
      <c r="T3594" s="7">
        <f>F3594/P3594</f>
        <v>72.714285714285708</v>
      </c>
      <c r="U3594" t="s">
        <v>8316</v>
      </c>
      <c r="V3594" t="s">
        <v>8317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 s="3">
        <f t="shared" si="112"/>
        <v>-319</v>
      </c>
      <c r="E3595">
        <v>3000</v>
      </c>
      <c r="F3595">
        <v>3319</v>
      </c>
      <c r="G3595" t="s">
        <v>8219</v>
      </c>
      <c r="H3595" t="s">
        <v>8224</v>
      </c>
      <c r="I3595" t="s">
        <v>8246</v>
      </c>
      <c r="J3595" s="12">
        <f>(K3595/86400)+25569+(-6/24)</f>
        <v>42009.601388888885</v>
      </c>
      <c r="K3595">
        <v>1420489560</v>
      </c>
      <c r="L3595" t="str">
        <f t="shared" si="113"/>
        <v>Dec</v>
      </c>
      <c r="M3595" s="12">
        <f>(N3595/86400)+25569+(-6/24)</f>
        <v>41974.648599537039</v>
      </c>
      <c r="N3595">
        <v>1417469639</v>
      </c>
      <c r="O3595" t="b">
        <v>0</v>
      </c>
      <c r="P3595">
        <v>43</v>
      </c>
      <c r="Q3595" t="b">
        <v>1</v>
      </c>
      <c r="R3595" t="s">
        <v>8271</v>
      </c>
      <c r="S3595" s="6">
        <f>F3595/E3595</f>
        <v>1.1063333333333334</v>
      </c>
      <c r="T3595" s="7">
        <f>F3595/P3595</f>
        <v>77.186046511627907</v>
      </c>
      <c r="U3595" t="s">
        <v>8316</v>
      </c>
      <c r="V3595" t="s">
        <v>8317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 s="3">
        <f t="shared" si="112"/>
        <v>-415</v>
      </c>
      <c r="E3596">
        <v>1600</v>
      </c>
      <c r="F3596">
        <v>2015</v>
      </c>
      <c r="G3596" t="s">
        <v>8219</v>
      </c>
      <c r="H3596" t="s">
        <v>8224</v>
      </c>
      <c r="I3596" t="s">
        <v>8246</v>
      </c>
      <c r="J3596" s="12">
        <f>(K3596/86400)+25569+(-6/24)</f>
        <v>42616.816921296297</v>
      </c>
      <c r="K3596">
        <v>1472952982</v>
      </c>
      <c r="L3596" t="str">
        <f t="shared" si="113"/>
        <v>Aug</v>
      </c>
      <c r="M3596" s="12">
        <f>(N3596/86400)+25569+(-6/24)</f>
        <v>42591.816921296297</v>
      </c>
      <c r="N3596">
        <v>1470792982</v>
      </c>
      <c r="O3596" t="b">
        <v>0</v>
      </c>
      <c r="P3596">
        <v>36</v>
      </c>
      <c r="Q3596" t="b">
        <v>1</v>
      </c>
      <c r="R3596" t="s">
        <v>8271</v>
      </c>
      <c r="S3596" s="6">
        <f>F3596/E3596</f>
        <v>1.2593749999999999</v>
      </c>
      <c r="T3596" s="7">
        <f>F3596/P3596</f>
        <v>55.972222222222221</v>
      </c>
      <c r="U3596" t="s">
        <v>8316</v>
      </c>
      <c r="V3596" t="s">
        <v>8317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 s="3">
        <f t="shared" si="112"/>
        <v>-481</v>
      </c>
      <c r="E3597">
        <v>2600</v>
      </c>
      <c r="F3597">
        <v>3081</v>
      </c>
      <c r="G3597" t="s">
        <v>8219</v>
      </c>
      <c r="H3597" t="s">
        <v>8224</v>
      </c>
      <c r="I3597" t="s">
        <v>8246</v>
      </c>
      <c r="J3597" s="12">
        <f>(K3597/86400)+25569+(-6/24)</f>
        <v>42076.040972222225</v>
      </c>
      <c r="K3597">
        <v>1426229940</v>
      </c>
      <c r="L3597" t="str">
        <f t="shared" si="113"/>
        <v>Feb</v>
      </c>
      <c r="M3597" s="12">
        <f>(N3597/86400)+25569+(-6/24)</f>
        <v>42049.758368055554</v>
      </c>
      <c r="N3597">
        <v>1423959123</v>
      </c>
      <c r="O3597" t="b">
        <v>0</v>
      </c>
      <c r="P3597">
        <v>62</v>
      </c>
      <c r="Q3597" t="b">
        <v>1</v>
      </c>
      <c r="R3597" t="s">
        <v>8271</v>
      </c>
      <c r="S3597" s="6">
        <f>F3597/E3597</f>
        <v>1.1850000000000001</v>
      </c>
      <c r="T3597" s="7">
        <f>F3597/P3597</f>
        <v>49.693548387096776</v>
      </c>
      <c r="U3597" t="s">
        <v>8316</v>
      </c>
      <c r="V3597" t="s">
        <v>8317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 s="3">
        <f t="shared" si="112"/>
        <v>-85</v>
      </c>
      <c r="E3598">
        <v>1100</v>
      </c>
      <c r="F3598">
        <v>1185</v>
      </c>
      <c r="G3598" t="s">
        <v>8219</v>
      </c>
      <c r="H3598" t="s">
        <v>8229</v>
      </c>
      <c r="I3598" t="s">
        <v>8251</v>
      </c>
      <c r="J3598" s="12">
        <f>(K3598/86400)+25569+(-6/24)</f>
        <v>41877.465069444443</v>
      </c>
      <c r="K3598">
        <v>1409072982</v>
      </c>
      <c r="L3598" t="str">
        <f t="shared" si="113"/>
        <v>Aug</v>
      </c>
      <c r="M3598" s="12">
        <f>(N3598/86400)+25569+(-6/24)</f>
        <v>41856.465069444443</v>
      </c>
      <c r="N3598">
        <v>1407258582</v>
      </c>
      <c r="O3598" t="b">
        <v>0</v>
      </c>
      <c r="P3598">
        <v>15</v>
      </c>
      <c r="Q3598" t="b">
        <v>1</v>
      </c>
      <c r="R3598" t="s">
        <v>8271</v>
      </c>
      <c r="S3598" s="6">
        <f>F3598/E3598</f>
        <v>1.0772727272727274</v>
      </c>
      <c r="T3598" s="7">
        <f>F3598/P3598</f>
        <v>79</v>
      </c>
      <c r="U3598" t="s">
        <v>8316</v>
      </c>
      <c r="V3598" t="s">
        <v>8317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 s="3">
        <f t="shared" si="112"/>
        <v>-65</v>
      </c>
      <c r="E3599">
        <v>2500</v>
      </c>
      <c r="F3599">
        <v>2565</v>
      </c>
      <c r="G3599" t="s">
        <v>8219</v>
      </c>
      <c r="H3599" t="s">
        <v>8224</v>
      </c>
      <c r="I3599" t="s">
        <v>8246</v>
      </c>
      <c r="J3599" s="12">
        <f>(K3599/86400)+25569+(-6/24)</f>
        <v>42431.999305555553</v>
      </c>
      <c r="K3599">
        <v>1456984740</v>
      </c>
      <c r="L3599" t="str">
        <f t="shared" si="113"/>
        <v>Feb</v>
      </c>
      <c r="M3599" s="12">
        <f>(N3599/86400)+25569+(-6/24)</f>
        <v>42417.335532407407</v>
      </c>
      <c r="N3599">
        <v>1455717790</v>
      </c>
      <c r="O3599" t="b">
        <v>0</v>
      </c>
      <c r="P3599">
        <v>33</v>
      </c>
      <c r="Q3599" t="b">
        <v>1</v>
      </c>
      <c r="R3599" t="s">
        <v>8271</v>
      </c>
      <c r="S3599" s="6">
        <f>F3599/E3599</f>
        <v>1.026</v>
      </c>
      <c r="T3599" s="7">
        <f>F3599/P3599</f>
        <v>77.727272727272734</v>
      </c>
      <c r="U3599" t="s">
        <v>8316</v>
      </c>
      <c r="V3599" t="s">
        <v>8317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 s="3">
        <f t="shared" si="112"/>
        <v>-101</v>
      </c>
      <c r="E3600">
        <v>1000</v>
      </c>
      <c r="F3600">
        <v>1101</v>
      </c>
      <c r="G3600" t="s">
        <v>8219</v>
      </c>
      <c r="H3600" t="s">
        <v>8224</v>
      </c>
      <c r="I3600" t="s">
        <v>8246</v>
      </c>
      <c r="J3600" s="12">
        <f>(K3600/86400)+25569+(-6/24)</f>
        <v>41884.957638888889</v>
      </c>
      <c r="K3600">
        <v>1409720340</v>
      </c>
      <c r="L3600" t="str">
        <f t="shared" si="113"/>
        <v>Aug</v>
      </c>
      <c r="M3600" s="12">
        <f>(N3600/86400)+25569+(-6/24)</f>
        <v>41866.54886574074</v>
      </c>
      <c r="N3600">
        <v>1408129822</v>
      </c>
      <c r="O3600" t="b">
        <v>0</v>
      </c>
      <c r="P3600">
        <v>27</v>
      </c>
      <c r="Q3600" t="b">
        <v>1</v>
      </c>
      <c r="R3600" t="s">
        <v>8271</v>
      </c>
      <c r="S3600" s="6">
        <f>F3600/E3600</f>
        <v>1.101</v>
      </c>
      <c r="T3600" s="7">
        <f>F3600/P3600</f>
        <v>40.777777777777779</v>
      </c>
      <c r="U3600" t="s">
        <v>8316</v>
      </c>
      <c r="V3600" t="s">
        <v>8317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 s="3">
        <f t="shared" si="112"/>
        <v>-510</v>
      </c>
      <c r="E3601">
        <v>500</v>
      </c>
      <c r="F3601">
        <v>1010</v>
      </c>
      <c r="G3601" t="s">
        <v>8219</v>
      </c>
      <c r="H3601" t="s">
        <v>8224</v>
      </c>
      <c r="I3601" t="s">
        <v>8246</v>
      </c>
      <c r="J3601" s="12">
        <f>(K3601/86400)+25569+(-6/24)</f>
        <v>42245.75</v>
      </c>
      <c r="K3601">
        <v>1440892800</v>
      </c>
      <c r="L3601" t="str">
        <f t="shared" si="113"/>
        <v>Aug</v>
      </c>
      <c r="M3601" s="12">
        <f>(N3601/86400)+25569+(-6/24)</f>
        <v>42220.54487268519</v>
      </c>
      <c r="N3601">
        <v>1438715077</v>
      </c>
      <c r="O3601" t="b">
        <v>0</v>
      </c>
      <c r="P3601">
        <v>17</v>
      </c>
      <c r="Q3601" t="b">
        <v>1</v>
      </c>
      <c r="R3601" t="s">
        <v>8271</v>
      </c>
      <c r="S3601" s="6">
        <f>F3601/E3601</f>
        <v>2.02</v>
      </c>
      <c r="T3601" s="7">
        <f>F3601/P3601</f>
        <v>59.411764705882355</v>
      </c>
      <c r="U3601" t="s">
        <v>8316</v>
      </c>
      <c r="V3601" t="s">
        <v>8317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 s="3">
        <f t="shared" si="112"/>
        <v>-3</v>
      </c>
      <c r="E3602">
        <v>10</v>
      </c>
      <c r="F3602">
        <v>13</v>
      </c>
      <c r="G3602" t="s">
        <v>8219</v>
      </c>
      <c r="H3602" t="s">
        <v>8224</v>
      </c>
      <c r="I3602" t="s">
        <v>8246</v>
      </c>
      <c r="J3602" s="12">
        <f>(K3602/86400)+25569+(-6/24)</f>
        <v>42656.599120370374</v>
      </c>
      <c r="K3602">
        <v>1476390164</v>
      </c>
      <c r="L3602" t="str">
        <f t="shared" si="113"/>
        <v>Sep</v>
      </c>
      <c r="M3602" s="12">
        <f>(N3602/86400)+25569+(-6/24)</f>
        <v>42628.599120370374</v>
      </c>
      <c r="N3602">
        <v>1473970964</v>
      </c>
      <c r="O3602" t="b">
        <v>0</v>
      </c>
      <c r="P3602">
        <v>4</v>
      </c>
      <c r="Q3602" t="b">
        <v>1</v>
      </c>
      <c r="R3602" t="s">
        <v>8271</v>
      </c>
      <c r="S3602" s="6">
        <f>F3602/E3602</f>
        <v>1.3</v>
      </c>
      <c r="T3602" s="7">
        <f>F3602/P3602</f>
        <v>3.25</v>
      </c>
      <c r="U3602" t="s">
        <v>8316</v>
      </c>
      <c r="V3602" t="s">
        <v>8317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 s="3">
        <f t="shared" si="112"/>
        <v>-87</v>
      </c>
      <c r="E3603">
        <v>2000</v>
      </c>
      <c r="F3603">
        <v>2087</v>
      </c>
      <c r="G3603" t="s">
        <v>8219</v>
      </c>
      <c r="H3603" t="s">
        <v>8225</v>
      </c>
      <c r="I3603" t="s">
        <v>8247</v>
      </c>
      <c r="J3603" s="12">
        <f>(K3603/86400)+25569+(-6/24)</f>
        <v>42020.74863425926</v>
      </c>
      <c r="K3603">
        <v>1421452682</v>
      </c>
      <c r="L3603" t="str">
        <f t="shared" si="113"/>
        <v>Dec</v>
      </c>
      <c r="M3603" s="12">
        <f>(N3603/86400)+25569+(-6/24)</f>
        <v>41990.74863425926</v>
      </c>
      <c r="N3603">
        <v>1418860682</v>
      </c>
      <c r="O3603" t="b">
        <v>0</v>
      </c>
      <c r="P3603">
        <v>53</v>
      </c>
      <c r="Q3603" t="b">
        <v>1</v>
      </c>
      <c r="R3603" t="s">
        <v>8271</v>
      </c>
      <c r="S3603" s="6">
        <f>F3603/E3603</f>
        <v>1.0435000000000001</v>
      </c>
      <c r="T3603" s="7">
        <f>F3603/P3603</f>
        <v>39.377358490566039</v>
      </c>
      <c r="U3603" t="s">
        <v>8316</v>
      </c>
      <c r="V3603" t="s">
        <v>8317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 s="3">
        <f t="shared" si="112"/>
        <v>-2</v>
      </c>
      <c r="E3604">
        <v>4000</v>
      </c>
      <c r="F3604">
        <v>4002</v>
      </c>
      <c r="G3604" t="s">
        <v>8219</v>
      </c>
      <c r="H3604" t="s">
        <v>8224</v>
      </c>
      <c r="I3604" t="s">
        <v>8246</v>
      </c>
      <c r="J3604" s="12">
        <f>(K3604/86400)+25569+(-6/24)</f>
        <v>42507.644432870366</v>
      </c>
      <c r="K3604">
        <v>1463520479</v>
      </c>
      <c r="L3604" t="str">
        <f t="shared" si="113"/>
        <v>Mar</v>
      </c>
      <c r="M3604" s="12">
        <f>(N3604/86400)+25569+(-6/24)</f>
        <v>42447.644432870366</v>
      </c>
      <c r="N3604">
        <v>1458336479</v>
      </c>
      <c r="O3604" t="b">
        <v>0</v>
      </c>
      <c r="P3604">
        <v>49</v>
      </c>
      <c r="Q3604" t="b">
        <v>1</v>
      </c>
      <c r="R3604" t="s">
        <v>8271</v>
      </c>
      <c r="S3604" s="6">
        <f>F3604/E3604</f>
        <v>1.0004999999999999</v>
      </c>
      <c r="T3604" s="7">
        <f>F3604/P3604</f>
        <v>81.673469387755105</v>
      </c>
      <c r="U3604" t="s">
        <v>8316</v>
      </c>
      <c r="V3604" t="s">
        <v>8317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 s="3">
        <f t="shared" si="112"/>
        <v>-1060</v>
      </c>
      <c r="E3605">
        <v>1500</v>
      </c>
      <c r="F3605">
        <v>2560</v>
      </c>
      <c r="G3605" t="s">
        <v>8219</v>
      </c>
      <c r="H3605" t="s">
        <v>8224</v>
      </c>
      <c r="I3605" t="s">
        <v>8246</v>
      </c>
      <c r="J3605" s="12">
        <f>(K3605/86400)+25569+(-6/24)</f>
        <v>42313.656018518523</v>
      </c>
      <c r="K3605">
        <v>1446759880</v>
      </c>
      <c r="L3605" t="str">
        <f t="shared" si="113"/>
        <v>Oct</v>
      </c>
      <c r="M3605" s="12">
        <f>(N3605/86400)+25569+(-6/24)</f>
        <v>42283.614351851851</v>
      </c>
      <c r="N3605">
        <v>1444164280</v>
      </c>
      <c r="O3605" t="b">
        <v>0</v>
      </c>
      <c r="P3605">
        <v>57</v>
      </c>
      <c r="Q3605" t="b">
        <v>1</v>
      </c>
      <c r="R3605" t="s">
        <v>8271</v>
      </c>
      <c r="S3605" s="6">
        <f>F3605/E3605</f>
        <v>1.7066666666666668</v>
      </c>
      <c r="T3605" s="7">
        <f>F3605/P3605</f>
        <v>44.912280701754383</v>
      </c>
      <c r="U3605" t="s">
        <v>8316</v>
      </c>
      <c r="V3605" t="s">
        <v>8317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 s="3">
        <f t="shared" si="112"/>
        <v>-385</v>
      </c>
      <c r="E3606">
        <v>3000</v>
      </c>
      <c r="F3606">
        <v>3385</v>
      </c>
      <c r="G3606" t="s">
        <v>8219</v>
      </c>
      <c r="H3606" t="s">
        <v>8224</v>
      </c>
      <c r="I3606" t="s">
        <v>8246</v>
      </c>
      <c r="J3606" s="12">
        <f>(K3606/86400)+25569+(-6/24)</f>
        <v>42489.040972222225</v>
      </c>
      <c r="K3606">
        <v>1461913140</v>
      </c>
      <c r="L3606" t="str">
        <f t="shared" si="113"/>
        <v>Apr</v>
      </c>
      <c r="M3606" s="12">
        <f>(N3606/86400)+25569+(-6/24)</f>
        <v>42482.765694444446</v>
      </c>
      <c r="N3606">
        <v>1461370956</v>
      </c>
      <c r="O3606" t="b">
        <v>0</v>
      </c>
      <c r="P3606">
        <v>69</v>
      </c>
      <c r="Q3606" t="b">
        <v>1</v>
      </c>
      <c r="R3606" t="s">
        <v>8271</v>
      </c>
      <c r="S3606" s="6">
        <f>F3606/E3606</f>
        <v>1.1283333333333334</v>
      </c>
      <c r="T3606" s="7">
        <f>F3606/P3606</f>
        <v>49.05797101449275</v>
      </c>
      <c r="U3606" t="s">
        <v>8316</v>
      </c>
      <c r="V3606" t="s">
        <v>8317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 s="3">
        <f t="shared" si="112"/>
        <v>-210</v>
      </c>
      <c r="E3607">
        <v>250</v>
      </c>
      <c r="F3607">
        <v>460</v>
      </c>
      <c r="G3607" t="s">
        <v>8219</v>
      </c>
      <c r="H3607" t="s">
        <v>8225</v>
      </c>
      <c r="I3607" t="s">
        <v>8247</v>
      </c>
      <c r="J3607" s="12">
        <f>(K3607/86400)+25569+(-6/24)</f>
        <v>42413.543124999997</v>
      </c>
      <c r="K3607">
        <v>1455390126</v>
      </c>
      <c r="L3607" t="str">
        <f t="shared" si="113"/>
        <v>Jan</v>
      </c>
      <c r="M3607" s="12">
        <f>(N3607/86400)+25569+(-6/24)</f>
        <v>42383.543124999997</v>
      </c>
      <c r="N3607">
        <v>1452798126</v>
      </c>
      <c r="O3607" t="b">
        <v>0</v>
      </c>
      <c r="P3607">
        <v>15</v>
      </c>
      <c r="Q3607" t="b">
        <v>1</v>
      </c>
      <c r="R3607" t="s">
        <v>8271</v>
      </c>
      <c r="S3607" s="6">
        <f>F3607/E3607</f>
        <v>1.84</v>
      </c>
      <c r="T3607" s="7">
        <f>F3607/P3607</f>
        <v>30.666666666666668</v>
      </c>
      <c r="U3607" t="s">
        <v>8316</v>
      </c>
      <c r="V3607" t="s">
        <v>8317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 s="3">
        <f t="shared" si="112"/>
        <v>-908</v>
      </c>
      <c r="E3608">
        <v>3000</v>
      </c>
      <c r="F3608">
        <v>3908</v>
      </c>
      <c r="G3608" t="s">
        <v>8219</v>
      </c>
      <c r="H3608" t="s">
        <v>8225</v>
      </c>
      <c r="I3608" t="s">
        <v>8247</v>
      </c>
      <c r="J3608" s="12">
        <f>(K3608/86400)+25569+(-6/24)</f>
        <v>42596.354826388888</v>
      </c>
      <c r="K3608">
        <v>1471185057</v>
      </c>
      <c r="L3608" t="str">
        <f t="shared" si="113"/>
        <v>Jul</v>
      </c>
      <c r="M3608" s="12">
        <f>(N3608/86400)+25569+(-6/24)</f>
        <v>42566.354826388888</v>
      </c>
      <c r="N3608">
        <v>1468593057</v>
      </c>
      <c r="O3608" t="b">
        <v>0</v>
      </c>
      <c r="P3608">
        <v>64</v>
      </c>
      <c r="Q3608" t="b">
        <v>1</v>
      </c>
      <c r="R3608" t="s">
        <v>8271</v>
      </c>
      <c r="S3608" s="6">
        <f>F3608/E3608</f>
        <v>1.3026666666666666</v>
      </c>
      <c r="T3608" s="7">
        <f>F3608/P3608</f>
        <v>61.0625</v>
      </c>
      <c r="U3608" t="s">
        <v>8316</v>
      </c>
      <c r="V3608" t="s">
        <v>8317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 s="3">
        <f t="shared" si="112"/>
        <v>-30</v>
      </c>
      <c r="E3609">
        <v>550</v>
      </c>
      <c r="F3609">
        <v>580</v>
      </c>
      <c r="G3609" t="s">
        <v>8219</v>
      </c>
      <c r="H3609" t="s">
        <v>8225</v>
      </c>
      <c r="I3609" t="s">
        <v>8247</v>
      </c>
      <c r="J3609" s="12">
        <f>(K3609/86400)+25569+(-6/24)</f>
        <v>42352.75</v>
      </c>
      <c r="K3609">
        <v>1450137600</v>
      </c>
      <c r="L3609" t="str">
        <f t="shared" si="113"/>
        <v>Nov</v>
      </c>
      <c r="M3609" s="12">
        <f>(N3609/86400)+25569+(-6/24)</f>
        <v>42338.713912037041</v>
      </c>
      <c r="N3609">
        <v>1448924882</v>
      </c>
      <c r="O3609" t="b">
        <v>0</v>
      </c>
      <c r="P3609">
        <v>20</v>
      </c>
      <c r="Q3609" t="b">
        <v>1</v>
      </c>
      <c r="R3609" t="s">
        <v>8271</v>
      </c>
      <c r="S3609" s="6">
        <f>F3609/E3609</f>
        <v>1.0545454545454545</v>
      </c>
      <c r="T3609" s="7">
        <f>F3609/P3609</f>
        <v>29</v>
      </c>
      <c r="U3609" t="s">
        <v>8316</v>
      </c>
      <c r="V3609" t="s">
        <v>8317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 s="3">
        <f t="shared" si="112"/>
        <v>0</v>
      </c>
      <c r="E3610">
        <v>800</v>
      </c>
      <c r="F3610">
        <v>800</v>
      </c>
      <c r="G3610" t="s">
        <v>8219</v>
      </c>
      <c r="H3610" t="s">
        <v>8225</v>
      </c>
      <c r="I3610" t="s">
        <v>8247</v>
      </c>
      <c r="J3610" s="12">
        <f>(K3610/86400)+25569+(-6/24)</f>
        <v>42538.333333333328</v>
      </c>
      <c r="K3610">
        <v>1466172000</v>
      </c>
      <c r="L3610" t="str">
        <f t="shared" si="113"/>
        <v>May</v>
      </c>
      <c r="M3610" s="12">
        <f>(N3610/86400)+25569+(-6/24)</f>
        <v>42506.459374999999</v>
      </c>
      <c r="N3610">
        <v>1463418090</v>
      </c>
      <c r="O3610" t="b">
        <v>0</v>
      </c>
      <c r="P3610">
        <v>27</v>
      </c>
      <c r="Q3610" t="b">
        <v>1</v>
      </c>
      <c r="R3610" t="s">
        <v>8271</v>
      </c>
      <c r="S3610" s="6">
        <f>F3610/E3610</f>
        <v>1</v>
      </c>
      <c r="T3610" s="7">
        <f>F3610/P3610</f>
        <v>29.62962962962963</v>
      </c>
      <c r="U3610" t="s">
        <v>8316</v>
      </c>
      <c r="V3610" t="s">
        <v>8317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 s="3">
        <f t="shared" si="112"/>
        <v>-1045</v>
      </c>
      <c r="E3611">
        <v>1960</v>
      </c>
      <c r="F3611">
        <v>3005</v>
      </c>
      <c r="G3611" t="s">
        <v>8219</v>
      </c>
      <c r="H3611" t="s">
        <v>8225</v>
      </c>
      <c r="I3611" t="s">
        <v>8247</v>
      </c>
      <c r="J3611" s="12">
        <f>(K3611/86400)+25569+(-6/24)</f>
        <v>42459.700057870374</v>
      </c>
      <c r="K3611">
        <v>1459378085</v>
      </c>
      <c r="L3611" t="str">
        <f t="shared" si="113"/>
        <v>Feb</v>
      </c>
      <c r="M3611" s="12">
        <f>(N3611/86400)+25569+(-6/24)</f>
        <v>42429.741724537038</v>
      </c>
      <c r="N3611">
        <v>1456789685</v>
      </c>
      <c r="O3611" t="b">
        <v>0</v>
      </c>
      <c r="P3611">
        <v>21</v>
      </c>
      <c r="Q3611" t="b">
        <v>1</v>
      </c>
      <c r="R3611" t="s">
        <v>8271</v>
      </c>
      <c r="S3611" s="6">
        <f>F3611/E3611</f>
        <v>1.5331632653061225</v>
      </c>
      <c r="T3611" s="7">
        <f>F3611/P3611</f>
        <v>143.0952380952381</v>
      </c>
      <c r="U3611" t="s">
        <v>8316</v>
      </c>
      <c r="V3611" t="s">
        <v>8317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 s="3">
        <f t="shared" si="112"/>
        <v>-623</v>
      </c>
      <c r="E3612">
        <v>1000</v>
      </c>
      <c r="F3612">
        <v>1623</v>
      </c>
      <c r="G3612" t="s">
        <v>8219</v>
      </c>
      <c r="H3612" t="s">
        <v>8225</v>
      </c>
      <c r="I3612" t="s">
        <v>8247</v>
      </c>
      <c r="J3612" s="12">
        <f>(K3612/86400)+25569+(-6/24)</f>
        <v>42233.182129629626</v>
      </c>
      <c r="K3612">
        <v>1439806936</v>
      </c>
      <c r="L3612" t="str">
        <f t="shared" si="113"/>
        <v>Jul</v>
      </c>
      <c r="M3612" s="12">
        <f>(N3612/86400)+25569+(-6/24)</f>
        <v>42203.182129629626</v>
      </c>
      <c r="N3612">
        <v>1437214936</v>
      </c>
      <c r="O3612" t="b">
        <v>0</v>
      </c>
      <c r="P3612">
        <v>31</v>
      </c>
      <c r="Q3612" t="b">
        <v>1</v>
      </c>
      <c r="R3612" t="s">
        <v>8271</v>
      </c>
      <c r="S3612" s="6">
        <f>F3612/E3612</f>
        <v>1.623</v>
      </c>
      <c r="T3612" s="7">
        <f>F3612/P3612</f>
        <v>52.354838709677416</v>
      </c>
      <c r="U3612" t="s">
        <v>8316</v>
      </c>
      <c r="V3612" t="s">
        <v>8317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 s="3">
        <f t="shared" si="112"/>
        <v>-900</v>
      </c>
      <c r="E3613">
        <v>2500</v>
      </c>
      <c r="F3613">
        <v>3400</v>
      </c>
      <c r="G3613" t="s">
        <v>8219</v>
      </c>
      <c r="H3613" t="s">
        <v>8225</v>
      </c>
      <c r="I3613" t="s">
        <v>8247</v>
      </c>
      <c r="J3613" s="12">
        <f>(K3613/86400)+25569+(-6/24)</f>
        <v>42102.120381944449</v>
      </c>
      <c r="K3613">
        <v>1428483201</v>
      </c>
      <c r="L3613" t="str">
        <f t="shared" si="113"/>
        <v>Mar</v>
      </c>
      <c r="M3613" s="12">
        <f>(N3613/86400)+25569+(-6/24)</f>
        <v>42072.120381944449</v>
      </c>
      <c r="N3613">
        <v>1425891201</v>
      </c>
      <c r="O3613" t="b">
        <v>0</v>
      </c>
      <c r="P3613">
        <v>51</v>
      </c>
      <c r="Q3613" t="b">
        <v>1</v>
      </c>
      <c r="R3613" t="s">
        <v>8271</v>
      </c>
      <c r="S3613" s="6">
        <f>F3613/E3613</f>
        <v>1.36</v>
      </c>
      <c r="T3613" s="7">
        <f>F3613/P3613</f>
        <v>66.666666666666671</v>
      </c>
      <c r="U3613" t="s">
        <v>8316</v>
      </c>
      <c r="V3613" t="s">
        <v>8317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 s="3">
        <f t="shared" si="112"/>
        <v>-2220</v>
      </c>
      <c r="E3614">
        <v>5000</v>
      </c>
      <c r="F3614">
        <v>7220</v>
      </c>
      <c r="G3614" t="s">
        <v>8219</v>
      </c>
      <c r="H3614" t="s">
        <v>8229</v>
      </c>
      <c r="I3614" t="s">
        <v>8251</v>
      </c>
      <c r="J3614" s="12">
        <f>(K3614/86400)+25569+(-6/24)</f>
        <v>41799.476979166662</v>
      </c>
      <c r="K3614">
        <v>1402334811</v>
      </c>
      <c r="L3614" t="str">
        <f t="shared" si="113"/>
        <v>May</v>
      </c>
      <c r="M3614" s="12">
        <f>(N3614/86400)+25569+(-6/24)</f>
        <v>41789.476979166662</v>
      </c>
      <c r="N3614">
        <v>1401470811</v>
      </c>
      <c r="O3614" t="b">
        <v>0</v>
      </c>
      <c r="P3614">
        <v>57</v>
      </c>
      <c r="Q3614" t="b">
        <v>1</v>
      </c>
      <c r="R3614" t="s">
        <v>8271</v>
      </c>
      <c r="S3614" s="6">
        <f>F3614/E3614</f>
        <v>1.444</v>
      </c>
      <c r="T3614" s="7">
        <f>F3614/P3614</f>
        <v>126.66666666666667</v>
      </c>
      <c r="U3614" t="s">
        <v>8316</v>
      </c>
      <c r="V3614" t="s">
        <v>8317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 s="3">
        <f t="shared" si="112"/>
        <v>0</v>
      </c>
      <c r="E3615">
        <v>1250</v>
      </c>
      <c r="F3615">
        <v>1250</v>
      </c>
      <c r="G3615" t="s">
        <v>8219</v>
      </c>
      <c r="H3615" t="s">
        <v>8224</v>
      </c>
      <c r="I3615" t="s">
        <v>8246</v>
      </c>
      <c r="J3615" s="12">
        <f>(K3615/86400)+25569+(-6/24)</f>
        <v>41818.33997685185</v>
      </c>
      <c r="K3615">
        <v>1403964574</v>
      </c>
      <c r="L3615" t="str">
        <f t="shared" si="113"/>
        <v>May</v>
      </c>
      <c r="M3615" s="12">
        <f>(N3615/86400)+25569+(-6/24)</f>
        <v>41788.33997685185</v>
      </c>
      <c r="N3615">
        <v>1401372574</v>
      </c>
      <c r="O3615" t="b">
        <v>0</v>
      </c>
      <c r="P3615">
        <v>20</v>
      </c>
      <c r="Q3615" t="b">
        <v>1</v>
      </c>
      <c r="R3615" t="s">
        <v>8271</v>
      </c>
      <c r="S3615" s="6">
        <f>F3615/E3615</f>
        <v>1</v>
      </c>
      <c r="T3615" s="7">
        <f>F3615/P3615</f>
        <v>62.5</v>
      </c>
      <c r="U3615" t="s">
        <v>8316</v>
      </c>
      <c r="V3615" t="s">
        <v>8317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 s="3">
        <f t="shared" si="112"/>
        <v>-20</v>
      </c>
      <c r="E3616">
        <v>2500</v>
      </c>
      <c r="F3616">
        <v>2520</v>
      </c>
      <c r="G3616" t="s">
        <v>8219</v>
      </c>
      <c r="H3616" t="s">
        <v>8224</v>
      </c>
      <c r="I3616" t="s">
        <v>8246</v>
      </c>
      <c r="J3616" s="12">
        <f>(K3616/86400)+25569+(-6/24)</f>
        <v>42173.791851851856</v>
      </c>
      <c r="K3616">
        <v>1434675616</v>
      </c>
      <c r="L3616" t="str">
        <f t="shared" si="113"/>
        <v>May</v>
      </c>
      <c r="M3616" s="12">
        <f>(N3616/86400)+25569+(-6/24)</f>
        <v>42143.791851851856</v>
      </c>
      <c r="N3616">
        <v>1432083616</v>
      </c>
      <c r="O3616" t="b">
        <v>0</v>
      </c>
      <c r="P3616">
        <v>71</v>
      </c>
      <c r="Q3616" t="b">
        <v>1</v>
      </c>
      <c r="R3616" t="s">
        <v>8271</v>
      </c>
      <c r="S3616" s="6">
        <f>F3616/E3616</f>
        <v>1.008</v>
      </c>
      <c r="T3616" s="7">
        <f>F3616/P3616</f>
        <v>35.492957746478872</v>
      </c>
      <c r="U3616" t="s">
        <v>8316</v>
      </c>
      <c r="V3616" t="s">
        <v>8317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 s="3">
        <f t="shared" si="112"/>
        <v>-170</v>
      </c>
      <c r="E3617">
        <v>2500</v>
      </c>
      <c r="F3617">
        <v>2670</v>
      </c>
      <c r="G3617" t="s">
        <v>8219</v>
      </c>
      <c r="H3617" t="s">
        <v>8225</v>
      </c>
      <c r="I3617" t="s">
        <v>8247</v>
      </c>
      <c r="J3617" s="12">
        <f>(K3617/86400)+25569+(-6/24)</f>
        <v>42348.343703703707</v>
      </c>
      <c r="K3617">
        <v>1449756896</v>
      </c>
      <c r="L3617" t="str">
        <f t="shared" si="113"/>
        <v>Nov</v>
      </c>
      <c r="M3617" s="12">
        <f>(N3617/86400)+25569+(-6/24)</f>
        <v>42318.343703703707</v>
      </c>
      <c r="N3617">
        <v>1447164896</v>
      </c>
      <c r="O3617" t="b">
        <v>0</v>
      </c>
      <c r="P3617">
        <v>72</v>
      </c>
      <c r="Q3617" t="b">
        <v>1</v>
      </c>
      <c r="R3617" t="s">
        <v>8271</v>
      </c>
      <c r="S3617" s="6">
        <f>F3617/E3617</f>
        <v>1.0680000000000001</v>
      </c>
      <c r="T3617" s="7">
        <f>F3617/P3617</f>
        <v>37.083333333333336</v>
      </c>
      <c r="U3617" t="s">
        <v>8316</v>
      </c>
      <c r="V3617" t="s">
        <v>8317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 s="3">
        <f t="shared" si="112"/>
        <v>-620</v>
      </c>
      <c r="E3618">
        <v>2500</v>
      </c>
      <c r="F3618">
        <v>3120</v>
      </c>
      <c r="G3618" t="s">
        <v>8219</v>
      </c>
      <c r="H3618" t="s">
        <v>8225</v>
      </c>
      <c r="I3618" t="s">
        <v>8247</v>
      </c>
      <c r="J3618" s="12">
        <f>(K3618/86400)+25569+(-6/24)</f>
        <v>42082.658148148148</v>
      </c>
      <c r="K3618">
        <v>1426801664</v>
      </c>
      <c r="L3618" t="str">
        <f t="shared" si="113"/>
        <v>Feb</v>
      </c>
      <c r="M3618" s="12">
        <f>(N3618/86400)+25569+(-6/24)</f>
        <v>42052.699814814812</v>
      </c>
      <c r="N3618">
        <v>1424213264</v>
      </c>
      <c r="O3618" t="b">
        <v>0</v>
      </c>
      <c r="P3618">
        <v>45</v>
      </c>
      <c r="Q3618" t="b">
        <v>1</v>
      </c>
      <c r="R3618" t="s">
        <v>8271</v>
      </c>
      <c r="S3618" s="6">
        <f>F3618/E3618</f>
        <v>1.248</v>
      </c>
      <c r="T3618" s="7">
        <f>F3618/P3618</f>
        <v>69.333333333333329</v>
      </c>
      <c r="U3618" t="s">
        <v>8316</v>
      </c>
      <c r="V3618" t="s">
        <v>8317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 s="3">
        <f t="shared" si="112"/>
        <v>-140</v>
      </c>
      <c r="E3619">
        <v>740</v>
      </c>
      <c r="F3619">
        <v>880</v>
      </c>
      <c r="G3619" t="s">
        <v>8219</v>
      </c>
      <c r="H3619" t="s">
        <v>8225</v>
      </c>
      <c r="I3619" t="s">
        <v>8247</v>
      </c>
      <c r="J3619" s="12">
        <f>(K3619/86400)+25569+(-6/24)</f>
        <v>42793.75</v>
      </c>
      <c r="K3619">
        <v>1488240000</v>
      </c>
      <c r="L3619" t="str">
        <f t="shared" si="113"/>
        <v>Feb</v>
      </c>
      <c r="M3619" s="12">
        <f>(N3619/86400)+25569+(-6/24)</f>
        <v>42779.360289351855</v>
      </c>
      <c r="N3619">
        <v>1486996729</v>
      </c>
      <c r="O3619" t="b">
        <v>0</v>
      </c>
      <c r="P3619">
        <v>51</v>
      </c>
      <c r="Q3619" t="b">
        <v>1</v>
      </c>
      <c r="R3619" t="s">
        <v>8271</v>
      </c>
      <c r="S3619" s="6">
        <f>F3619/E3619</f>
        <v>1.1891891891891893</v>
      </c>
      <c r="T3619" s="7">
        <f>F3619/P3619</f>
        <v>17.254901960784313</v>
      </c>
      <c r="U3619" t="s">
        <v>8316</v>
      </c>
      <c r="V3619" t="s">
        <v>8317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 s="3">
        <f t="shared" si="112"/>
        <v>-20</v>
      </c>
      <c r="E3620">
        <v>2000</v>
      </c>
      <c r="F3620">
        <v>2020</v>
      </c>
      <c r="G3620" t="s">
        <v>8219</v>
      </c>
      <c r="H3620" t="s">
        <v>8225</v>
      </c>
      <c r="I3620" t="s">
        <v>8247</v>
      </c>
      <c r="J3620" s="12">
        <f>(K3620/86400)+25569+(-6/24)</f>
        <v>42158.377893518518</v>
      </c>
      <c r="K3620">
        <v>1433343850</v>
      </c>
      <c r="L3620" t="str">
        <f t="shared" si="113"/>
        <v>May</v>
      </c>
      <c r="M3620" s="12">
        <f>(N3620/86400)+25569+(-6/24)</f>
        <v>42128.377893518518</v>
      </c>
      <c r="N3620">
        <v>1430751850</v>
      </c>
      <c r="O3620" t="b">
        <v>0</v>
      </c>
      <c r="P3620">
        <v>56</v>
      </c>
      <c r="Q3620" t="b">
        <v>1</v>
      </c>
      <c r="R3620" t="s">
        <v>8271</v>
      </c>
      <c r="S3620" s="6">
        <f>F3620/E3620</f>
        <v>1.01</v>
      </c>
      <c r="T3620" s="7">
        <f>F3620/P3620</f>
        <v>36.071428571428569</v>
      </c>
      <c r="U3620" t="s">
        <v>8316</v>
      </c>
      <c r="V3620" t="s">
        <v>8317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 s="3">
        <f t="shared" si="112"/>
        <v>-130</v>
      </c>
      <c r="E3621">
        <v>1000</v>
      </c>
      <c r="F3621">
        <v>1130</v>
      </c>
      <c r="G3621" t="s">
        <v>8219</v>
      </c>
      <c r="H3621" t="s">
        <v>8224</v>
      </c>
      <c r="I3621" t="s">
        <v>8246</v>
      </c>
      <c r="J3621" s="12">
        <f>(K3621/86400)+25569+(-6/24)</f>
        <v>42693.666666666672</v>
      </c>
      <c r="K3621">
        <v>1479592800</v>
      </c>
      <c r="L3621" t="str">
        <f t="shared" si="113"/>
        <v>Oct</v>
      </c>
      <c r="M3621" s="12">
        <f>(N3621/86400)+25569+(-6/24)</f>
        <v>42660.882245370369</v>
      </c>
      <c r="N3621">
        <v>1476760226</v>
      </c>
      <c r="O3621" t="b">
        <v>0</v>
      </c>
      <c r="P3621">
        <v>17</v>
      </c>
      <c r="Q3621" t="b">
        <v>1</v>
      </c>
      <c r="R3621" t="s">
        <v>8271</v>
      </c>
      <c r="S3621" s="6">
        <f>F3621/E3621</f>
        <v>1.1299999999999999</v>
      </c>
      <c r="T3621" s="7">
        <f>F3621/P3621</f>
        <v>66.470588235294116</v>
      </c>
      <c r="U3621" t="s">
        <v>8316</v>
      </c>
      <c r="V3621" t="s">
        <v>8317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 s="3">
        <f t="shared" si="112"/>
        <v>-545</v>
      </c>
      <c r="E3622">
        <v>10500</v>
      </c>
      <c r="F3622">
        <v>11045</v>
      </c>
      <c r="G3622" t="s">
        <v>8219</v>
      </c>
      <c r="H3622" t="s">
        <v>8224</v>
      </c>
      <c r="I3622" t="s">
        <v>8246</v>
      </c>
      <c r="J3622" s="12">
        <f>(K3622/86400)+25569+(-6/24)</f>
        <v>42067.916666666672</v>
      </c>
      <c r="K3622">
        <v>1425528000</v>
      </c>
      <c r="L3622" t="str">
        <f t="shared" si="113"/>
        <v>Feb</v>
      </c>
      <c r="M3622" s="12">
        <f>(N3622/86400)+25569+(-6/24)</f>
        <v>42037.688206018516</v>
      </c>
      <c r="N3622">
        <v>1422916261</v>
      </c>
      <c r="O3622" t="b">
        <v>0</v>
      </c>
      <c r="P3622">
        <v>197</v>
      </c>
      <c r="Q3622" t="b">
        <v>1</v>
      </c>
      <c r="R3622" t="s">
        <v>8271</v>
      </c>
      <c r="S3622" s="6">
        <f>F3622/E3622</f>
        <v>1.0519047619047619</v>
      </c>
      <c r="T3622" s="7">
        <f>F3622/P3622</f>
        <v>56.065989847715734</v>
      </c>
      <c r="U3622" t="s">
        <v>8316</v>
      </c>
      <c r="V3622" t="s">
        <v>8317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 s="3">
        <f t="shared" si="112"/>
        <v>-292</v>
      </c>
      <c r="E3623">
        <v>3000</v>
      </c>
      <c r="F3623">
        <v>3292</v>
      </c>
      <c r="G3623" t="s">
        <v>8219</v>
      </c>
      <c r="H3623" t="s">
        <v>8224</v>
      </c>
      <c r="I3623" t="s">
        <v>8246</v>
      </c>
      <c r="J3623" s="12">
        <f>(K3623/86400)+25569+(-6/24)</f>
        <v>42643.625</v>
      </c>
      <c r="K3623">
        <v>1475269200</v>
      </c>
      <c r="L3623" t="str">
        <f t="shared" si="113"/>
        <v>Sep</v>
      </c>
      <c r="M3623" s="12">
        <f>(N3623/86400)+25569+(-6/24)</f>
        <v>42619.685694444444</v>
      </c>
      <c r="N3623">
        <v>1473200844</v>
      </c>
      <c r="O3623" t="b">
        <v>0</v>
      </c>
      <c r="P3623">
        <v>70</v>
      </c>
      <c r="Q3623" t="b">
        <v>1</v>
      </c>
      <c r="R3623" t="s">
        <v>8271</v>
      </c>
      <c r="S3623" s="6">
        <f>F3623/E3623</f>
        <v>1.0973333333333333</v>
      </c>
      <c r="T3623" s="7">
        <f>F3623/P3623</f>
        <v>47.028571428571432</v>
      </c>
      <c r="U3623" t="s">
        <v>8316</v>
      </c>
      <c r="V3623" t="s">
        <v>8317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 s="3">
        <f t="shared" si="112"/>
        <v>-0.99000000000000909</v>
      </c>
      <c r="E3624">
        <v>1000</v>
      </c>
      <c r="F3624">
        <v>1000.99</v>
      </c>
      <c r="G3624" t="s">
        <v>8219</v>
      </c>
      <c r="H3624" t="s">
        <v>8224</v>
      </c>
      <c r="I3624" t="s">
        <v>8246</v>
      </c>
      <c r="J3624" s="12">
        <f>(K3624/86400)+25569+(-6/24)</f>
        <v>41909.890972222223</v>
      </c>
      <c r="K3624">
        <v>1411874580</v>
      </c>
      <c r="L3624" t="str">
        <f t="shared" si="113"/>
        <v>Aug</v>
      </c>
      <c r="M3624" s="12">
        <f>(N3624/86400)+25569+(-6/24)</f>
        <v>41876.971886574072</v>
      </c>
      <c r="N3624">
        <v>1409030371</v>
      </c>
      <c r="O3624" t="b">
        <v>0</v>
      </c>
      <c r="P3624">
        <v>21</v>
      </c>
      <c r="Q3624" t="b">
        <v>1</v>
      </c>
      <c r="R3624" t="s">
        <v>8271</v>
      </c>
      <c r="S3624" s="6">
        <f>F3624/E3624</f>
        <v>1.00099</v>
      </c>
      <c r="T3624" s="7">
        <f>F3624/P3624</f>
        <v>47.666190476190479</v>
      </c>
      <c r="U3624" t="s">
        <v>8316</v>
      </c>
      <c r="V3624" t="s">
        <v>8317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 s="3">
        <f t="shared" si="112"/>
        <v>-500</v>
      </c>
      <c r="E3625">
        <v>2500</v>
      </c>
      <c r="F3625">
        <v>3000</v>
      </c>
      <c r="G3625" t="s">
        <v>8219</v>
      </c>
      <c r="H3625" t="s">
        <v>8224</v>
      </c>
      <c r="I3625" t="s">
        <v>8246</v>
      </c>
      <c r="J3625" s="12">
        <f>(K3625/86400)+25569+(-6/24)</f>
        <v>41846.041666666664</v>
      </c>
      <c r="K3625">
        <v>1406358000</v>
      </c>
      <c r="L3625" t="str">
        <f t="shared" si="113"/>
        <v>Jul</v>
      </c>
      <c r="M3625" s="12">
        <f>(N3625/86400)+25569+(-6/24)</f>
        <v>41828.486921296295</v>
      </c>
      <c r="N3625">
        <v>1404841270</v>
      </c>
      <c r="O3625" t="b">
        <v>0</v>
      </c>
      <c r="P3625">
        <v>34</v>
      </c>
      <c r="Q3625" t="b">
        <v>1</v>
      </c>
      <c r="R3625" t="s">
        <v>8271</v>
      </c>
      <c r="S3625" s="6">
        <f>F3625/E3625</f>
        <v>1.2</v>
      </c>
      <c r="T3625" s="7">
        <f>F3625/P3625</f>
        <v>88.235294117647058</v>
      </c>
      <c r="U3625" t="s">
        <v>8316</v>
      </c>
      <c r="V3625" t="s">
        <v>8317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 s="3">
        <f t="shared" si="112"/>
        <v>-148</v>
      </c>
      <c r="E3626">
        <v>3000</v>
      </c>
      <c r="F3626">
        <v>3148</v>
      </c>
      <c r="G3626" t="s">
        <v>8219</v>
      </c>
      <c r="H3626" t="s">
        <v>8224</v>
      </c>
      <c r="I3626" t="s">
        <v>8246</v>
      </c>
      <c r="J3626" s="12">
        <f>(K3626/86400)+25569+(-6/24)</f>
        <v>42605.524189814816</v>
      </c>
      <c r="K3626">
        <v>1471977290</v>
      </c>
      <c r="L3626" t="str">
        <f t="shared" si="113"/>
        <v>Jun</v>
      </c>
      <c r="M3626" s="12">
        <f>(N3626/86400)+25569+(-6/24)</f>
        <v>42545.524189814816</v>
      </c>
      <c r="N3626">
        <v>1466793290</v>
      </c>
      <c r="O3626" t="b">
        <v>0</v>
      </c>
      <c r="P3626">
        <v>39</v>
      </c>
      <c r="Q3626" t="b">
        <v>1</v>
      </c>
      <c r="R3626" t="s">
        <v>8271</v>
      </c>
      <c r="S3626" s="6">
        <f>F3626/E3626</f>
        <v>1.0493333333333332</v>
      </c>
      <c r="T3626" s="7">
        <f>F3626/P3626</f>
        <v>80.717948717948715</v>
      </c>
      <c r="U3626" t="s">
        <v>8316</v>
      </c>
      <c r="V3626" t="s">
        <v>8317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 s="3">
        <f t="shared" si="112"/>
        <v>-80</v>
      </c>
      <c r="E3627">
        <v>3000</v>
      </c>
      <c r="F3627">
        <v>3080</v>
      </c>
      <c r="G3627" t="s">
        <v>8219</v>
      </c>
      <c r="H3627" t="s">
        <v>8225</v>
      </c>
      <c r="I3627" t="s">
        <v>8247</v>
      </c>
      <c r="J3627" s="12">
        <f>(K3627/86400)+25569+(-6/24)</f>
        <v>42187.402511574073</v>
      </c>
      <c r="K3627">
        <v>1435851577</v>
      </c>
      <c r="L3627" t="str">
        <f t="shared" si="113"/>
        <v>Jun</v>
      </c>
      <c r="M3627" s="12">
        <f>(N3627/86400)+25569+(-6/24)</f>
        <v>42157.402511574073</v>
      </c>
      <c r="N3627">
        <v>1433259577</v>
      </c>
      <c r="O3627" t="b">
        <v>0</v>
      </c>
      <c r="P3627">
        <v>78</v>
      </c>
      <c r="Q3627" t="b">
        <v>1</v>
      </c>
      <c r="R3627" t="s">
        <v>8271</v>
      </c>
      <c r="S3627" s="6">
        <f>F3627/E3627</f>
        <v>1.0266666666666666</v>
      </c>
      <c r="T3627" s="7">
        <f>F3627/P3627</f>
        <v>39.487179487179489</v>
      </c>
      <c r="U3627" t="s">
        <v>8316</v>
      </c>
      <c r="V3627" t="s">
        <v>8317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 s="3">
        <f t="shared" si="112"/>
        <v>-73</v>
      </c>
      <c r="E3628">
        <v>4000</v>
      </c>
      <c r="F3628">
        <v>4073</v>
      </c>
      <c r="G3628" t="s">
        <v>8219</v>
      </c>
      <c r="H3628" t="s">
        <v>8225</v>
      </c>
      <c r="I3628" t="s">
        <v>8247</v>
      </c>
      <c r="J3628" s="12">
        <f>(K3628/86400)+25569+(-6/24)</f>
        <v>41867.417326388888</v>
      </c>
      <c r="K3628">
        <v>1408204857</v>
      </c>
      <c r="L3628" t="str">
        <f t="shared" si="113"/>
        <v>Jul</v>
      </c>
      <c r="M3628" s="12">
        <f>(N3628/86400)+25569+(-6/24)</f>
        <v>41846.417326388888</v>
      </c>
      <c r="N3628">
        <v>1406390457</v>
      </c>
      <c r="O3628" t="b">
        <v>0</v>
      </c>
      <c r="P3628">
        <v>48</v>
      </c>
      <c r="Q3628" t="b">
        <v>1</v>
      </c>
      <c r="R3628" t="s">
        <v>8271</v>
      </c>
      <c r="S3628" s="6">
        <f>F3628/E3628</f>
        <v>1.0182500000000001</v>
      </c>
      <c r="T3628" s="7">
        <f>F3628/P3628</f>
        <v>84.854166666666671</v>
      </c>
      <c r="U3628" t="s">
        <v>8316</v>
      </c>
      <c r="V3628" t="s">
        <v>8317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 s="3">
        <f t="shared" si="112"/>
        <v>0</v>
      </c>
      <c r="E3629">
        <v>2000</v>
      </c>
      <c r="F3629">
        <v>2000</v>
      </c>
      <c r="G3629" t="s">
        <v>8219</v>
      </c>
      <c r="H3629" t="s">
        <v>8224</v>
      </c>
      <c r="I3629" t="s">
        <v>8246</v>
      </c>
      <c r="J3629" s="12">
        <f>(K3629/86400)+25569+(-6/24)</f>
        <v>42510.915972222225</v>
      </c>
      <c r="K3629">
        <v>1463803140</v>
      </c>
      <c r="L3629" t="str">
        <f t="shared" si="113"/>
        <v>Mar</v>
      </c>
      <c r="M3629" s="12">
        <f>(N3629/86400)+25569+(-6/24)</f>
        <v>42460.491747685184</v>
      </c>
      <c r="N3629">
        <v>1459446487</v>
      </c>
      <c r="O3629" t="b">
        <v>0</v>
      </c>
      <c r="P3629">
        <v>29</v>
      </c>
      <c r="Q3629" t="b">
        <v>1</v>
      </c>
      <c r="R3629" t="s">
        <v>8271</v>
      </c>
      <c r="S3629" s="6">
        <f>F3629/E3629</f>
        <v>1</v>
      </c>
      <c r="T3629" s="7">
        <f>F3629/P3629</f>
        <v>68.965517241379317</v>
      </c>
      <c r="U3629" t="s">
        <v>8316</v>
      </c>
      <c r="V3629" t="s">
        <v>8317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 s="3">
        <f t="shared" si="112"/>
        <v>100000</v>
      </c>
      <c r="E3630">
        <v>100000</v>
      </c>
      <c r="F3630">
        <v>0</v>
      </c>
      <c r="G3630" t="s">
        <v>8221</v>
      </c>
      <c r="H3630" t="s">
        <v>8224</v>
      </c>
      <c r="I3630" t="s">
        <v>8246</v>
      </c>
      <c r="J3630" s="12">
        <f>(K3630/86400)+25569+(-6/24)</f>
        <v>42351.624953703707</v>
      </c>
      <c r="K3630">
        <v>1450040396</v>
      </c>
      <c r="L3630" t="str">
        <f t="shared" si="113"/>
        <v>Oct</v>
      </c>
      <c r="M3630" s="12">
        <f>(N3630/86400)+25569+(-6/24)</f>
        <v>42291.583287037036</v>
      </c>
      <c r="N3630">
        <v>1444852796</v>
      </c>
      <c r="O3630" t="b">
        <v>0</v>
      </c>
      <c r="P3630">
        <v>0</v>
      </c>
      <c r="Q3630" t="b">
        <v>0</v>
      </c>
      <c r="R3630" t="s">
        <v>8305</v>
      </c>
      <c r="S3630" s="6">
        <f>F3630/E3630</f>
        <v>0</v>
      </c>
      <c r="T3630" s="9" t="s">
        <v>7235</v>
      </c>
      <c r="U3630" t="s">
        <v>8316</v>
      </c>
      <c r="V3630" t="s">
        <v>8358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 s="3">
        <f t="shared" si="112"/>
        <v>999998</v>
      </c>
      <c r="E3631">
        <v>1000000</v>
      </c>
      <c r="F3631">
        <v>2</v>
      </c>
      <c r="G3631" t="s">
        <v>8221</v>
      </c>
      <c r="H3631" t="s">
        <v>8224</v>
      </c>
      <c r="I3631" t="s">
        <v>8246</v>
      </c>
      <c r="J3631" s="12">
        <f>(K3631/86400)+25569+(-6/24)</f>
        <v>42495.458333333328</v>
      </c>
      <c r="K3631">
        <v>1462467600</v>
      </c>
      <c r="L3631" t="str">
        <f t="shared" si="113"/>
        <v>Mar</v>
      </c>
      <c r="M3631" s="12">
        <f>(N3631/86400)+25569+(-6/24)</f>
        <v>42436.844490740739</v>
      </c>
      <c r="N3631">
        <v>1457403364</v>
      </c>
      <c r="O3631" t="b">
        <v>0</v>
      </c>
      <c r="P3631">
        <v>2</v>
      </c>
      <c r="Q3631" t="b">
        <v>0</v>
      </c>
      <c r="R3631" t="s">
        <v>8305</v>
      </c>
      <c r="S3631" s="6">
        <f>F3631/E3631</f>
        <v>1.9999999999999999E-6</v>
      </c>
      <c r="T3631" s="7">
        <f>F3631/P3631</f>
        <v>1</v>
      </c>
      <c r="U3631" t="s">
        <v>8316</v>
      </c>
      <c r="V3631" t="s">
        <v>8358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 s="3">
        <f t="shared" si="112"/>
        <v>2999</v>
      </c>
      <c r="E3632">
        <v>3000</v>
      </c>
      <c r="F3632">
        <v>1</v>
      </c>
      <c r="G3632" t="s">
        <v>8221</v>
      </c>
      <c r="H3632" t="s">
        <v>8225</v>
      </c>
      <c r="I3632" t="s">
        <v>8247</v>
      </c>
      <c r="J3632" s="12">
        <f>(K3632/86400)+25569+(-6/24)</f>
        <v>41972.638773148152</v>
      </c>
      <c r="K3632">
        <v>1417295990</v>
      </c>
      <c r="L3632" t="str">
        <f t="shared" si="113"/>
        <v>Oct</v>
      </c>
      <c r="M3632" s="12">
        <f>(N3632/86400)+25569+(-6/24)</f>
        <v>41942.59710648148</v>
      </c>
      <c r="N3632">
        <v>1414700390</v>
      </c>
      <c r="O3632" t="b">
        <v>0</v>
      </c>
      <c r="P3632">
        <v>1</v>
      </c>
      <c r="Q3632" t="b">
        <v>0</v>
      </c>
      <c r="R3632" t="s">
        <v>8305</v>
      </c>
      <c r="S3632" s="6">
        <f>F3632/E3632</f>
        <v>3.3333333333333332E-4</v>
      </c>
      <c r="T3632" s="7">
        <f>F3632/P3632</f>
        <v>1</v>
      </c>
      <c r="U3632" t="s">
        <v>8316</v>
      </c>
      <c r="V3632" t="s">
        <v>8358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 s="3">
        <f t="shared" si="112"/>
        <v>8375</v>
      </c>
      <c r="E3633">
        <v>17100</v>
      </c>
      <c r="F3633">
        <v>8725</v>
      </c>
      <c r="G3633" t="s">
        <v>8221</v>
      </c>
      <c r="H3633" t="s">
        <v>8224</v>
      </c>
      <c r="I3633" t="s">
        <v>8246</v>
      </c>
      <c r="J3633" s="12">
        <f>(K3633/86400)+25569+(-6/24)</f>
        <v>41904.915972222225</v>
      </c>
      <c r="K3633">
        <v>1411444740</v>
      </c>
      <c r="L3633" t="str">
        <f t="shared" si="113"/>
        <v>Aug</v>
      </c>
      <c r="M3633" s="12">
        <f>(N3633/86400)+25569+(-6/24)</f>
        <v>41880.503437499996</v>
      </c>
      <c r="N3633">
        <v>1409335497</v>
      </c>
      <c r="O3633" t="b">
        <v>0</v>
      </c>
      <c r="P3633">
        <v>59</v>
      </c>
      <c r="Q3633" t="b">
        <v>0</v>
      </c>
      <c r="R3633" t="s">
        <v>8305</v>
      </c>
      <c r="S3633" s="6">
        <f>F3633/E3633</f>
        <v>0.51023391812865493</v>
      </c>
      <c r="T3633" s="7">
        <f>F3633/P3633</f>
        <v>147.88135593220338</v>
      </c>
      <c r="U3633" t="s">
        <v>8316</v>
      </c>
      <c r="V3633" t="s">
        <v>8358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 s="3">
        <f t="shared" si="112"/>
        <v>400</v>
      </c>
      <c r="E3634">
        <v>500</v>
      </c>
      <c r="F3634">
        <v>100</v>
      </c>
      <c r="G3634" t="s">
        <v>8221</v>
      </c>
      <c r="H3634" t="s">
        <v>8225</v>
      </c>
      <c r="I3634" t="s">
        <v>8247</v>
      </c>
      <c r="J3634" s="12">
        <f>(K3634/86400)+25569+(-6/24)</f>
        <v>41966.686909722222</v>
      </c>
      <c r="K3634">
        <v>1416781749</v>
      </c>
      <c r="L3634" t="str">
        <f t="shared" si="113"/>
        <v>Nov</v>
      </c>
      <c r="M3634" s="12">
        <f>(N3634/86400)+25569+(-6/24)</f>
        <v>41946.686909722222</v>
      </c>
      <c r="N3634">
        <v>1415053749</v>
      </c>
      <c r="O3634" t="b">
        <v>0</v>
      </c>
      <c r="P3634">
        <v>1</v>
      </c>
      <c r="Q3634" t="b">
        <v>0</v>
      </c>
      <c r="R3634" t="s">
        <v>8305</v>
      </c>
      <c r="S3634" s="6">
        <f>F3634/E3634</f>
        <v>0.2</v>
      </c>
      <c r="T3634" s="7">
        <f>F3634/P3634</f>
        <v>100</v>
      </c>
      <c r="U3634" t="s">
        <v>8316</v>
      </c>
      <c r="V3634" t="s">
        <v>8358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 s="3">
        <f t="shared" si="112"/>
        <v>3238</v>
      </c>
      <c r="E3635">
        <v>5000</v>
      </c>
      <c r="F3635">
        <v>1762</v>
      </c>
      <c r="G3635" t="s">
        <v>8221</v>
      </c>
      <c r="H3635" t="s">
        <v>8224</v>
      </c>
      <c r="I3635" t="s">
        <v>8246</v>
      </c>
      <c r="J3635" s="12">
        <f>(K3635/86400)+25569+(-6/24)</f>
        <v>42692.791666666672</v>
      </c>
      <c r="K3635">
        <v>1479517200</v>
      </c>
      <c r="L3635" t="str">
        <f t="shared" si="113"/>
        <v>Oct</v>
      </c>
      <c r="M3635" s="12">
        <f>(N3635/86400)+25569+(-6/24)</f>
        <v>42649.373460648145</v>
      </c>
      <c r="N3635">
        <v>1475765867</v>
      </c>
      <c r="O3635" t="b">
        <v>0</v>
      </c>
      <c r="P3635">
        <v>31</v>
      </c>
      <c r="Q3635" t="b">
        <v>0</v>
      </c>
      <c r="R3635" t="s">
        <v>8305</v>
      </c>
      <c r="S3635" s="6">
        <f>F3635/E3635</f>
        <v>0.35239999999999999</v>
      </c>
      <c r="T3635" s="7">
        <f>F3635/P3635</f>
        <v>56.838709677419352</v>
      </c>
      <c r="U3635" t="s">
        <v>8316</v>
      </c>
      <c r="V3635" t="s">
        <v>8358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 s="3">
        <f t="shared" si="112"/>
        <v>71815</v>
      </c>
      <c r="E3636">
        <v>75000</v>
      </c>
      <c r="F3636">
        <v>3185</v>
      </c>
      <c r="G3636" t="s">
        <v>8221</v>
      </c>
      <c r="H3636" t="s">
        <v>8229</v>
      </c>
      <c r="I3636" t="s">
        <v>8251</v>
      </c>
      <c r="J3636" s="12">
        <f>(K3636/86400)+25569+(-6/24)</f>
        <v>42748.915972222225</v>
      </c>
      <c r="K3636">
        <v>1484366340</v>
      </c>
      <c r="L3636" t="str">
        <f t="shared" si="113"/>
        <v>Nov</v>
      </c>
      <c r="M3636" s="12">
        <f>(N3636/86400)+25569+(-6/24)</f>
        <v>42700.916365740741</v>
      </c>
      <c r="N3636">
        <v>1480219174</v>
      </c>
      <c r="O3636" t="b">
        <v>0</v>
      </c>
      <c r="P3636">
        <v>18</v>
      </c>
      <c r="Q3636" t="b">
        <v>0</v>
      </c>
      <c r="R3636" t="s">
        <v>8305</v>
      </c>
      <c r="S3636" s="6">
        <f>F3636/E3636</f>
        <v>4.2466666666666666E-2</v>
      </c>
      <c r="T3636" s="7">
        <f>F3636/P3636</f>
        <v>176.94444444444446</v>
      </c>
      <c r="U3636" t="s">
        <v>8316</v>
      </c>
      <c r="V3636" t="s">
        <v>8358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 s="3">
        <f t="shared" si="112"/>
        <v>2224</v>
      </c>
      <c r="E3637">
        <v>3500</v>
      </c>
      <c r="F3637">
        <v>1276</v>
      </c>
      <c r="G3637" t="s">
        <v>8221</v>
      </c>
      <c r="H3637" t="s">
        <v>8224</v>
      </c>
      <c r="I3637" t="s">
        <v>8246</v>
      </c>
      <c r="J3637" s="12">
        <f>(K3637/86400)+25569+(-6/24)</f>
        <v>42480.63282407407</v>
      </c>
      <c r="K3637">
        <v>1461186676</v>
      </c>
      <c r="L3637" t="str">
        <f t="shared" si="113"/>
        <v>Mar</v>
      </c>
      <c r="M3637" s="12">
        <f>(N3637/86400)+25569+(-6/24)</f>
        <v>42450.63282407407</v>
      </c>
      <c r="N3637">
        <v>1458594676</v>
      </c>
      <c r="O3637" t="b">
        <v>0</v>
      </c>
      <c r="P3637">
        <v>10</v>
      </c>
      <c r="Q3637" t="b">
        <v>0</v>
      </c>
      <c r="R3637" t="s">
        <v>8305</v>
      </c>
      <c r="S3637" s="6">
        <f>F3637/E3637</f>
        <v>0.36457142857142855</v>
      </c>
      <c r="T3637" s="7">
        <f>F3637/P3637</f>
        <v>127.6</v>
      </c>
      <c r="U3637" t="s">
        <v>8316</v>
      </c>
      <c r="V3637" t="s">
        <v>8358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 s="3">
        <f t="shared" si="112"/>
        <v>150000</v>
      </c>
      <c r="E3638">
        <v>150000</v>
      </c>
      <c r="F3638">
        <v>0</v>
      </c>
      <c r="G3638" t="s">
        <v>8221</v>
      </c>
      <c r="H3638" t="s">
        <v>8224</v>
      </c>
      <c r="I3638" t="s">
        <v>8246</v>
      </c>
      <c r="J3638" s="12">
        <f>(K3638/86400)+25569+(-6/24)</f>
        <v>42261.444780092592</v>
      </c>
      <c r="K3638">
        <v>1442248829</v>
      </c>
      <c r="L3638" t="str">
        <f t="shared" si="113"/>
        <v>Aug</v>
      </c>
      <c r="M3638" s="12">
        <f>(N3638/86400)+25569+(-6/24)</f>
        <v>42226.444780092592</v>
      </c>
      <c r="N3638">
        <v>1439224829</v>
      </c>
      <c r="O3638" t="b">
        <v>0</v>
      </c>
      <c r="P3638">
        <v>0</v>
      </c>
      <c r="Q3638" t="b">
        <v>0</v>
      </c>
      <c r="R3638" t="s">
        <v>8305</v>
      </c>
      <c r="S3638" s="6">
        <f>F3638/E3638</f>
        <v>0</v>
      </c>
      <c r="T3638" s="9" t="s">
        <v>7235</v>
      </c>
      <c r="U3638" t="s">
        <v>8316</v>
      </c>
      <c r="V3638" t="s">
        <v>8358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 s="3">
        <f t="shared" si="112"/>
        <v>2074</v>
      </c>
      <c r="E3639">
        <v>3000</v>
      </c>
      <c r="F3639">
        <v>926</v>
      </c>
      <c r="G3639" t="s">
        <v>8221</v>
      </c>
      <c r="H3639" t="s">
        <v>8224</v>
      </c>
      <c r="I3639" t="s">
        <v>8246</v>
      </c>
      <c r="J3639" s="12">
        <f>(K3639/86400)+25569+(-6/24)</f>
        <v>42005.450636574074</v>
      </c>
      <c r="K3639">
        <v>1420130935</v>
      </c>
      <c r="L3639" t="str">
        <f t="shared" si="113"/>
        <v>Dec</v>
      </c>
      <c r="M3639" s="12">
        <f>(N3639/86400)+25569+(-6/24)</f>
        <v>41975.450636574074</v>
      </c>
      <c r="N3639">
        <v>1417538935</v>
      </c>
      <c r="O3639" t="b">
        <v>0</v>
      </c>
      <c r="P3639">
        <v>14</v>
      </c>
      <c r="Q3639" t="b">
        <v>0</v>
      </c>
      <c r="R3639" t="s">
        <v>8305</v>
      </c>
      <c r="S3639" s="6">
        <f>F3639/E3639</f>
        <v>0.30866666666666664</v>
      </c>
      <c r="T3639" s="7">
        <f>F3639/P3639</f>
        <v>66.142857142857139</v>
      </c>
      <c r="U3639" t="s">
        <v>8316</v>
      </c>
      <c r="V3639" t="s">
        <v>8358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 s="3">
        <f t="shared" si="112"/>
        <v>3084</v>
      </c>
      <c r="E3640">
        <v>3300</v>
      </c>
      <c r="F3640">
        <v>216</v>
      </c>
      <c r="G3640" t="s">
        <v>8221</v>
      </c>
      <c r="H3640" t="s">
        <v>8229</v>
      </c>
      <c r="I3640" t="s">
        <v>8251</v>
      </c>
      <c r="J3640" s="12">
        <f>(K3640/86400)+25569+(-6/24)</f>
        <v>42113.381157407406</v>
      </c>
      <c r="K3640">
        <v>1429456132</v>
      </c>
      <c r="L3640" t="str">
        <f t="shared" si="113"/>
        <v>Feb</v>
      </c>
      <c r="M3640" s="12">
        <f>(N3640/86400)+25569+(-6/24)</f>
        <v>42053.422824074078</v>
      </c>
      <c r="N3640">
        <v>1424275732</v>
      </c>
      <c r="O3640" t="b">
        <v>0</v>
      </c>
      <c r="P3640">
        <v>2</v>
      </c>
      <c r="Q3640" t="b">
        <v>0</v>
      </c>
      <c r="R3640" t="s">
        <v>8305</v>
      </c>
      <c r="S3640" s="6">
        <f>F3640/E3640</f>
        <v>6.545454545454546E-2</v>
      </c>
      <c r="T3640" s="7">
        <f>F3640/P3640</f>
        <v>108</v>
      </c>
      <c r="U3640" t="s">
        <v>8316</v>
      </c>
      <c r="V3640" t="s">
        <v>8358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 s="3">
        <f t="shared" si="112"/>
        <v>24999</v>
      </c>
      <c r="E3641">
        <v>25000</v>
      </c>
      <c r="F3641">
        <v>1</v>
      </c>
      <c r="G3641" t="s">
        <v>8221</v>
      </c>
      <c r="H3641" t="s">
        <v>8224</v>
      </c>
      <c r="I3641" t="s">
        <v>8246</v>
      </c>
      <c r="J3641" s="12">
        <f>(K3641/86400)+25569+(-6/24)</f>
        <v>42650.382638888885</v>
      </c>
      <c r="K3641">
        <v>1475853060</v>
      </c>
      <c r="L3641" t="str">
        <f t="shared" si="113"/>
        <v>Aug</v>
      </c>
      <c r="M3641" s="12">
        <f>(N3641/86400)+25569+(-6/24)</f>
        <v>42590.427152777775</v>
      </c>
      <c r="N3641">
        <v>1470672906</v>
      </c>
      <c r="O3641" t="b">
        <v>0</v>
      </c>
      <c r="P3641">
        <v>1</v>
      </c>
      <c r="Q3641" t="b">
        <v>0</v>
      </c>
      <c r="R3641" t="s">
        <v>8305</v>
      </c>
      <c r="S3641" s="6">
        <f>F3641/E3641</f>
        <v>4.0000000000000003E-5</v>
      </c>
      <c r="T3641" s="7">
        <f>F3641/P3641</f>
        <v>1</v>
      </c>
      <c r="U3641" t="s">
        <v>8316</v>
      </c>
      <c r="V3641" t="s">
        <v>8358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 s="3">
        <f t="shared" si="112"/>
        <v>945</v>
      </c>
      <c r="E3642">
        <v>1000</v>
      </c>
      <c r="F3642">
        <v>55</v>
      </c>
      <c r="G3642" t="s">
        <v>8221</v>
      </c>
      <c r="H3642" t="s">
        <v>8224</v>
      </c>
      <c r="I3642" t="s">
        <v>8246</v>
      </c>
      <c r="J3642" s="12">
        <f>(K3642/86400)+25569+(-6/24)</f>
        <v>42134.531597222223</v>
      </c>
      <c r="K3642">
        <v>1431283530</v>
      </c>
      <c r="L3642" t="str">
        <f t="shared" si="113"/>
        <v>Apr</v>
      </c>
      <c r="M3642" s="12">
        <f>(N3642/86400)+25569+(-6/24)</f>
        <v>42104.531597222223</v>
      </c>
      <c r="N3642">
        <v>1428691530</v>
      </c>
      <c r="O3642" t="b">
        <v>0</v>
      </c>
      <c r="P3642">
        <v>3</v>
      </c>
      <c r="Q3642" t="b">
        <v>0</v>
      </c>
      <c r="R3642" t="s">
        <v>8305</v>
      </c>
      <c r="S3642" s="6">
        <f>F3642/E3642</f>
        <v>5.5E-2</v>
      </c>
      <c r="T3642" s="7">
        <f>F3642/P3642</f>
        <v>18.333333333333332</v>
      </c>
      <c r="U3642" t="s">
        <v>8316</v>
      </c>
      <c r="V3642" t="s">
        <v>8358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 s="3">
        <f t="shared" si="112"/>
        <v>3000</v>
      </c>
      <c r="E3643">
        <v>3000</v>
      </c>
      <c r="F3643">
        <v>0</v>
      </c>
      <c r="G3643" t="s">
        <v>8221</v>
      </c>
      <c r="H3643" t="s">
        <v>8224</v>
      </c>
      <c r="I3643" t="s">
        <v>8246</v>
      </c>
      <c r="J3643" s="12">
        <f>(K3643/86400)+25569+(-6/24)</f>
        <v>41916.958333333336</v>
      </c>
      <c r="K3643">
        <v>1412485200</v>
      </c>
      <c r="L3643" t="str">
        <f t="shared" si="113"/>
        <v>Sep</v>
      </c>
      <c r="M3643" s="12">
        <f>(N3643/86400)+25569+(-6/24)</f>
        <v>41899.377071759256</v>
      </c>
      <c r="N3643">
        <v>1410966179</v>
      </c>
      <c r="O3643" t="b">
        <v>0</v>
      </c>
      <c r="P3643">
        <v>0</v>
      </c>
      <c r="Q3643" t="b">
        <v>0</v>
      </c>
      <c r="R3643" t="s">
        <v>8305</v>
      </c>
      <c r="S3643" s="6">
        <f>F3643/E3643</f>
        <v>0</v>
      </c>
      <c r="T3643" s="9" t="s">
        <v>7235</v>
      </c>
      <c r="U3643" t="s">
        <v>8316</v>
      </c>
      <c r="V3643" t="s">
        <v>8358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 s="3">
        <f t="shared" si="112"/>
        <v>685</v>
      </c>
      <c r="E3644">
        <v>700</v>
      </c>
      <c r="F3644">
        <v>15</v>
      </c>
      <c r="G3644" t="s">
        <v>8221</v>
      </c>
      <c r="H3644" t="s">
        <v>8236</v>
      </c>
      <c r="I3644" t="s">
        <v>8249</v>
      </c>
      <c r="J3644" s="12">
        <f>(K3644/86400)+25569+(-6/24)</f>
        <v>42338.458333333328</v>
      </c>
      <c r="K3644">
        <v>1448902800</v>
      </c>
      <c r="L3644" t="str">
        <f t="shared" si="113"/>
        <v>Oct</v>
      </c>
      <c r="M3644" s="12">
        <f>(N3644/86400)+25569+(-6/24)</f>
        <v>42297.566284722227</v>
      </c>
      <c r="N3644">
        <v>1445369727</v>
      </c>
      <c r="O3644" t="b">
        <v>0</v>
      </c>
      <c r="P3644">
        <v>2</v>
      </c>
      <c r="Q3644" t="b">
        <v>0</v>
      </c>
      <c r="R3644" t="s">
        <v>8305</v>
      </c>
      <c r="S3644" s="6">
        <f>F3644/E3644</f>
        <v>2.1428571428571429E-2</v>
      </c>
      <c r="T3644" s="7">
        <f>F3644/P3644</f>
        <v>7.5</v>
      </c>
      <c r="U3644" t="s">
        <v>8316</v>
      </c>
      <c r="V3644" t="s">
        <v>8358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 s="3">
        <f t="shared" si="112"/>
        <v>25000</v>
      </c>
      <c r="E3645">
        <v>25000</v>
      </c>
      <c r="F3645">
        <v>0</v>
      </c>
      <c r="G3645" t="s">
        <v>8221</v>
      </c>
      <c r="H3645" t="s">
        <v>8224</v>
      </c>
      <c r="I3645" t="s">
        <v>8246</v>
      </c>
      <c r="J3645" s="12">
        <f>(K3645/86400)+25569+(-6/24)</f>
        <v>42324.935636574075</v>
      </c>
      <c r="K3645">
        <v>1447734439</v>
      </c>
      <c r="L3645" t="str">
        <f t="shared" si="113"/>
        <v>Oct</v>
      </c>
      <c r="M3645" s="12">
        <f>(N3645/86400)+25569+(-6/24)</f>
        <v>42284.893969907411</v>
      </c>
      <c r="N3645">
        <v>1444274839</v>
      </c>
      <c r="O3645" t="b">
        <v>0</v>
      </c>
      <c r="P3645">
        <v>0</v>
      </c>
      <c r="Q3645" t="b">
        <v>0</v>
      </c>
      <c r="R3645" t="s">
        <v>8305</v>
      </c>
      <c r="S3645" s="6">
        <f>F3645/E3645</f>
        <v>0</v>
      </c>
      <c r="T3645" s="9" t="s">
        <v>7235</v>
      </c>
      <c r="U3645" t="s">
        <v>8316</v>
      </c>
      <c r="V3645" t="s">
        <v>8358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 s="3">
        <f t="shared" si="112"/>
        <v>4179</v>
      </c>
      <c r="E3646">
        <v>5000</v>
      </c>
      <c r="F3646">
        <v>821</v>
      </c>
      <c r="G3646" t="s">
        <v>8221</v>
      </c>
      <c r="H3646" t="s">
        <v>8224</v>
      </c>
      <c r="I3646" t="s">
        <v>8246</v>
      </c>
      <c r="J3646" s="12">
        <f>(K3646/86400)+25569+(-6/24)</f>
        <v>42436.957638888889</v>
      </c>
      <c r="K3646">
        <v>1457413140</v>
      </c>
      <c r="L3646" t="str">
        <f t="shared" si="113"/>
        <v>Feb</v>
      </c>
      <c r="M3646" s="12">
        <f>(N3646/86400)+25569+(-6/24)</f>
        <v>42408.991747685184</v>
      </c>
      <c r="N3646">
        <v>1454996887</v>
      </c>
      <c r="O3646" t="b">
        <v>0</v>
      </c>
      <c r="P3646">
        <v>12</v>
      </c>
      <c r="Q3646" t="b">
        <v>0</v>
      </c>
      <c r="R3646" t="s">
        <v>8305</v>
      </c>
      <c r="S3646" s="6">
        <f>F3646/E3646</f>
        <v>0.16420000000000001</v>
      </c>
      <c r="T3646" s="7">
        <f>F3646/P3646</f>
        <v>68.416666666666671</v>
      </c>
      <c r="U3646" t="s">
        <v>8316</v>
      </c>
      <c r="V3646" t="s">
        <v>8358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 s="3">
        <f t="shared" si="112"/>
        <v>999</v>
      </c>
      <c r="E3647">
        <v>1000</v>
      </c>
      <c r="F3647">
        <v>1</v>
      </c>
      <c r="G3647" t="s">
        <v>8221</v>
      </c>
      <c r="H3647" t="s">
        <v>8229</v>
      </c>
      <c r="I3647" t="s">
        <v>8251</v>
      </c>
      <c r="J3647" s="12">
        <f>(K3647/86400)+25569+(-6/24)</f>
        <v>42695.762013888889</v>
      </c>
      <c r="K3647">
        <v>1479773838</v>
      </c>
      <c r="L3647" t="str">
        <f t="shared" si="113"/>
        <v>Oct</v>
      </c>
      <c r="M3647" s="12">
        <f>(N3647/86400)+25569+(-6/24)</f>
        <v>42665.720347222217</v>
      </c>
      <c r="N3647">
        <v>1477178238</v>
      </c>
      <c r="O3647" t="b">
        <v>0</v>
      </c>
      <c r="P3647">
        <v>1</v>
      </c>
      <c r="Q3647" t="b">
        <v>0</v>
      </c>
      <c r="R3647" t="s">
        <v>8305</v>
      </c>
      <c r="S3647" s="6">
        <f>F3647/E3647</f>
        <v>1E-3</v>
      </c>
      <c r="T3647" s="7">
        <f>F3647/P3647</f>
        <v>1</v>
      </c>
      <c r="U3647" t="s">
        <v>8316</v>
      </c>
      <c r="V3647" t="s">
        <v>8358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 s="3">
        <f t="shared" si="112"/>
        <v>9519</v>
      </c>
      <c r="E3648">
        <v>10000</v>
      </c>
      <c r="F3648">
        <v>481</v>
      </c>
      <c r="G3648" t="s">
        <v>8221</v>
      </c>
      <c r="H3648" t="s">
        <v>8224</v>
      </c>
      <c r="I3648" t="s">
        <v>8246</v>
      </c>
      <c r="J3648" s="12">
        <f>(K3648/86400)+25569+(-6/24)</f>
        <v>42171.729166666672</v>
      </c>
      <c r="K3648">
        <v>1434497400</v>
      </c>
      <c r="L3648" t="str">
        <f t="shared" si="113"/>
        <v>May</v>
      </c>
      <c r="M3648" s="12">
        <f>(N3648/86400)+25569+(-6/24)</f>
        <v>42140.171319444446</v>
      </c>
      <c r="N3648">
        <v>1431770802</v>
      </c>
      <c r="O3648" t="b">
        <v>0</v>
      </c>
      <c r="P3648">
        <v>8</v>
      </c>
      <c r="Q3648" t="b">
        <v>0</v>
      </c>
      <c r="R3648" t="s">
        <v>8305</v>
      </c>
      <c r="S3648" s="6">
        <f>F3648/E3648</f>
        <v>4.8099999999999997E-2</v>
      </c>
      <c r="T3648" s="7">
        <f>F3648/P3648</f>
        <v>60.125</v>
      </c>
      <c r="U3648" t="s">
        <v>8316</v>
      </c>
      <c r="V3648" t="s">
        <v>8358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 s="3">
        <f t="shared" si="112"/>
        <v>470</v>
      </c>
      <c r="E3649">
        <v>500</v>
      </c>
      <c r="F3649">
        <v>30</v>
      </c>
      <c r="G3649" t="s">
        <v>8221</v>
      </c>
      <c r="H3649" t="s">
        <v>8225</v>
      </c>
      <c r="I3649" t="s">
        <v>8247</v>
      </c>
      <c r="J3649" s="12">
        <f>(K3649/86400)+25569+(-6/24)</f>
        <v>42643.499155092592</v>
      </c>
      <c r="K3649">
        <v>1475258327</v>
      </c>
      <c r="L3649" t="str">
        <f t="shared" si="113"/>
        <v>Aug</v>
      </c>
      <c r="M3649" s="12">
        <f>(N3649/86400)+25569+(-6/24)</f>
        <v>42598.499155092592</v>
      </c>
      <c r="N3649">
        <v>1471370327</v>
      </c>
      <c r="O3649" t="b">
        <v>0</v>
      </c>
      <c r="P3649">
        <v>2</v>
      </c>
      <c r="Q3649" t="b">
        <v>0</v>
      </c>
      <c r="R3649" t="s">
        <v>8305</v>
      </c>
      <c r="S3649" s="6">
        <f>F3649/E3649</f>
        <v>0.06</v>
      </c>
      <c r="T3649" s="7">
        <f>F3649/P3649</f>
        <v>15</v>
      </c>
      <c r="U3649" t="s">
        <v>8316</v>
      </c>
      <c r="V3649" t="s">
        <v>8358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 s="3">
        <f t="shared" si="112"/>
        <v>-153</v>
      </c>
      <c r="E3650">
        <v>40000</v>
      </c>
      <c r="F3650">
        <v>40153</v>
      </c>
      <c r="G3650" t="s">
        <v>8219</v>
      </c>
      <c r="H3650" t="s">
        <v>8224</v>
      </c>
      <c r="I3650" t="s">
        <v>8246</v>
      </c>
      <c r="J3650" s="12">
        <f>(K3650/86400)+25569+(-6/24)</f>
        <v>41917.042187500003</v>
      </c>
      <c r="K3650">
        <v>1412492445</v>
      </c>
      <c r="L3650" t="str">
        <f t="shared" si="113"/>
        <v>Sep</v>
      </c>
      <c r="M3650" s="12">
        <f>(N3650/86400)+25569+(-6/24)</f>
        <v>41887.042187500003</v>
      </c>
      <c r="N3650">
        <v>1409900445</v>
      </c>
      <c r="O3650" t="b">
        <v>0</v>
      </c>
      <c r="P3650">
        <v>73</v>
      </c>
      <c r="Q3650" t="b">
        <v>1</v>
      </c>
      <c r="R3650" t="s">
        <v>8271</v>
      </c>
      <c r="S3650" s="6">
        <f>F3650/E3650</f>
        <v>1.003825</v>
      </c>
      <c r="T3650" s="7">
        <f>F3650/P3650</f>
        <v>550.04109589041093</v>
      </c>
      <c r="U3650" t="s">
        <v>8316</v>
      </c>
      <c r="V3650" t="s">
        <v>8317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 s="3">
        <f t="shared" ref="D3651:D3714" si="114">E3651-F3651</f>
        <v>-30</v>
      </c>
      <c r="E3651">
        <v>750</v>
      </c>
      <c r="F3651">
        <v>780</v>
      </c>
      <c r="G3651" t="s">
        <v>8219</v>
      </c>
      <c r="H3651" t="s">
        <v>8229</v>
      </c>
      <c r="I3651" t="s">
        <v>8251</v>
      </c>
      <c r="J3651" s="12">
        <f>(K3651/86400)+25569+(-6/24)</f>
        <v>41806.462893518517</v>
      </c>
      <c r="K3651">
        <v>1402938394</v>
      </c>
      <c r="L3651" t="str">
        <f t="shared" ref="L3651:L3714" si="115">TEXT(M3651,"mmm")</f>
        <v>May</v>
      </c>
      <c r="M3651" s="12">
        <f>(N3651/86400)+25569+(-6/24)</f>
        <v>41780.462893518517</v>
      </c>
      <c r="N3651">
        <v>1400691994</v>
      </c>
      <c r="O3651" t="b">
        <v>0</v>
      </c>
      <c r="P3651">
        <v>8</v>
      </c>
      <c r="Q3651" t="b">
        <v>1</v>
      </c>
      <c r="R3651" t="s">
        <v>8271</v>
      </c>
      <c r="S3651" s="6">
        <f>F3651/E3651</f>
        <v>1.04</v>
      </c>
      <c r="T3651" s="7">
        <f>F3651/P3651</f>
        <v>97.5</v>
      </c>
      <c r="U3651" t="s">
        <v>8316</v>
      </c>
      <c r="V3651" t="s">
        <v>8317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 s="3">
        <f t="shared" si="114"/>
        <v>0</v>
      </c>
      <c r="E3652">
        <v>500</v>
      </c>
      <c r="F3652">
        <v>500</v>
      </c>
      <c r="G3652" t="s">
        <v>8219</v>
      </c>
      <c r="H3652" t="s">
        <v>8225</v>
      </c>
      <c r="I3652" t="s">
        <v>8247</v>
      </c>
      <c r="J3652" s="12">
        <f>(K3652/86400)+25569+(-6/24)</f>
        <v>42402.228981481487</v>
      </c>
      <c r="K3652">
        <v>1454412584</v>
      </c>
      <c r="L3652" t="str">
        <f t="shared" si="115"/>
        <v>Jan</v>
      </c>
      <c r="M3652" s="12">
        <f>(N3652/86400)+25569+(-6/24)</f>
        <v>42381.228981481487</v>
      </c>
      <c r="N3652">
        <v>1452598184</v>
      </c>
      <c r="O3652" t="b">
        <v>0</v>
      </c>
      <c r="P3652">
        <v>17</v>
      </c>
      <c r="Q3652" t="b">
        <v>1</v>
      </c>
      <c r="R3652" t="s">
        <v>8271</v>
      </c>
      <c r="S3652" s="6">
        <f>F3652/E3652</f>
        <v>1</v>
      </c>
      <c r="T3652" s="7">
        <f>F3652/P3652</f>
        <v>29.411764705882351</v>
      </c>
      <c r="U3652" t="s">
        <v>8316</v>
      </c>
      <c r="V3652" t="s">
        <v>8317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 s="3">
        <f t="shared" si="114"/>
        <v>-20</v>
      </c>
      <c r="E3653">
        <v>500</v>
      </c>
      <c r="F3653">
        <v>520</v>
      </c>
      <c r="G3653" t="s">
        <v>8219</v>
      </c>
      <c r="H3653" t="s">
        <v>8224</v>
      </c>
      <c r="I3653" t="s">
        <v>8246</v>
      </c>
      <c r="J3653" s="12">
        <f>(K3653/86400)+25569+(-6/24)</f>
        <v>41861.415972222225</v>
      </c>
      <c r="K3653">
        <v>1407686340</v>
      </c>
      <c r="L3653" t="str">
        <f t="shared" si="115"/>
        <v>Jul</v>
      </c>
      <c r="M3653" s="12">
        <f>(N3653/86400)+25569+(-6/24)</f>
        <v>41828.396319444444</v>
      </c>
      <c r="N3653">
        <v>1404833442</v>
      </c>
      <c r="O3653" t="b">
        <v>0</v>
      </c>
      <c r="P3653">
        <v>9</v>
      </c>
      <c r="Q3653" t="b">
        <v>1</v>
      </c>
      <c r="R3653" t="s">
        <v>8271</v>
      </c>
      <c r="S3653" s="6">
        <f>F3653/E3653</f>
        <v>1.04</v>
      </c>
      <c r="T3653" s="7">
        <f>F3653/P3653</f>
        <v>57.777777777777779</v>
      </c>
      <c r="U3653" t="s">
        <v>8316</v>
      </c>
      <c r="V3653" t="s">
        <v>8317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 s="3">
        <f t="shared" si="114"/>
        <v>-452</v>
      </c>
      <c r="E3654">
        <v>300</v>
      </c>
      <c r="F3654">
        <v>752</v>
      </c>
      <c r="G3654" t="s">
        <v>8219</v>
      </c>
      <c r="H3654" t="s">
        <v>8229</v>
      </c>
      <c r="I3654" t="s">
        <v>8251</v>
      </c>
      <c r="J3654" s="12">
        <f>(K3654/86400)+25569+(-6/24)</f>
        <v>42606.915972222225</v>
      </c>
      <c r="K3654">
        <v>1472097540</v>
      </c>
      <c r="L3654" t="str">
        <f t="shared" si="115"/>
        <v>Aug</v>
      </c>
      <c r="M3654" s="12">
        <f>(N3654/86400)+25569+(-6/24)</f>
        <v>42596.394699074073</v>
      </c>
      <c r="N3654">
        <v>1471188502</v>
      </c>
      <c r="O3654" t="b">
        <v>0</v>
      </c>
      <c r="P3654">
        <v>17</v>
      </c>
      <c r="Q3654" t="b">
        <v>1</v>
      </c>
      <c r="R3654" t="s">
        <v>8271</v>
      </c>
      <c r="S3654" s="6">
        <f>F3654/E3654</f>
        <v>2.5066666666666668</v>
      </c>
      <c r="T3654" s="7">
        <f>F3654/P3654</f>
        <v>44.235294117647058</v>
      </c>
      <c r="U3654" t="s">
        <v>8316</v>
      </c>
      <c r="V3654" t="s">
        <v>8317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 s="3">
        <f t="shared" si="114"/>
        <v>-10</v>
      </c>
      <c r="E3655">
        <v>2000</v>
      </c>
      <c r="F3655">
        <v>2010</v>
      </c>
      <c r="G3655" t="s">
        <v>8219</v>
      </c>
      <c r="H3655" t="s">
        <v>8225</v>
      </c>
      <c r="I3655" t="s">
        <v>8247</v>
      </c>
      <c r="J3655" s="12">
        <f>(K3655/86400)+25569+(-6/24)</f>
        <v>42221.113506944443</v>
      </c>
      <c r="K3655">
        <v>1438764207</v>
      </c>
      <c r="L3655" t="str">
        <f t="shared" si="115"/>
        <v>Jul</v>
      </c>
      <c r="M3655" s="12">
        <f>(N3655/86400)+25569+(-6/24)</f>
        <v>42191.113506944443</v>
      </c>
      <c r="N3655">
        <v>1436172207</v>
      </c>
      <c r="O3655" t="b">
        <v>0</v>
      </c>
      <c r="P3655">
        <v>33</v>
      </c>
      <c r="Q3655" t="b">
        <v>1</v>
      </c>
      <c r="R3655" t="s">
        <v>8271</v>
      </c>
      <c r="S3655" s="6">
        <f>F3655/E3655</f>
        <v>1.0049999999999999</v>
      </c>
      <c r="T3655" s="7">
        <f>F3655/P3655</f>
        <v>60.909090909090907</v>
      </c>
      <c r="U3655" t="s">
        <v>8316</v>
      </c>
      <c r="V3655" t="s">
        <v>8317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 s="3">
        <f t="shared" si="114"/>
        <v>-1116</v>
      </c>
      <c r="E3656">
        <v>1500</v>
      </c>
      <c r="F3656">
        <v>2616</v>
      </c>
      <c r="G3656" t="s">
        <v>8219</v>
      </c>
      <c r="H3656" t="s">
        <v>8225</v>
      </c>
      <c r="I3656" t="s">
        <v>8247</v>
      </c>
      <c r="J3656" s="12">
        <f>(K3656/86400)+25569+(-6/24)</f>
        <v>42463.458333333328</v>
      </c>
      <c r="K3656">
        <v>1459702800</v>
      </c>
      <c r="L3656" t="str">
        <f t="shared" si="115"/>
        <v>Mar</v>
      </c>
      <c r="M3656" s="12">
        <f>(N3656/86400)+25569+(-6/24)</f>
        <v>42440.166504629626</v>
      </c>
      <c r="N3656">
        <v>1457690386</v>
      </c>
      <c r="O3656" t="b">
        <v>0</v>
      </c>
      <c r="P3656">
        <v>38</v>
      </c>
      <c r="Q3656" t="b">
        <v>1</v>
      </c>
      <c r="R3656" t="s">
        <v>8271</v>
      </c>
      <c r="S3656" s="6">
        <f>F3656/E3656</f>
        <v>1.744</v>
      </c>
      <c r="T3656" s="7">
        <f>F3656/P3656</f>
        <v>68.84210526315789</v>
      </c>
      <c r="U3656" t="s">
        <v>8316</v>
      </c>
      <c r="V3656" t="s">
        <v>8317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 s="3">
        <f t="shared" si="114"/>
        <v>-813</v>
      </c>
      <c r="E3657">
        <v>5000</v>
      </c>
      <c r="F3657">
        <v>5813</v>
      </c>
      <c r="G3657" t="s">
        <v>8219</v>
      </c>
      <c r="H3657" t="s">
        <v>8224</v>
      </c>
      <c r="I3657" t="s">
        <v>8246</v>
      </c>
      <c r="J3657" s="12">
        <f>(K3657/86400)+25569+(-6/24)</f>
        <v>42203.040972222225</v>
      </c>
      <c r="K3657">
        <v>1437202740</v>
      </c>
      <c r="L3657" t="str">
        <f t="shared" si="115"/>
        <v>Jun</v>
      </c>
      <c r="M3657" s="12">
        <f>(N3657/86400)+25569+(-6/24)</f>
        <v>42173.553217592591</v>
      </c>
      <c r="N3657">
        <v>1434654998</v>
      </c>
      <c r="O3657" t="b">
        <v>0</v>
      </c>
      <c r="P3657">
        <v>79</v>
      </c>
      <c r="Q3657" t="b">
        <v>1</v>
      </c>
      <c r="R3657" t="s">
        <v>8271</v>
      </c>
      <c r="S3657" s="6">
        <f>F3657/E3657</f>
        <v>1.1626000000000001</v>
      </c>
      <c r="T3657" s="7">
        <f>F3657/P3657</f>
        <v>73.582278481012665</v>
      </c>
      <c r="U3657" t="s">
        <v>8316</v>
      </c>
      <c r="V3657" t="s">
        <v>8317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 s="3">
        <f t="shared" si="114"/>
        <v>-291</v>
      </c>
      <c r="E3658">
        <v>5000</v>
      </c>
      <c r="F3658">
        <v>5291</v>
      </c>
      <c r="G3658" t="s">
        <v>8219</v>
      </c>
      <c r="H3658" t="s">
        <v>8240</v>
      </c>
      <c r="I3658" t="s">
        <v>8257</v>
      </c>
      <c r="J3658" s="12">
        <f>(K3658/86400)+25569+(-6/24)</f>
        <v>42767.707638888889</v>
      </c>
      <c r="K3658">
        <v>1485989940</v>
      </c>
      <c r="L3658" t="str">
        <f t="shared" si="115"/>
        <v>Jan</v>
      </c>
      <c r="M3658" s="12">
        <f>(N3658/86400)+25569+(-6/24)</f>
        <v>42737.660138888888</v>
      </c>
      <c r="N3658">
        <v>1483393836</v>
      </c>
      <c r="O3658" t="b">
        <v>0</v>
      </c>
      <c r="P3658">
        <v>46</v>
      </c>
      <c r="Q3658" t="b">
        <v>1</v>
      </c>
      <c r="R3658" t="s">
        <v>8271</v>
      </c>
      <c r="S3658" s="6">
        <f>F3658/E3658</f>
        <v>1.0582</v>
      </c>
      <c r="T3658" s="7">
        <f>F3658/P3658</f>
        <v>115.02173913043478</v>
      </c>
      <c r="U3658" t="s">
        <v>8316</v>
      </c>
      <c r="V3658" t="s">
        <v>8317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 s="3">
        <f t="shared" si="114"/>
        <v>-215</v>
      </c>
      <c r="E3659">
        <v>2000</v>
      </c>
      <c r="F3659">
        <v>2215</v>
      </c>
      <c r="G3659" t="s">
        <v>8219</v>
      </c>
      <c r="H3659" t="s">
        <v>8232</v>
      </c>
      <c r="I3659" t="s">
        <v>8253</v>
      </c>
      <c r="J3659" s="12">
        <f>(K3659/86400)+25569+(-6/24)</f>
        <v>42522.654166666667</v>
      </c>
      <c r="K3659">
        <v>1464817320</v>
      </c>
      <c r="L3659" t="str">
        <f t="shared" si="115"/>
        <v>May</v>
      </c>
      <c r="M3659" s="12">
        <f>(N3659/86400)+25569+(-6/24)</f>
        <v>42499.379849537036</v>
      </c>
      <c r="N3659">
        <v>1462806419</v>
      </c>
      <c r="O3659" t="b">
        <v>0</v>
      </c>
      <c r="P3659">
        <v>20</v>
      </c>
      <c r="Q3659" t="b">
        <v>1</v>
      </c>
      <c r="R3659" t="s">
        <v>8271</v>
      </c>
      <c r="S3659" s="6">
        <f>F3659/E3659</f>
        <v>1.1074999999999999</v>
      </c>
      <c r="T3659" s="7">
        <f>F3659/P3659</f>
        <v>110.75</v>
      </c>
      <c r="U3659" t="s">
        <v>8316</v>
      </c>
      <c r="V3659" t="s">
        <v>8317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 s="3">
        <f t="shared" si="114"/>
        <v>-10</v>
      </c>
      <c r="E3660">
        <v>1500</v>
      </c>
      <c r="F3660">
        <v>1510</v>
      </c>
      <c r="G3660" t="s">
        <v>8219</v>
      </c>
      <c r="H3660" t="s">
        <v>8224</v>
      </c>
      <c r="I3660" t="s">
        <v>8246</v>
      </c>
      <c r="J3660" s="12">
        <f>(K3660/86400)+25569+(-6/24)</f>
        <v>41821.915972222225</v>
      </c>
      <c r="K3660">
        <v>1404273540</v>
      </c>
      <c r="L3660" t="str">
        <f t="shared" si="115"/>
        <v>May</v>
      </c>
      <c r="M3660" s="12">
        <f>(N3660/86400)+25569+(-6/24)</f>
        <v>41775.608564814815</v>
      </c>
      <c r="N3660">
        <v>1400272580</v>
      </c>
      <c r="O3660" t="b">
        <v>0</v>
      </c>
      <c r="P3660">
        <v>20</v>
      </c>
      <c r="Q3660" t="b">
        <v>1</v>
      </c>
      <c r="R3660" t="s">
        <v>8271</v>
      </c>
      <c r="S3660" s="6">
        <f>F3660/E3660</f>
        <v>1.0066666666666666</v>
      </c>
      <c r="T3660" s="7">
        <f>F3660/P3660</f>
        <v>75.5</v>
      </c>
      <c r="U3660" t="s">
        <v>8316</v>
      </c>
      <c r="V3660" t="s">
        <v>8317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 s="3">
        <f t="shared" si="114"/>
        <v>-61</v>
      </c>
      <c r="E3661">
        <v>3000</v>
      </c>
      <c r="F3661">
        <v>3061</v>
      </c>
      <c r="G3661" t="s">
        <v>8219</v>
      </c>
      <c r="H3661" t="s">
        <v>8224</v>
      </c>
      <c r="I3661" t="s">
        <v>8246</v>
      </c>
      <c r="J3661" s="12">
        <f>(K3661/86400)+25569+(-6/24)</f>
        <v>42082.360416666663</v>
      </c>
      <c r="K3661">
        <v>1426775940</v>
      </c>
      <c r="L3661" t="str">
        <f t="shared" si="115"/>
        <v>Feb</v>
      </c>
      <c r="M3661" s="12">
        <f>(N3661/86400)+25569+(-6/24)</f>
        <v>42055.027199074073</v>
      </c>
      <c r="N3661">
        <v>1424414350</v>
      </c>
      <c r="O3661" t="b">
        <v>0</v>
      </c>
      <c r="P3661">
        <v>13</v>
      </c>
      <c r="Q3661" t="b">
        <v>1</v>
      </c>
      <c r="R3661" t="s">
        <v>8271</v>
      </c>
      <c r="S3661" s="6">
        <f>F3661/E3661</f>
        <v>1.0203333333333333</v>
      </c>
      <c r="T3661" s="7">
        <f>F3661/P3661</f>
        <v>235.46153846153845</v>
      </c>
      <c r="U3661" t="s">
        <v>8316</v>
      </c>
      <c r="V3661" t="s">
        <v>8317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 s="3">
        <f t="shared" si="114"/>
        <v>0</v>
      </c>
      <c r="E3662">
        <v>250</v>
      </c>
      <c r="F3662">
        <v>250</v>
      </c>
      <c r="G3662" t="s">
        <v>8219</v>
      </c>
      <c r="H3662" t="s">
        <v>8225</v>
      </c>
      <c r="I3662" t="s">
        <v>8247</v>
      </c>
      <c r="J3662" s="12">
        <f>(K3662/86400)+25569+(-6/24)</f>
        <v>41996.631076388891</v>
      </c>
      <c r="K3662">
        <v>1419368925</v>
      </c>
      <c r="L3662" t="str">
        <f t="shared" si="115"/>
        <v>Nov</v>
      </c>
      <c r="M3662" s="12">
        <f>(N3662/86400)+25569+(-6/24)</f>
        <v>41971.631076388891</v>
      </c>
      <c r="N3662">
        <v>1417208925</v>
      </c>
      <c r="O3662" t="b">
        <v>0</v>
      </c>
      <c r="P3662">
        <v>22</v>
      </c>
      <c r="Q3662" t="b">
        <v>1</v>
      </c>
      <c r="R3662" t="s">
        <v>8271</v>
      </c>
      <c r="S3662" s="6">
        <f>F3662/E3662</f>
        <v>1</v>
      </c>
      <c r="T3662" s="7">
        <f>F3662/P3662</f>
        <v>11.363636363636363</v>
      </c>
      <c r="U3662" t="s">
        <v>8316</v>
      </c>
      <c r="V3662" t="s">
        <v>8317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 s="3">
        <f t="shared" si="114"/>
        <v>-330</v>
      </c>
      <c r="E3663">
        <v>3000</v>
      </c>
      <c r="F3663">
        <v>3330</v>
      </c>
      <c r="G3663" t="s">
        <v>8219</v>
      </c>
      <c r="H3663" t="s">
        <v>8224</v>
      </c>
      <c r="I3663" t="s">
        <v>8246</v>
      </c>
      <c r="J3663" s="12">
        <f>(K3663/86400)+25569+(-6/24)</f>
        <v>42469.916666666672</v>
      </c>
      <c r="K3663">
        <v>1460260800</v>
      </c>
      <c r="L3663" t="str">
        <f t="shared" si="115"/>
        <v>Mar</v>
      </c>
      <c r="M3663" s="12">
        <f>(N3663/86400)+25569+(-6/24)</f>
        <v>42447.646666666667</v>
      </c>
      <c r="N3663">
        <v>1458336672</v>
      </c>
      <c r="O3663" t="b">
        <v>0</v>
      </c>
      <c r="P3663">
        <v>36</v>
      </c>
      <c r="Q3663" t="b">
        <v>1</v>
      </c>
      <c r="R3663" t="s">
        <v>8271</v>
      </c>
      <c r="S3663" s="6">
        <f>F3663/E3663</f>
        <v>1.1100000000000001</v>
      </c>
      <c r="T3663" s="7">
        <f>F3663/P3663</f>
        <v>92.5</v>
      </c>
      <c r="U3663" t="s">
        <v>8316</v>
      </c>
      <c r="V3663" t="s">
        <v>8317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 s="3">
        <f t="shared" si="114"/>
        <v>-114</v>
      </c>
      <c r="E3664">
        <v>8000</v>
      </c>
      <c r="F3664">
        <v>8114</v>
      </c>
      <c r="G3664" t="s">
        <v>8219</v>
      </c>
      <c r="H3664" t="s">
        <v>8229</v>
      </c>
      <c r="I3664" t="s">
        <v>8251</v>
      </c>
      <c r="J3664" s="12">
        <f>(K3664/86400)+25569+(-6/24)</f>
        <v>42093.928402777776</v>
      </c>
      <c r="K3664">
        <v>1427775414</v>
      </c>
      <c r="L3664" t="str">
        <f t="shared" si="115"/>
        <v>Feb</v>
      </c>
      <c r="M3664" s="12">
        <f>(N3664/86400)+25569+(-6/24)</f>
        <v>42063.970069444447</v>
      </c>
      <c r="N3664">
        <v>1425187014</v>
      </c>
      <c r="O3664" t="b">
        <v>0</v>
      </c>
      <c r="P3664">
        <v>40</v>
      </c>
      <c r="Q3664" t="b">
        <v>1</v>
      </c>
      <c r="R3664" t="s">
        <v>8271</v>
      </c>
      <c r="S3664" s="6">
        <f>F3664/E3664</f>
        <v>1.0142500000000001</v>
      </c>
      <c r="T3664" s="7">
        <f>F3664/P3664</f>
        <v>202.85</v>
      </c>
      <c r="U3664" t="s">
        <v>8316</v>
      </c>
      <c r="V3664" t="s">
        <v>8317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 s="3">
        <f t="shared" si="114"/>
        <v>-9</v>
      </c>
      <c r="E3665">
        <v>225</v>
      </c>
      <c r="F3665">
        <v>234</v>
      </c>
      <c r="G3665" t="s">
        <v>8219</v>
      </c>
      <c r="H3665" t="s">
        <v>8225</v>
      </c>
      <c r="I3665" t="s">
        <v>8247</v>
      </c>
      <c r="J3665" s="12">
        <f>(K3665/86400)+25569+(-6/24)</f>
        <v>42725.243402777778</v>
      </c>
      <c r="K3665">
        <v>1482321030</v>
      </c>
      <c r="L3665" t="str">
        <f t="shared" si="115"/>
        <v>Oct</v>
      </c>
      <c r="M3665" s="12">
        <f>(N3665/86400)+25569+(-6/24)</f>
        <v>42665.201736111107</v>
      </c>
      <c r="N3665">
        <v>1477133430</v>
      </c>
      <c r="O3665" t="b">
        <v>0</v>
      </c>
      <c r="P3665">
        <v>9</v>
      </c>
      <c r="Q3665" t="b">
        <v>1</v>
      </c>
      <c r="R3665" t="s">
        <v>8271</v>
      </c>
      <c r="S3665" s="6">
        <f>F3665/E3665</f>
        <v>1.04</v>
      </c>
      <c r="T3665" s="7">
        <f>F3665/P3665</f>
        <v>26</v>
      </c>
      <c r="U3665" t="s">
        <v>8316</v>
      </c>
      <c r="V3665" t="s">
        <v>8317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 s="3">
        <f t="shared" si="114"/>
        <v>-75</v>
      </c>
      <c r="E3666">
        <v>800</v>
      </c>
      <c r="F3666">
        <v>875</v>
      </c>
      <c r="G3666" t="s">
        <v>8219</v>
      </c>
      <c r="H3666" t="s">
        <v>8224</v>
      </c>
      <c r="I3666" t="s">
        <v>8246</v>
      </c>
      <c r="J3666" s="12">
        <f>(K3666/86400)+25569+(-6/24)</f>
        <v>42536.998715277776</v>
      </c>
      <c r="K3666">
        <v>1466056689</v>
      </c>
      <c r="L3666" t="str">
        <f t="shared" si="115"/>
        <v>Jun</v>
      </c>
      <c r="M3666" s="12">
        <f>(N3666/86400)+25569+(-6/24)</f>
        <v>42522.998715277776</v>
      </c>
      <c r="N3666">
        <v>1464847089</v>
      </c>
      <c r="O3666" t="b">
        <v>0</v>
      </c>
      <c r="P3666">
        <v>19</v>
      </c>
      <c r="Q3666" t="b">
        <v>1</v>
      </c>
      <c r="R3666" t="s">
        <v>8271</v>
      </c>
      <c r="S3666" s="6">
        <f>F3666/E3666</f>
        <v>1.09375</v>
      </c>
      <c r="T3666" s="7">
        <f>F3666/P3666</f>
        <v>46.05263157894737</v>
      </c>
      <c r="U3666" t="s">
        <v>8316</v>
      </c>
      <c r="V3666" t="s">
        <v>8317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 s="3">
        <f t="shared" si="114"/>
        <v>-94</v>
      </c>
      <c r="E3667">
        <v>620</v>
      </c>
      <c r="F3667">
        <v>714</v>
      </c>
      <c r="G3667" t="s">
        <v>8219</v>
      </c>
      <c r="H3667" t="s">
        <v>8230</v>
      </c>
      <c r="I3667" t="s">
        <v>8249</v>
      </c>
      <c r="J3667" s="12">
        <f>(K3667/86400)+25569+(-6/24)</f>
        <v>42305.579166666663</v>
      </c>
      <c r="K3667">
        <v>1446062040</v>
      </c>
      <c r="L3667" t="str">
        <f t="shared" si="115"/>
        <v>Oct</v>
      </c>
      <c r="M3667" s="12">
        <f>(N3667/86400)+25569+(-6/24)</f>
        <v>42294.558124999996</v>
      </c>
      <c r="N3667">
        <v>1445109822</v>
      </c>
      <c r="O3667" t="b">
        <v>0</v>
      </c>
      <c r="P3667">
        <v>14</v>
      </c>
      <c r="Q3667" t="b">
        <v>1</v>
      </c>
      <c r="R3667" t="s">
        <v>8271</v>
      </c>
      <c r="S3667" s="6">
        <f>F3667/E3667</f>
        <v>1.1516129032258065</v>
      </c>
      <c r="T3667" s="7">
        <f>F3667/P3667</f>
        <v>51</v>
      </c>
      <c r="U3667" t="s">
        <v>8316</v>
      </c>
      <c r="V3667" t="s">
        <v>8317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 s="3">
        <f t="shared" si="114"/>
        <v>0</v>
      </c>
      <c r="E3668">
        <v>1200</v>
      </c>
      <c r="F3668">
        <v>1200</v>
      </c>
      <c r="G3668" t="s">
        <v>8219</v>
      </c>
      <c r="H3668" t="s">
        <v>8224</v>
      </c>
      <c r="I3668" t="s">
        <v>8246</v>
      </c>
      <c r="J3668" s="12">
        <f>(K3668/86400)+25569+(-6/24)</f>
        <v>41844.041666666664</v>
      </c>
      <c r="K3668">
        <v>1406185200</v>
      </c>
      <c r="L3668" t="str">
        <f t="shared" si="115"/>
        <v>Jul</v>
      </c>
      <c r="M3668" s="12">
        <f>(N3668/86400)+25569+(-6/24)</f>
        <v>41822.65488425926</v>
      </c>
      <c r="N3668">
        <v>1404337382</v>
      </c>
      <c r="O3668" t="b">
        <v>0</v>
      </c>
      <c r="P3668">
        <v>38</v>
      </c>
      <c r="Q3668" t="b">
        <v>1</v>
      </c>
      <c r="R3668" t="s">
        <v>8271</v>
      </c>
      <c r="S3668" s="6">
        <f>F3668/E3668</f>
        <v>1</v>
      </c>
      <c r="T3668" s="7">
        <f>F3668/P3668</f>
        <v>31.578947368421051</v>
      </c>
      <c r="U3668" t="s">
        <v>8316</v>
      </c>
      <c r="V3668" t="s">
        <v>8317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 s="3">
        <f t="shared" si="114"/>
        <v>-95.110000000000127</v>
      </c>
      <c r="E3669">
        <v>3000</v>
      </c>
      <c r="F3669">
        <v>3095.11</v>
      </c>
      <c r="G3669" t="s">
        <v>8219</v>
      </c>
      <c r="H3669" t="s">
        <v>8225</v>
      </c>
      <c r="I3669" t="s">
        <v>8247</v>
      </c>
      <c r="J3669" s="12">
        <f>(K3669/86400)+25569+(-6/24)</f>
        <v>42203.720127314809</v>
      </c>
      <c r="K3669">
        <v>1437261419</v>
      </c>
      <c r="L3669" t="str">
        <f t="shared" si="115"/>
        <v>Jun</v>
      </c>
      <c r="M3669" s="12">
        <f>(N3669/86400)+25569+(-6/24)</f>
        <v>42173.720127314809</v>
      </c>
      <c r="N3669">
        <v>1434669419</v>
      </c>
      <c r="O3669" t="b">
        <v>0</v>
      </c>
      <c r="P3669">
        <v>58</v>
      </c>
      <c r="Q3669" t="b">
        <v>1</v>
      </c>
      <c r="R3669" t="s">
        <v>8271</v>
      </c>
      <c r="S3669" s="6">
        <f>F3669/E3669</f>
        <v>1.0317033333333334</v>
      </c>
      <c r="T3669" s="7">
        <f>F3669/P3669</f>
        <v>53.363965517241382</v>
      </c>
      <c r="U3669" t="s">
        <v>8316</v>
      </c>
      <c r="V3669" t="s">
        <v>8317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 s="3">
        <f t="shared" si="114"/>
        <v>-35</v>
      </c>
      <c r="E3670">
        <v>1000</v>
      </c>
      <c r="F3670">
        <v>1035</v>
      </c>
      <c r="G3670" t="s">
        <v>8219</v>
      </c>
      <c r="H3670" t="s">
        <v>8224</v>
      </c>
      <c r="I3670" t="s">
        <v>8246</v>
      </c>
      <c r="J3670" s="12">
        <f>(K3670/86400)+25569+(-6/24)</f>
        <v>42208.522916666669</v>
      </c>
      <c r="K3670">
        <v>1437676380</v>
      </c>
      <c r="L3670" t="str">
        <f t="shared" si="115"/>
        <v>Jun</v>
      </c>
      <c r="M3670" s="12">
        <f>(N3670/86400)+25569+(-6/24)</f>
        <v>42185.306157407409</v>
      </c>
      <c r="N3670">
        <v>1435670452</v>
      </c>
      <c r="O3670" t="b">
        <v>0</v>
      </c>
      <c r="P3670">
        <v>28</v>
      </c>
      <c r="Q3670" t="b">
        <v>1</v>
      </c>
      <c r="R3670" t="s">
        <v>8271</v>
      </c>
      <c r="S3670" s="6">
        <f>F3670/E3670</f>
        <v>1.0349999999999999</v>
      </c>
      <c r="T3670" s="7">
        <f>F3670/P3670</f>
        <v>36.964285714285715</v>
      </c>
      <c r="U3670" t="s">
        <v>8316</v>
      </c>
      <c r="V3670" t="s">
        <v>8317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 s="3">
        <f t="shared" si="114"/>
        <v>-382</v>
      </c>
      <c r="E3671">
        <v>1000</v>
      </c>
      <c r="F3671">
        <v>1382</v>
      </c>
      <c r="G3671" t="s">
        <v>8219</v>
      </c>
      <c r="H3671" t="s">
        <v>8225</v>
      </c>
      <c r="I3671" t="s">
        <v>8247</v>
      </c>
      <c r="J3671" s="12">
        <f>(K3671/86400)+25569+(-6/24)</f>
        <v>42166.425196759257</v>
      </c>
      <c r="K3671">
        <v>1434039137</v>
      </c>
      <c r="L3671" t="str">
        <f t="shared" si="115"/>
        <v>May</v>
      </c>
      <c r="M3671" s="12">
        <f>(N3671/86400)+25569+(-6/24)</f>
        <v>42136.425196759257</v>
      </c>
      <c r="N3671">
        <v>1431447137</v>
      </c>
      <c r="O3671" t="b">
        <v>0</v>
      </c>
      <c r="P3671">
        <v>17</v>
      </c>
      <c r="Q3671" t="b">
        <v>1</v>
      </c>
      <c r="R3671" t="s">
        <v>8271</v>
      </c>
      <c r="S3671" s="6">
        <f>F3671/E3671</f>
        <v>1.3819999999999999</v>
      </c>
      <c r="T3671" s="7">
        <f>F3671/P3671</f>
        <v>81.294117647058826</v>
      </c>
      <c r="U3671" t="s">
        <v>8316</v>
      </c>
      <c r="V3671" t="s">
        <v>8317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 s="3">
        <f t="shared" si="114"/>
        <v>-21</v>
      </c>
      <c r="E3672">
        <v>220</v>
      </c>
      <c r="F3672">
        <v>241</v>
      </c>
      <c r="G3672" t="s">
        <v>8219</v>
      </c>
      <c r="H3672" t="s">
        <v>8225</v>
      </c>
      <c r="I3672" t="s">
        <v>8247</v>
      </c>
      <c r="J3672" s="12">
        <f>(K3672/86400)+25569+(-6/24)</f>
        <v>42155.708333333328</v>
      </c>
      <c r="K3672">
        <v>1433113200</v>
      </c>
      <c r="L3672" t="str">
        <f t="shared" si="115"/>
        <v>May</v>
      </c>
      <c r="M3672" s="12">
        <f>(N3672/86400)+25569+(-6/24)</f>
        <v>42142.264016203699</v>
      </c>
      <c r="N3672">
        <v>1431951611</v>
      </c>
      <c r="O3672" t="b">
        <v>0</v>
      </c>
      <c r="P3672">
        <v>12</v>
      </c>
      <c r="Q3672" t="b">
        <v>1</v>
      </c>
      <c r="R3672" t="s">
        <v>8271</v>
      </c>
      <c r="S3672" s="6">
        <f>F3672/E3672</f>
        <v>1.0954545454545455</v>
      </c>
      <c r="T3672" s="7">
        <f>F3672/P3672</f>
        <v>20.083333333333332</v>
      </c>
      <c r="U3672" t="s">
        <v>8316</v>
      </c>
      <c r="V3672" t="s">
        <v>8317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 s="3">
        <f t="shared" si="114"/>
        <v>-30</v>
      </c>
      <c r="E3673">
        <v>3500</v>
      </c>
      <c r="F3673">
        <v>3530</v>
      </c>
      <c r="G3673" t="s">
        <v>8219</v>
      </c>
      <c r="H3673" t="s">
        <v>8224</v>
      </c>
      <c r="I3673" t="s">
        <v>8246</v>
      </c>
      <c r="J3673" s="12">
        <f>(K3673/86400)+25569+(-6/24)</f>
        <v>41840.915972222225</v>
      </c>
      <c r="K3673">
        <v>1405915140</v>
      </c>
      <c r="L3673" t="str">
        <f t="shared" si="115"/>
        <v>Jun</v>
      </c>
      <c r="M3673" s="12">
        <f>(N3673/86400)+25569+(-6/24)</f>
        <v>41820.37809027778</v>
      </c>
      <c r="N3673">
        <v>1404140667</v>
      </c>
      <c r="O3673" t="b">
        <v>0</v>
      </c>
      <c r="P3673">
        <v>40</v>
      </c>
      <c r="Q3673" t="b">
        <v>1</v>
      </c>
      <c r="R3673" t="s">
        <v>8271</v>
      </c>
      <c r="S3673" s="6">
        <f>F3673/E3673</f>
        <v>1.0085714285714287</v>
      </c>
      <c r="T3673" s="7">
        <f>F3673/P3673</f>
        <v>88.25</v>
      </c>
      <c r="U3673" t="s">
        <v>8316</v>
      </c>
      <c r="V3673" t="s">
        <v>8317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 s="3">
        <f t="shared" si="114"/>
        <v>-46</v>
      </c>
      <c r="E3674">
        <v>3000</v>
      </c>
      <c r="F3674">
        <v>3046</v>
      </c>
      <c r="G3674" t="s">
        <v>8219</v>
      </c>
      <c r="H3674" t="s">
        <v>8225</v>
      </c>
      <c r="I3674" t="s">
        <v>8247</v>
      </c>
      <c r="J3674" s="12">
        <f>(K3674/86400)+25569+(-6/24)</f>
        <v>41908.696574074071</v>
      </c>
      <c r="K3674">
        <v>1411771384</v>
      </c>
      <c r="L3674" t="str">
        <f t="shared" si="115"/>
        <v>Aug</v>
      </c>
      <c r="M3674" s="12">
        <f>(N3674/86400)+25569+(-6/24)</f>
        <v>41878.696574074071</v>
      </c>
      <c r="N3674">
        <v>1409179384</v>
      </c>
      <c r="O3674" t="b">
        <v>0</v>
      </c>
      <c r="P3674">
        <v>57</v>
      </c>
      <c r="Q3674" t="b">
        <v>1</v>
      </c>
      <c r="R3674" t="s">
        <v>8271</v>
      </c>
      <c r="S3674" s="6">
        <f>F3674/E3674</f>
        <v>1.0153333333333334</v>
      </c>
      <c r="T3674" s="7">
        <f>F3674/P3674</f>
        <v>53.438596491228068</v>
      </c>
      <c r="U3674" t="s">
        <v>8316</v>
      </c>
      <c r="V3674" t="s">
        <v>8317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 s="3">
        <f t="shared" si="114"/>
        <v>-545</v>
      </c>
      <c r="E3675">
        <v>4000</v>
      </c>
      <c r="F3675">
        <v>4545</v>
      </c>
      <c r="G3675" t="s">
        <v>8219</v>
      </c>
      <c r="H3675" t="s">
        <v>8225</v>
      </c>
      <c r="I3675" t="s">
        <v>8247</v>
      </c>
      <c r="J3675" s="12">
        <f>(K3675/86400)+25569+(-6/24)</f>
        <v>41948.286111111112</v>
      </c>
      <c r="K3675">
        <v>1415191920</v>
      </c>
      <c r="L3675" t="str">
        <f t="shared" si="115"/>
        <v>Oct</v>
      </c>
      <c r="M3675" s="12">
        <f>(N3675/86400)+25569+(-6/24)</f>
        <v>41914.045104166667</v>
      </c>
      <c r="N3675">
        <v>1412233497</v>
      </c>
      <c r="O3675" t="b">
        <v>0</v>
      </c>
      <c r="P3675">
        <v>114</v>
      </c>
      <c r="Q3675" t="b">
        <v>1</v>
      </c>
      <c r="R3675" t="s">
        <v>8271</v>
      </c>
      <c r="S3675" s="6">
        <f>F3675/E3675</f>
        <v>1.13625</v>
      </c>
      <c r="T3675" s="7">
        <f>F3675/P3675</f>
        <v>39.868421052631582</v>
      </c>
      <c r="U3675" t="s">
        <v>8316</v>
      </c>
      <c r="V3675" t="s">
        <v>8317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 s="3">
        <f t="shared" si="114"/>
        <v>0</v>
      </c>
      <c r="E3676">
        <v>4500</v>
      </c>
      <c r="F3676">
        <v>4500</v>
      </c>
      <c r="G3676" t="s">
        <v>8219</v>
      </c>
      <c r="H3676" t="s">
        <v>8236</v>
      </c>
      <c r="I3676" t="s">
        <v>8249</v>
      </c>
      <c r="J3676" s="12">
        <f>(K3676/86400)+25569+(-6/24)</f>
        <v>42616.623020833329</v>
      </c>
      <c r="K3676">
        <v>1472936229</v>
      </c>
      <c r="L3676" t="str">
        <f t="shared" si="115"/>
        <v>Jul</v>
      </c>
      <c r="M3676" s="12">
        <f>(N3676/86400)+25569+(-6/24)</f>
        <v>42556.623020833329</v>
      </c>
      <c r="N3676">
        <v>1467752229</v>
      </c>
      <c r="O3676" t="b">
        <v>0</v>
      </c>
      <c r="P3676">
        <v>31</v>
      </c>
      <c r="Q3676" t="b">
        <v>1</v>
      </c>
      <c r="R3676" t="s">
        <v>8271</v>
      </c>
      <c r="S3676" s="6">
        <f>F3676/E3676</f>
        <v>1</v>
      </c>
      <c r="T3676" s="7">
        <f>F3676/P3676</f>
        <v>145.16129032258064</v>
      </c>
      <c r="U3676" t="s">
        <v>8316</v>
      </c>
      <c r="V3676" t="s">
        <v>8317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 s="3">
        <f t="shared" si="114"/>
        <v>-20</v>
      </c>
      <c r="E3677">
        <v>50</v>
      </c>
      <c r="F3677">
        <v>70</v>
      </c>
      <c r="G3677" t="s">
        <v>8219</v>
      </c>
      <c r="H3677" t="s">
        <v>8225</v>
      </c>
      <c r="I3677" t="s">
        <v>8247</v>
      </c>
      <c r="J3677" s="12">
        <f>(K3677/86400)+25569+(-6/24)</f>
        <v>42505.708333333328</v>
      </c>
      <c r="K3677">
        <v>1463353200</v>
      </c>
      <c r="L3677" t="str">
        <f t="shared" si="115"/>
        <v>May</v>
      </c>
      <c r="M3677" s="12">
        <f>(N3677/86400)+25569+(-6/24)</f>
        <v>42493.347013888888</v>
      </c>
      <c r="N3677">
        <v>1462285182</v>
      </c>
      <c r="O3677" t="b">
        <v>0</v>
      </c>
      <c r="P3677">
        <v>3</v>
      </c>
      <c r="Q3677" t="b">
        <v>1</v>
      </c>
      <c r="R3677" t="s">
        <v>8271</v>
      </c>
      <c r="S3677" s="6">
        <f>F3677/E3677</f>
        <v>1.4</v>
      </c>
      <c r="T3677" s="7">
        <f>F3677/P3677</f>
        <v>23.333333333333332</v>
      </c>
      <c r="U3677" t="s">
        <v>8316</v>
      </c>
      <c r="V3677" t="s">
        <v>8317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 s="3">
        <f t="shared" si="114"/>
        <v>-230</v>
      </c>
      <c r="E3678">
        <v>800</v>
      </c>
      <c r="F3678">
        <v>1030</v>
      </c>
      <c r="G3678" t="s">
        <v>8219</v>
      </c>
      <c r="H3678" t="s">
        <v>8224</v>
      </c>
      <c r="I3678" t="s">
        <v>8246</v>
      </c>
      <c r="J3678" s="12">
        <f>(K3678/86400)+25569+(-6/24)</f>
        <v>41894.565787037034</v>
      </c>
      <c r="K3678">
        <v>1410550484</v>
      </c>
      <c r="L3678" t="str">
        <f t="shared" si="115"/>
        <v>Aug</v>
      </c>
      <c r="M3678" s="12">
        <f>(N3678/86400)+25569+(-6/24)</f>
        <v>41876.565787037034</v>
      </c>
      <c r="N3678">
        <v>1408995284</v>
      </c>
      <c r="O3678" t="b">
        <v>0</v>
      </c>
      <c r="P3678">
        <v>16</v>
      </c>
      <c r="Q3678" t="b">
        <v>1</v>
      </c>
      <c r="R3678" t="s">
        <v>8271</v>
      </c>
      <c r="S3678" s="6">
        <f>F3678/E3678</f>
        <v>1.2875000000000001</v>
      </c>
      <c r="T3678" s="7">
        <f>F3678/P3678</f>
        <v>64.375</v>
      </c>
      <c r="U3678" t="s">
        <v>8316</v>
      </c>
      <c r="V3678" t="s">
        <v>8317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 s="3">
        <f t="shared" si="114"/>
        <v>-348.5</v>
      </c>
      <c r="E3679">
        <v>12000</v>
      </c>
      <c r="F3679">
        <v>12348.5</v>
      </c>
      <c r="G3679" t="s">
        <v>8219</v>
      </c>
      <c r="H3679" t="s">
        <v>8224</v>
      </c>
      <c r="I3679" t="s">
        <v>8246</v>
      </c>
      <c r="J3679" s="12">
        <f>(K3679/86400)+25569+(-6/24)</f>
        <v>41822.915972222225</v>
      </c>
      <c r="K3679">
        <v>1404359940</v>
      </c>
      <c r="L3679" t="str">
        <f t="shared" si="115"/>
        <v>Jun</v>
      </c>
      <c r="M3679" s="12">
        <f>(N3679/86400)+25569+(-6/24)</f>
        <v>41802.324282407411</v>
      </c>
      <c r="N3679">
        <v>1402580818</v>
      </c>
      <c r="O3679" t="b">
        <v>0</v>
      </c>
      <c r="P3679">
        <v>199</v>
      </c>
      <c r="Q3679" t="b">
        <v>1</v>
      </c>
      <c r="R3679" t="s">
        <v>8271</v>
      </c>
      <c r="S3679" s="6">
        <f>F3679/E3679</f>
        <v>1.0290416666666666</v>
      </c>
      <c r="T3679" s="7">
        <f>F3679/P3679</f>
        <v>62.052763819095475</v>
      </c>
      <c r="U3679" t="s">
        <v>8316</v>
      </c>
      <c r="V3679" t="s">
        <v>8317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 s="3">
        <f t="shared" si="114"/>
        <v>-50</v>
      </c>
      <c r="E3680">
        <v>2000</v>
      </c>
      <c r="F3680">
        <v>2050</v>
      </c>
      <c r="G3680" t="s">
        <v>8219</v>
      </c>
      <c r="H3680" t="s">
        <v>8225</v>
      </c>
      <c r="I3680" t="s">
        <v>8247</v>
      </c>
      <c r="J3680" s="12">
        <f>(K3680/86400)+25569+(-6/24)</f>
        <v>42155.281226851846</v>
      </c>
      <c r="K3680">
        <v>1433076298</v>
      </c>
      <c r="L3680" t="str">
        <f t="shared" si="115"/>
        <v>Apr</v>
      </c>
      <c r="M3680" s="12">
        <f>(N3680/86400)+25569+(-6/24)</f>
        <v>42120.281226851846</v>
      </c>
      <c r="N3680">
        <v>1430052298</v>
      </c>
      <c r="O3680" t="b">
        <v>0</v>
      </c>
      <c r="P3680">
        <v>31</v>
      </c>
      <c r="Q3680" t="b">
        <v>1</v>
      </c>
      <c r="R3680" t="s">
        <v>8271</v>
      </c>
      <c r="S3680" s="6">
        <f>F3680/E3680</f>
        <v>1.0249999999999999</v>
      </c>
      <c r="T3680" s="7">
        <f>F3680/P3680</f>
        <v>66.129032258064512</v>
      </c>
      <c r="U3680" t="s">
        <v>8316</v>
      </c>
      <c r="V3680" t="s">
        <v>8317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 s="3">
        <f t="shared" si="114"/>
        <v>-202</v>
      </c>
      <c r="E3681">
        <v>2000</v>
      </c>
      <c r="F3681">
        <v>2202</v>
      </c>
      <c r="G3681" t="s">
        <v>8219</v>
      </c>
      <c r="H3681" t="s">
        <v>8224</v>
      </c>
      <c r="I3681" t="s">
        <v>8246</v>
      </c>
      <c r="J3681" s="12">
        <f>(K3681/86400)+25569+(-6/24)</f>
        <v>41820.957638888889</v>
      </c>
      <c r="K3681">
        <v>1404190740</v>
      </c>
      <c r="L3681" t="str">
        <f t="shared" si="115"/>
        <v>May</v>
      </c>
      <c r="M3681" s="12">
        <f>(N3681/86400)+25569+(-6/24)</f>
        <v>41786.511354166665</v>
      </c>
      <c r="N3681">
        <v>1401214581</v>
      </c>
      <c r="O3681" t="b">
        <v>0</v>
      </c>
      <c r="P3681">
        <v>30</v>
      </c>
      <c r="Q3681" t="b">
        <v>1</v>
      </c>
      <c r="R3681" t="s">
        <v>8271</v>
      </c>
      <c r="S3681" s="6">
        <f>F3681/E3681</f>
        <v>1.101</v>
      </c>
      <c r="T3681" s="7">
        <f>F3681/P3681</f>
        <v>73.400000000000006</v>
      </c>
      <c r="U3681" t="s">
        <v>8316</v>
      </c>
      <c r="V3681" t="s">
        <v>8317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 s="3">
        <f t="shared" si="114"/>
        <v>-383</v>
      </c>
      <c r="E3682">
        <v>3000</v>
      </c>
      <c r="F3682">
        <v>3383</v>
      </c>
      <c r="G3682" t="s">
        <v>8219</v>
      </c>
      <c r="H3682" t="s">
        <v>8224</v>
      </c>
      <c r="I3682" t="s">
        <v>8246</v>
      </c>
      <c r="J3682" s="12">
        <f>(K3682/86400)+25569+(-6/24)</f>
        <v>42648.204097222224</v>
      </c>
      <c r="K3682">
        <v>1475664834</v>
      </c>
      <c r="L3682" t="str">
        <f t="shared" si="115"/>
        <v>Sep</v>
      </c>
      <c r="M3682" s="12">
        <f>(N3682/86400)+25569+(-6/24)</f>
        <v>42627.204097222224</v>
      </c>
      <c r="N3682">
        <v>1473850434</v>
      </c>
      <c r="O3682" t="b">
        <v>0</v>
      </c>
      <c r="P3682">
        <v>34</v>
      </c>
      <c r="Q3682" t="b">
        <v>1</v>
      </c>
      <c r="R3682" t="s">
        <v>8271</v>
      </c>
      <c r="S3682" s="6">
        <f>F3682/E3682</f>
        <v>1.1276666666666666</v>
      </c>
      <c r="T3682" s="7">
        <f>F3682/P3682</f>
        <v>99.5</v>
      </c>
      <c r="U3682" t="s">
        <v>8316</v>
      </c>
      <c r="V3682" t="s">
        <v>8317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 s="3">
        <f t="shared" si="114"/>
        <v>-119</v>
      </c>
      <c r="E3683">
        <v>1000</v>
      </c>
      <c r="F3683">
        <v>1119</v>
      </c>
      <c r="G3683" t="s">
        <v>8219</v>
      </c>
      <c r="H3683" t="s">
        <v>8224</v>
      </c>
      <c r="I3683" t="s">
        <v>8246</v>
      </c>
      <c r="J3683" s="12">
        <f>(K3683/86400)+25569+(-6/24)</f>
        <v>42384.401504629626</v>
      </c>
      <c r="K3683">
        <v>1452872290</v>
      </c>
      <c r="L3683" t="str">
        <f t="shared" si="115"/>
        <v>Jan</v>
      </c>
      <c r="M3683" s="12">
        <f>(N3683/86400)+25569+(-6/24)</f>
        <v>42374.401504629626</v>
      </c>
      <c r="N3683">
        <v>1452008290</v>
      </c>
      <c r="O3683" t="b">
        <v>0</v>
      </c>
      <c r="P3683">
        <v>18</v>
      </c>
      <c r="Q3683" t="b">
        <v>1</v>
      </c>
      <c r="R3683" t="s">
        <v>8271</v>
      </c>
      <c r="S3683" s="6">
        <f>F3683/E3683</f>
        <v>1.119</v>
      </c>
      <c r="T3683" s="7">
        <f>F3683/P3683</f>
        <v>62.166666666666664</v>
      </c>
      <c r="U3683" t="s">
        <v>8316</v>
      </c>
      <c r="V3683" t="s">
        <v>8317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 s="3">
        <f t="shared" si="114"/>
        <v>-1176</v>
      </c>
      <c r="E3684">
        <v>3000</v>
      </c>
      <c r="F3684">
        <v>4176</v>
      </c>
      <c r="G3684" t="s">
        <v>8219</v>
      </c>
      <c r="H3684" t="s">
        <v>8224</v>
      </c>
      <c r="I3684" t="s">
        <v>8246</v>
      </c>
      <c r="J3684" s="12">
        <f>(K3684/86400)+25569+(-6/24)</f>
        <v>41806.040972222225</v>
      </c>
      <c r="K3684">
        <v>1402901940</v>
      </c>
      <c r="L3684" t="str">
        <f t="shared" si="115"/>
        <v>May</v>
      </c>
      <c r="M3684" s="12">
        <f>(N3684/86400)+25569+(-6/24)</f>
        <v>41772.435393518521</v>
      </c>
      <c r="N3684">
        <v>1399998418</v>
      </c>
      <c r="O3684" t="b">
        <v>0</v>
      </c>
      <c r="P3684">
        <v>67</v>
      </c>
      <c r="Q3684" t="b">
        <v>1</v>
      </c>
      <c r="R3684" t="s">
        <v>8271</v>
      </c>
      <c r="S3684" s="6">
        <f>F3684/E3684</f>
        <v>1.3919999999999999</v>
      </c>
      <c r="T3684" s="7">
        <f>F3684/P3684</f>
        <v>62.328358208955223</v>
      </c>
      <c r="U3684" t="s">
        <v>8316</v>
      </c>
      <c r="V3684" t="s">
        <v>8317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 s="3">
        <f t="shared" si="114"/>
        <v>-380</v>
      </c>
      <c r="E3685">
        <v>3500</v>
      </c>
      <c r="F3685">
        <v>3880</v>
      </c>
      <c r="G3685" t="s">
        <v>8219</v>
      </c>
      <c r="H3685" t="s">
        <v>8224</v>
      </c>
      <c r="I3685" t="s">
        <v>8246</v>
      </c>
      <c r="J3685" s="12">
        <f>(K3685/86400)+25569+(-6/24)</f>
        <v>42662.866851851853</v>
      </c>
      <c r="K3685">
        <v>1476931696</v>
      </c>
      <c r="L3685" t="str">
        <f t="shared" si="115"/>
        <v>Sep</v>
      </c>
      <c r="M3685" s="12">
        <f>(N3685/86400)+25569+(-6/24)</f>
        <v>42632.866851851853</v>
      </c>
      <c r="N3685">
        <v>1474339696</v>
      </c>
      <c r="O3685" t="b">
        <v>0</v>
      </c>
      <c r="P3685">
        <v>66</v>
      </c>
      <c r="Q3685" t="b">
        <v>1</v>
      </c>
      <c r="R3685" t="s">
        <v>8271</v>
      </c>
      <c r="S3685" s="6">
        <f>F3685/E3685</f>
        <v>1.1085714285714285</v>
      </c>
      <c r="T3685" s="7">
        <f>F3685/P3685</f>
        <v>58.787878787878789</v>
      </c>
      <c r="U3685" t="s">
        <v>8316</v>
      </c>
      <c r="V3685" t="s">
        <v>8317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 s="3">
        <f t="shared" si="114"/>
        <v>-293</v>
      </c>
      <c r="E3686">
        <v>750</v>
      </c>
      <c r="F3686">
        <v>1043</v>
      </c>
      <c r="G3686" t="s">
        <v>8219</v>
      </c>
      <c r="H3686" t="s">
        <v>8224</v>
      </c>
      <c r="I3686" t="s">
        <v>8246</v>
      </c>
      <c r="J3686" s="12">
        <f>(K3686/86400)+25569+(-6/24)</f>
        <v>42248.930393518516</v>
      </c>
      <c r="K3686">
        <v>1441167586</v>
      </c>
      <c r="L3686" t="str">
        <f t="shared" si="115"/>
        <v>Aug</v>
      </c>
      <c r="M3686" s="12">
        <f>(N3686/86400)+25569+(-6/24)</f>
        <v>42218.930393518516</v>
      </c>
      <c r="N3686">
        <v>1438575586</v>
      </c>
      <c r="O3686" t="b">
        <v>0</v>
      </c>
      <c r="P3686">
        <v>23</v>
      </c>
      <c r="Q3686" t="b">
        <v>1</v>
      </c>
      <c r="R3686" t="s">
        <v>8271</v>
      </c>
      <c r="S3686" s="6">
        <f>F3686/E3686</f>
        <v>1.3906666666666667</v>
      </c>
      <c r="T3686" s="7">
        <f>F3686/P3686</f>
        <v>45.347826086956523</v>
      </c>
      <c r="U3686" t="s">
        <v>8316</v>
      </c>
      <c r="V3686" t="s">
        <v>8317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 s="3">
        <f t="shared" si="114"/>
        <v>-285</v>
      </c>
      <c r="E3687">
        <v>5000</v>
      </c>
      <c r="F3687">
        <v>5285</v>
      </c>
      <c r="G3687" t="s">
        <v>8219</v>
      </c>
      <c r="H3687" t="s">
        <v>8224</v>
      </c>
      <c r="I3687" t="s">
        <v>8246</v>
      </c>
      <c r="J3687" s="12">
        <f>(K3687/86400)+25569+(-6/24)</f>
        <v>41778.625</v>
      </c>
      <c r="K3687">
        <v>1400533200</v>
      </c>
      <c r="L3687" t="str">
        <f t="shared" si="115"/>
        <v>Apr</v>
      </c>
      <c r="M3687" s="12">
        <f>(N3687/86400)+25569+(-6/24)</f>
        <v>41753.343275462961</v>
      </c>
      <c r="N3687">
        <v>1398348859</v>
      </c>
      <c r="O3687" t="b">
        <v>0</v>
      </c>
      <c r="P3687">
        <v>126</v>
      </c>
      <c r="Q3687" t="b">
        <v>1</v>
      </c>
      <c r="R3687" t="s">
        <v>8271</v>
      </c>
      <c r="S3687" s="6">
        <f>F3687/E3687</f>
        <v>1.0569999999999999</v>
      </c>
      <c r="T3687" s="7">
        <f>F3687/P3687</f>
        <v>41.944444444444443</v>
      </c>
      <c r="U3687" t="s">
        <v>8316</v>
      </c>
      <c r="V3687" t="s">
        <v>8317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 s="3">
        <f t="shared" si="114"/>
        <v>-5</v>
      </c>
      <c r="E3688">
        <v>350</v>
      </c>
      <c r="F3688">
        <v>355</v>
      </c>
      <c r="G3688" t="s">
        <v>8219</v>
      </c>
      <c r="H3688" t="s">
        <v>8224</v>
      </c>
      <c r="I3688" t="s">
        <v>8246</v>
      </c>
      <c r="J3688" s="12">
        <f>(K3688/86400)+25569+(-6/24)</f>
        <v>42244.915972222225</v>
      </c>
      <c r="K3688">
        <v>1440820740</v>
      </c>
      <c r="L3688" t="str">
        <f t="shared" si="115"/>
        <v>Aug</v>
      </c>
      <c r="M3688" s="12">
        <f>(N3688/86400)+25569+(-6/24)</f>
        <v>42230.412731481483</v>
      </c>
      <c r="N3688">
        <v>1439567660</v>
      </c>
      <c r="O3688" t="b">
        <v>0</v>
      </c>
      <c r="P3688">
        <v>6</v>
      </c>
      <c r="Q3688" t="b">
        <v>1</v>
      </c>
      <c r="R3688" t="s">
        <v>8271</v>
      </c>
      <c r="S3688" s="6">
        <f>F3688/E3688</f>
        <v>1.0142857142857142</v>
      </c>
      <c r="T3688" s="7">
        <f>F3688/P3688</f>
        <v>59.166666666666664</v>
      </c>
      <c r="U3688" t="s">
        <v>8316</v>
      </c>
      <c r="V3688" t="s">
        <v>8317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 s="3">
        <f t="shared" si="114"/>
        <v>-12.25</v>
      </c>
      <c r="E3689">
        <v>5000</v>
      </c>
      <c r="F3689">
        <v>5012.25</v>
      </c>
      <c r="G3689" t="s">
        <v>8219</v>
      </c>
      <c r="H3689" t="s">
        <v>8224</v>
      </c>
      <c r="I3689" t="s">
        <v>8246</v>
      </c>
      <c r="J3689" s="12">
        <f>(K3689/86400)+25569+(-6/24)</f>
        <v>41816.968229166669</v>
      </c>
      <c r="K3689">
        <v>1403846055</v>
      </c>
      <c r="L3689" t="str">
        <f t="shared" si="115"/>
        <v>May</v>
      </c>
      <c r="M3689" s="12">
        <f>(N3689/86400)+25569+(-6/24)</f>
        <v>41786.968229166669</v>
      </c>
      <c r="N3689">
        <v>1401254055</v>
      </c>
      <c r="O3689" t="b">
        <v>0</v>
      </c>
      <c r="P3689">
        <v>25</v>
      </c>
      <c r="Q3689" t="b">
        <v>1</v>
      </c>
      <c r="R3689" t="s">
        <v>8271</v>
      </c>
      <c r="S3689" s="6">
        <f>F3689/E3689</f>
        <v>1.0024500000000001</v>
      </c>
      <c r="T3689" s="7">
        <f>F3689/P3689</f>
        <v>200.49</v>
      </c>
      <c r="U3689" t="s">
        <v>8316</v>
      </c>
      <c r="V3689" t="s">
        <v>8317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 s="3">
        <f t="shared" si="114"/>
        <v>-275</v>
      </c>
      <c r="E3690">
        <v>3000</v>
      </c>
      <c r="F3690">
        <v>3275</v>
      </c>
      <c r="G3690" t="s">
        <v>8219</v>
      </c>
      <c r="H3690" t="s">
        <v>8225</v>
      </c>
      <c r="I3690" t="s">
        <v>8247</v>
      </c>
      <c r="J3690" s="12">
        <f>(K3690/86400)+25569+(-6/24)</f>
        <v>41859.537083333329</v>
      </c>
      <c r="K3690">
        <v>1407524004</v>
      </c>
      <c r="L3690" t="str">
        <f t="shared" si="115"/>
        <v>Jul</v>
      </c>
      <c r="M3690" s="12">
        <f>(N3690/86400)+25569+(-6/24)</f>
        <v>41829.537083333329</v>
      </c>
      <c r="N3690">
        <v>1404932004</v>
      </c>
      <c r="O3690" t="b">
        <v>0</v>
      </c>
      <c r="P3690">
        <v>39</v>
      </c>
      <c r="Q3690" t="b">
        <v>1</v>
      </c>
      <c r="R3690" t="s">
        <v>8271</v>
      </c>
      <c r="S3690" s="6">
        <f>F3690/E3690</f>
        <v>1.0916666666666666</v>
      </c>
      <c r="T3690" s="7">
        <f>F3690/P3690</f>
        <v>83.974358974358978</v>
      </c>
      <c r="U3690" t="s">
        <v>8316</v>
      </c>
      <c r="V3690" t="s">
        <v>8317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 s="3">
        <f t="shared" si="114"/>
        <v>-550</v>
      </c>
      <c r="E3691">
        <v>3000</v>
      </c>
      <c r="F3691">
        <v>3550</v>
      </c>
      <c r="G3691" t="s">
        <v>8219</v>
      </c>
      <c r="H3691" t="s">
        <v>8224</v>
      </c>
      <c r="I3691" t="s">
        <v>8246</v>
      </c>
      <c r="J3691" s="12">
        <f>(K3691/86400)+25569+(-6/24)</f>
        <v>42176.684027777781</v>
      </c>
      <c r="K3691">
        <v>1434925500</v>
      </c>
      <c r="L3691" t="str">
        <f t="shared" si="115"/>
        <v>May</v>
      </c>
      <c r="M3691" s="12">
        <f>(N3691/86400)+25569+(-6/24)</f>
        <v>42147.576840277776</v>
      </c>
      <c r="N3691">
        <v>1432410639</v>
      </c>
      <c r="O3691" t="b">
        <v>0</v>
      </c>
      <c r="P3691">
        <v>62</v>
      </c>
      <c r="Q3691" t="b">
        <v>1</v>
      </c>
      <c r="R3691" t="s">
        <v>8271</v>
      </c>
      <c r="S3691" s="6">
        <f>F3691/E3691</f>
        <v>1.1833333333333333</v>
      </c>
      <c r="T3691" s="7">
        <f>F3691/P3691</f>
        <v>57.258064516129032</v>
      </c>
      <c r="U3691" t="s">
        <v>8316</v>
      </c>
      <c r="V3691" t="s">
        <v>8317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 s="3">
        <f t="shared" si="114"/>
        <v>-300</v>
      </c>
      <c r="E3692">
        <v>1500</v>
      </c>
      <c r="F3692">
        <v>1800</v>
      </c>
      <c r="G3692" t="s">
        <v>8219</v>
      </c>
      <c r="H3692" t="s">
        <v>8224</v>
      </c>
      <c r="I3692" t="s">
        <v>8246</v>
      </c>
      <c r="J3692" s="12">
        <f>(K3692/86400)+25569+(-6/24)</f>
        <v>41970.389849537038</v>
      </c>
      <c r="K3692">
        <v>1417101683</v>
      </c>
      <c r="L3692" t="str">
        <f t="shared" si="115"/>
        <v>Oct</v>
      </c>
      <c r="M3692" s="12">
        <f>(N3692/86400)+25569+(-6/24)</f>
        <v>41940.348182870366</v>
      </c>
      <c r="N3692">
        <v>1414506083</v>
      </c>
      <c r="O3692" t="b">
        <v>0</v>
      </c>
      <c r="P3692">
        <v>31</v>
      </c>
      <c r="Q3692" t="b">
        <v>1</v>
      </c>
      <c r="R3692" t="s">
        <v>8271</v>
      </c>
      <c r="S3692" s="6">
        <f>F3692/E3692</f>
        <v>1.2</v>
      </c>
      <c r="T3692" s="7">
        <f>F3692/P3692</f>
        <v>58.064516129032256</v>
      </c>
      <c r="U3692" t="s">
        <v>8316</v>
      </c>
      <c r="V3692" t="s">
        <v>8317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 s="3">
        <f t="shared" si="114"/>
        <v>-11184</v>
      </c>
      <c r="E3693">
        <v>40000</v>
      </c>
      <c r="F3693">
        <v>51184</v>
      </c>
      <c r="G3693" t="s">
        <v>8219</v>
      </c>
      <c r="H3693" t="s">
        <v>8224</v>
      </c>
      <c r="I3693" t="s">
        <v>8246</v>
      </c>
      <c r="J3693" s="12">
        <f>(K3693/86400)+25569+(-6/24)</f>
        <v>42064.957638888889</v>
      </c>
      <c r="K3693">
        <v>1425272340</v>
      </c>
      <c r="L3693" t="str">
        <f t="shared" si="115"/>
        <v>Jan</v>
      </c>
      <c r="M3693" s="12">
        <f>(N3693/86400)+25569+(-6/24)</f>
        <v>42020.450567129628</v>
      </c>
      <c r="N3693">
        <v>1421426929</v>
      </c>
      <c r="O3693" t="b">
        <v>0</v>
      </c>
      <c r="P3693">
        <v>274</v>
      </c>
      <c r="Q3693" t="b">
        <v>1</v>
      </c>
      <c r="R3693" t="s">
        <v>8271</v>
      </c>
      <c r="S3693" s="6">
        <f>F3693/E3693</f>
        <v>1.2796000000000001</v>
      </c>
      <c r="T3693" s="7">
        <f>F3693/P3693</f>
        <v>186.80291970802921</v>
      </c>
      <c r="U3693" t="s">
        <v>8316</v>
      </c>
      <c r="V3693" t="s">
        <v>8317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 s="3">
        <f t="shared" si="114"/>
        <v>-260</v>
      </c>
      <c r="E3694">
        <v>1000</v>
      </c>
      <c r="F3694">
        <v>1260</v>
      </c>
      <c r="G3694" t="s">
        <v>8219</v>
      </c>
      <c r="H3694" t="s">
        <v>8224</v>
      </c>
      <c r="I3694" t="s">
        <v>8246</v>
      </c>
      <c r="J3694" s="12">
        <f>(K3694/86400)+25569+(-6/24)</f>
        <v>41900.75</v>
      </c>
      <c r="K3694">
        <v>1411084800</v>
      </c>
      <c r="L3694" t="str">
        <f t="shared" si="115"/>
        <v>Sep</v>
      </c>
      <c r="M3694" s="12">
        <f>(N3694/86400)+25569+(-6/24)</f>
        <v>41891.71503472222</v>
      </c>
      <c r="N3694">
        <v>1410304179</v>
      </c>
      <c r="O3694" t="b">
        <v>0</v>
      </c>
      <c r="P3694">
        <v>17</v>
      </c>
      <c r="Q3694" t="b">
        <v>1</v>
      </c>
      <c r="R3694" t="s">
        <v>8271</v>
      </c>
      <c r="S3694" s="6">
        <f>F3694/E3694</f>
        <v>1.26</v>
      </c>
      <c r="T3694" s="7">
        <f>F3694/P3694</f>
        <v>74.117647058823536</v>
      </c>
      <c r="U3694" t="s">
        <v>8316</v>
      </c>
      <c r="V3694" t="s">
        <v>8317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 s="3">
        <f t="shared" si="114"/>
        <v>-97</v>
      </c>
      <c r="E3695">
        <v>333</v>
      </c>
      <c r="F3695">
        <v>430</v>
      </c>
      <c r="G3695" t="s">
        <v>8219</v>
      </c>
      <c r="H3695" t="s">
        <v>8225</v>
      </c>
      <c r="I3695" t="s">
        <v>8247</v>
      </c>
      <c r="J3695" s="12">
        <f>(K3695/86400)+25569+(-6/24)</f>
        <v>42338.6875</v>
      </c>
      <c r="K3695">
        <v>1448922600</v>
      </c>
      <c r="L3695" t="str">
        <f t="shared" si="115"/>
        <v>Oct</v>
      </c>
      <c r="M3695" s="12">
        <f>(N3695/86400)+25569+(-6/24)</f>
        <v>42308.941307870366</v>
      </c>
      <c r="N3695">
        <v>1446352529</v>
      </c>
      <c r="O3695" t="b">
        <v>0</v>
      </c>
      <c r="P3695">
        <v>14</v>
      </c>
      <c r="Q3695" t="b">
        <v>1</v>
      </c>
      <c r="R3695" t="s">
        <v>8271</v>
      </c>
      <c r="S3695" s="6">
        <f>F3695/E3695</f>
        <v>1.2912912912912913</v>
      </c>
      <c r="T3695" s="7">
        <f>F3695/P3695</f>
        <v>30.714285714285715</v>
      </c>
      <c r="U3695" t="s">
        <v>8316</v>
      </c>
      <c r="V3695" t="s">
        <v>8317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 s="3">
        <f t="shared" si="114"/>
        <v>-260</v>
      </c>
      <c r="E3696">
        <v>3500</v>
      </c>
      <c r="F3696">
        <v>3760</v>
      </c>
      <c r="G3696" t="s">
        <v>8219</v>
      </c>
      <c r="H3696" t="s">
        <v>8224</v>
      </c>
      <c r="I3696" t="s">
        <v>8246</v>
      </c>
      <c r="J3696" s="12">
        <f>(K3696/86400)+25569+(-6/24)</f>
        <v>42526.833333333328</v>
      </c>
      <c r="K3696">
        <v>1465178400</v>
      </c>
      <c r="L3696" t="str">
        <f t="shared" si="115"/>
        <v>Apr</v>
      </c>
      <c r="M3696" s="12">
        <f>(N3696/86400)+25569+(-6/24)</f>
        <v>42489.883877314816</v>
      </c>
      <c r="N3696">
        <v>1461985967</v>
      </c>
      <c r="O3696" t="b">
        <v>0</v>
      </c>
      <c r="P3696">
        <v>60</v>
      </c>
      <c r="Q3696" t="b">
        <v>1</v>
      </c>
      <c r="R3696" t="s">
        <v>8271</v>
      </c>
      <c r="S3696" s="6">
        <f>F3696/E3696</f>
        <v>1.0742857142857143</v>
      </c>
      <c r="T3696" s="7">
        <f>F3696/P3696</f>
        <v>62.666666666666664</v>
      </c>
      <c r="U3696" t="s">
        <v>8316</v>
      </c>
      <c r="V3696" t="s">
        <v>8317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 s="3">
        <f t="shared" si="114"/>
        <v>-5</v>
      </c>
      <c r="E3697">
        <v>4000</v>
      </c>
      <c r="F3697">
        <v>4005</v>
      </c>
      <c r="G3697" t="s">
        <v>8219</v>
      </c>
      <c r="H3697" t="s">
        <v>8224</v>
      </c>
      <c r="I3697" t="s">
        <v>8246</v>
      </c>
      <c r="J3697" s="12">
        <f>(K3697/86400)+25569+(-6/24)</f>
        <v>42015.620486111111</v>
      </c>
      <c r="K3697">
        <v>1421009610</v>
      </c>
      <c r="L3697" t="str">
        <f t="shared" si="115"/>
        <v>Dec</v>
      </c>
      <c r="M3697" s="12">
        <f>(N3697/86400)+25569+(-6/24)</f>
        <v>41995.620486111111</v>
      </c>
      <c r="N3697">
        <v>1419281610</v>
      </c>
      <c r="O3697" t="b">
        <v>0</v>
      </c>
      <c r="P3697">
        <v>33</v>
      </c>
      <c r="Q3697" t="b">
        <v>1</v>
      </c>
      <c r="R3697" t="s">
        <v>8271</v>
      </c>
      <c r="S3697" s="6">
        <f>F3697/E3697</f>
        <v>1.00125</v>
      </c>
      <c r="T3697" s="7">
        <f>F3697/P3697</f>
        <v>121.36363636363636</v>
      </c>
      <c r="U3697" t="s">
        <v>8316</v>
      </c>
      <c r="V3697" t="s">
        <v>8317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 s="3">
        <f t="shared" si="114"/>
        <v>-1100</v>
      </c>
      <c r="E3698">
        <v>2000</v>
      </c>
      <c r="F3698">
        <v>3100</v>
      </c>
      <c r="G3698" t="s">
        <v>8219</v>
      </c>
      <c r="H3698" t="s">
        <v>8225</v>
      </c>
      <c r="I3698" t="s">
        <v>8247</v>
      </c>
      <c r="J3698" s="12">
        <f>(K3698/86400)+25569+(-6/24)</f>
        <v>42048.367083333331</v>
      </c>
      <c r="K3698">
        <v>1423838916</v>
      </c>
      <c r="L3698" t="str">
        <f t="shared" si="115"/>
        <v>Dec</v>
      </c>
      <c r="M3698" s="12">
        <f>(N3698/86400)+25569+(-6/24)</f>
        <v>41988.367083333331</v>
      </c>
      <c r="N3698">
        <v>1418654916</v>
      </c>
      <c r="O3698" t="b">
        <v>0</v>
      </c>
      <c r="P3698">
        <v>78</v>
      </c>
      <c r="Q3698" t="b">
        <v>1</v>
      </c>
      <c r="R3698" t="s">
        <v>8271</v>
      </c>
      <c r="S3698" s="6">
        <f>F3698/E3698</f>
        <v>1.55</v>
      </c>
      <c r="T3698" s="7">
        <f>F3698/P3698</f>
        <v>39.743589743589745</v>
      </c>
      <c r="U3698" t="s">
        <v>8316</v>
      </c>
      <c r="V3698" t="s">
        <v>8317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 s="3">
        <f t="shared" si="114"/>
        <v>-160</v>
      </c>
      <c r="E3699">
        <v>2000</v>
      </c>
      <c r="F3699">
        <v>2160</v>
      </c>
      <c r="G3699" t="s">
        <v>8219</v>
      </c>
      <c r="H3699" t="s">
        <v>8225</v>
      </c>
      <c r="I3699" t="s">
        <v>8247</v>
      </c>
      <c r="J3699" s="12">
        <f>(K3699/86400)+25569+(-6/24)</f>
        <v>42500.215833333335</v>
      </c>
      <c r="K3699">
        <v>1462878648</v>
      </c>
      <c r="L3699" t="str">
        <f t="shared" si="115"/>
        <v>Apr</v>
      </c>
      <c r="M3699" s="12">
        <f>(N3699/86400)+25569+(-6/24)</f>
        <v>42479.215833333335</v>
      </c>
      <c r="N3699">
        <v>1461064248</v>
      </c>
      <c r="O3699" t="b">
        <v>0</v>
      </c>
      <c r="P3699">
        <v>30</v>
      </c>
      <c r="Q3699" t="b">
        <v>1</v>
      </c>
      <c r="R3699" t="s">
        <v>8271</v>
      </c>
      <c r="S3699" s="6">
        <f>F3699/E3699</f>
        <v>1.08</v>
      </c>
      <c r="T3699" s="7">
        <f>F3699/P3699</f>
        <v>72</v>
      </c>
      <c r="U3699" t="s">
        <v>8316</v>
      </c>
      <c r="V3699" t="s">
        <v>8317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 s="3">
        <f t="shared" si="114"/>
        <v>-526</v>
      </c>
      <c r="E3700">
        <v>5000</v>
      </c>
      <c r="F3700">
        <v>5526</v>
      </c>
      <c r="G3700" t="s">
        <v>8219</v>
      </c>
      <c r="H3700" t="s">
        <v>8224</v>
      </c>
      <c r="I3700" t="s">
        <v>8246</v>
      </c>
      <c r="J3700" s="12">
        <f>(K3700/86400)+25569+(-6/24)</f>
        <v>42431.556562500002</v>
      </c>
      <c r="K3700">
        <v>1456946487</v>
      </c>
      <c r="L3700" t="str">
        <f t="shared" si="115"/>
        <v>Feb</v>
      </c>
      <c r="M3700" s="12">
        <f>(N3700/86400)+25569+(-6/24)</f>
        <v>42401.556562500002</v>
      </c>
      <c r="N3700">
        <v>1454354487</v>
      </c>
      <c r="O3700" t="b">
        <v>0</v>
      </c>
      <c r="P3700">
        <v>136</v>
      </c>
      <c r="Q3700" t="b">
        <v>1</v>
      </c>
      <c r="R3700" t="s">
        <v>8271</v>
      </c>
      <c r="S3700" s="6">
        <f>F3700/E3700</f>
        <v>1.1052</v>
      </c>
      <c r="T3700" s="7">
        <f>F3700/P3700</f>
        <v>40.632352941176471</v>
      </c>
      <c r="U3700" t="s">
        <v>8316</v>
      </c>
      <c r="V3700" t="s">
        <v>8317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 s="3">
        <f t="shared" si="114"/>
        <v>-20</v>
      </c>
      <c r="E3701">
        <v>2500</v>
      </c>
      <c r="F3701">
        <v>2520</v>
      </c>
      <c r="G3701" t="s">
        <v>8219</v>
      </c>
      <c r="H3701" t="s">
        <v>8224</v>
      </c>
      <c r="I3701" t="s">
        <v>8246</v>
      </c>
      <c r="J3701" s="12">
        <f>(K3701/86400)+25569+(-6/24)</f>
        <v>41927.352037037039</v>
      </c>
      <c r="K3701">
        <v>1413383216</v>
      </c>
      <c r="L3701" t="str">
        <f t="shared" si="115"/>
        <v>Sep</v>
      </c>
      <c r="M3701" s="12">
        <f>(N3701/86400)+25569+(-6/24)</f>
        <v>41897.352037037039</v>
      </c>
      <c r="N3701">
        <v>1410791216</v>
      </c>
      <c r="O3701" t="b">
        <v>0</v>
      </c>
      <c r="P3701">
        <v>40</v>
      </c>
      <c r="Q3701" t="b">
        <v>1</v>
      </c>
      <c r="R3701" t="s">
        <v>8271</v>
      </c>
      <c r="S3701" s="6">
        <f>F3701/E3701</f>
        <v>1.008</v>
      </c>
      <c r="T3701" s="7">
        <f>F3701/P3701</f>
        <v>63</v>
      </c>
      <c r="U3701" t="s">
        <v>8316</v>
      </c>
      <c r="V3701" t="s">
        <v>8317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 s="3">
        <f t="shared" si="114"/>
        <v>-106</v>
      </c>
      <c r="E3702">
        <v>500</v>
      </c>
      <c r="F3702">
        <v>606</v>
      </c>
      <c r="G3702" t="s">
        <v>8219</v>
      </c>
      <c r="H3702" t="s">
        <v>8224</v>
      </c>
      <c r="I3702" t="s">
        <v>8246</v>
      </c>
      <c r="J3702" s="12">
        <f>(K3702/86400)+25569+(-6/24)</f>
        <v>41912.416666666664</v>
      </c>
      <c r="K3702">
        <v>1412092800</v>
      </c>
      <c r="L3702" t="str">
        <f t="shared" si="115"/>
        <v>Aug</v>
      </c>
      <c r="M3702" s="12">
        <f>(N3702/86400)+25569+(-6/24)</f>
        <v>41882.335648148146</v>
      </c>
      <c r="N3702">
        <v>1409493800</v>
      </c>
      <c r="O3702" t="b">
        <v>0</v>
      </c>
      <c r="P3702">
        <v>18</v>
      </c>
      <c r="Q3702" t="b">
        <v>1</v>
      </c>
      <c r="R3702" t="s">
        <v>8271</v>
      </c>
      <c r="S3702" s="6">
        <f>F3702/E3702</f>
        <v>1.212</v>
      </c>
      <c r="T3702" s="7">
        <f>F3702/P3702</f>
        <v>33.666666666666664</v>
      </c>
      <c r="U3702" t="s">
        <v>8316</v>
      </c>
      <c r="V3702" t="s">
        <v>8317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 s="3">
        <f t="shared" si="114"/>
        <v>-5</v>
      </c>
      <c r="E3703">
        <v>1500</v>
      </c>
      <c r="F3703">
        <v>1505</v>
      </c>
      <c r="G3703" t="s">
        <v>8219</v>
      </c>
      <c r="H3703" t="s">
        <v>8225</v>
      </c>
      <c r="I3703" t="s">
        <v>8247</v>
      </c>
      <c r="J3703" s="12">
        <f>(K3703/86400)+25569+(-6/24)</f>
        <v>42159.291585648149</v>
      </c>
      <c r="K3703">
        <v>1433422793</v>
      </c>
      <c r="L3703" t="str">
        <f t="shared" si="115"/>
        <v>May</v>
      </c>
      <c r="M3703" s="12">
        <f>(N3703/86400)+25569+(-6/24)</f>
        <v>42129.291585648149</v>
      </c>
      <c r="N3703">
        <v>1430830793</v>
      </c>
      <c r="O3703" t="b">
        <v>0</v>
      </c>
      <c r="P3703">
        <v>39</v>
      </c>
      <c r="Q3703" t="b">
        <v>1</v>
      </c>
      <c r="R3703" t="s">
        <v>8271</v>
      </c>
      <c r="S3703" s="6">
        <f>F3703/E3703</f>
        <v>1.0033333333333334</v>
      </c>
      <c r="T3703" s="7">
        <f>F3703/P3703</f>
        <v>38.589743589743591</v>
      </c>
      <c r="U3703" t="s">
        <v>8316</v>
      </c>
      <c r="V3703" t="s">
        <v>8317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 s="3">
        <f t="shared" si="114"/>
        <v>-275</v>
      </c>
      <c r="E3704">
        <v>3000</v>
      </c>
      <c r="F3704">
        <v>3275</v>
      </c>
      <c r="G3704" t="s">
        <v>8219</v>
      </c>
      <c r="H3704" t="s">
        <v>8225</v>
      </c>
      <c r="I3704" t="s">
        <v>8247</v>
      </c>
      <c r="J3704" s="12">
        <f>(K3704/86400)+25569+(-6/24)</f>
        <v>42561.707638888889</v>
      </c>
      <c r="K3704">
        <v>1468191540</v>
      </c>
      <c r="L3704" t="str">
        <f t="shared" si="115"/>
        <v>Jun</v>
      </c>
      <c r="M3704" s="12">
        <f>(N3704/86400)+25569+(-6/24)</f>
        <v>42524.28800925926</v>
      </c>
      <c r="N3704">
        <v>1464958484</v>
      </c>
      <c r="O3704" t="b">
        <v>0</v>
      </c>
      <c r="P3704">
        <v>21</v>
      </c>
      <c r="Q3704" t="b">
        <v>1</v>
      </c>
      <c r="R3704" t="s">
        <v>8271</v>
      </c>
      <c r="S3704" s="6">
        <f>F3704/E3704</f>
        <v>1.0916666666666666</v>
      </c>
      <c r="T3704" s="7">
        <f>F3704/P3704</f>
        <v>155.95238095238096</v>
      </c>
      <c r="U3704" t="s">
        <v>8316</v>
      </c>
      <c r="V3704" t="s">
        <v>8317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 s="3">
        <f t="shared" si="114"/>
        <v>-246</v>
      </c>
      <c r="E3705">
        <v>1050</v>
      </c>
      <c r="F3705">
        <v>1296</v>
      </c>
      <c r="G3705" t="s">
        <v>8219</v>
      </c>
      <c r="H3705" t="s">
        <v>8224</v>
      </c>
      <c r="I3705" t="s">
        <v>8246</v>
      </c>
      <c r="J3705" s="12">
        <f>(K3705/86400)+25569+(-6/24)</f>
        <v>42595.040972222225</v>
      </c>
      <c r="K3705">
        <v>1471071540</v>
      </c>
      <c r="L3705" t="str">
        <f t="shared" si="115"/>
        <v>Jul</v>
      </c>
      <c r="M3705" s="12">
        <f>(N3705/86400)+25569+(-6/24)</f>
        <v>42556.254490740743</v>
      </c>
      <c r="N3705">
        <v>1467720388</v>
      </c>
      <c r="O3705" t="b">
        <v>0</v>
      </c>
      <c r="P3705">
        <v>30</v>
      </c>
      <c r="Q3705" t="b">
        <v>1</v>
      </c>
      <c r="R3705" t="s">
        <v>8271</v>
      </c>
      <c r="S3705" s="6">
        <f>F3705/E3705</f>
        <v>1.2342857142857142</v>
      </c>
      <c r="T3705" s="7">
        <f>F3705/P3705</f>
        <v>43.2</v>
      </c>
      <c r="U3705" t="s">
        <v>8316</v>
      </c>
      <c r="V3705" t="s">
        <v>8317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 s="3">
        <f t="shared" si="114"/>
        <v>-109.00999999999999</v>
      </c>
      <c r="E3706">
        <v>300</v>
      </c>
      <c r="F3706">
        <v>409.01</v>
      </c>
      <c r="G3706" t="s">
        <v>8219</v>
      </c>
      <c r="H3706" t="s">
        <v>8225</v>
      </c>
      <c r="I3706" t="s">
        <v>8247</v>
      </c>
      <c r="J3706" s="12">
        <f>(K3706/86400)+25569+(-6/24)</f>
        <v>42521.439745370371</v>
      </c>
      <c r="K3706">
        <v>1464712394</v>
      </c>
      <c r="L3706" t="str">
        <f t="shared" si="115"/>
        <v>Apr</v>
      </c>
      <c r="M3706" s="12">
        <f>(N3706/86400)+25569+(-6/24)</f>
        <v>42461.439745370371</v>
      </c>
      <c r="N3706">
        <v>1459528394</v>
      </c>
      <c r="O3706" t="b">
        <v>0</v>
      </c>
      <c r="P3706">
        <v>27</v>
      </c>
      <c r="Q3706" t="b">
        <v>1</v>
      </c>
      <c r="R3706" t="s">
        <v>8271</v>
      </c>
      <c r="S3706" s="6">
        <f>F3706/E3706</f>
        <v>1.3633666666666666</v>
      </c>
      <c r="T3706" s="7">
        <f>F3706/P3706</f>
        <v>15.148518518518518</v>
      </c>
      <c r="U3706" t="s">
        <v>8316</v>
      </c>
      <c r="V3706" t="s">
        <v>8317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 s="3">
        <f t="shared" si="114"/>
        <v>-98</v>
      </c>
      <c r="E3707">
        <v>2827</v>
      </c>
      <c r="F3707">
        <v>2925</v>
      </c>
      <c r="G3707" t="s">
        <v>8219</v>
      </c>
      <c r="H3707" t="s">
        <v>8224</v>
      </c>
      <c r="I3707" t="s">
        <v>8246</v>
      </c>
      <c r="J3707" s="12">
        <f>(K3707/86400)+25569+(-6/24)</f>
        <v>41813.5</v>
      </c>
      <c r="K3707">
        <v>1403546400</v>
      </c>
      <c r="L3707" t="str">
        <f t="shared" si="115"/>
        <v>Jun</v>
      </c>
      <c r="M3707" s="12">
        <f>(N3707/86400)+25569+(-6/24)</f>
        <v>41792.292986111112</v>
      </c>
      <c r="N3707">
        <v>1401714114</v>
      </c>
      <c r="O3707" t="b">
        <v>0</v>
      </c>
      <c r="P3707">
        <v>35</v>
      </c>
      <c r="Q3707" t="b">
        <v>1</v>
      </c>
      <c r="R3707" t="s">
        <v>8271</v>
      </c>
      <c r="S3707" s="6">
        <f>F3707/E3707</f>
        <v>1.0346657233816767</v>
      </c>
      <c r="T3707" s="7">
        <f>F3707/P3707</f>
        <v>83.571428571428569</v>
      </c>
      <c r="U3707" t="s">
        <v>8316</v>
      </c>
      <c r="V3707" t="s">
        <v>8317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 s="3">
        <f t="shared" si="114"/>
        <v>-320</v>
      </c>
      <c r="E3708">
        <v>1500</v>
      </c>
      <c r="F3708">
        <v>1820</v>
      </c>
      <c r="G3708" t="s">
        <v>8219</v>
      </c>
      <c r="H3708" t="s">
        <v>8224</v>
      </c>
      <c r="I3708" t="s">
        <v>8246</v>
      </c>
      <c r="J3708" s="12">
        <f>(K3708/86400)+25569+(-6/24)</f>
        <v>41894.663761574076</v>
      </c>
      <c r="K3708">
        <v>1410558949</v>
      </c>
      <c r="L3708" t="str">
        <f t="shared" si="115"/>
        <v>Aug</v>
      </c>
      <c r="M3708" s="12">
        <f>(N3708/86400)+25569+(-6/24)</f>
        <v>41879.663761574076</v>
      </c>
      <c r="N3708">
        <v>1409262949</v>
      </c>
      <c r="O3708" t="b">
        <v>0</v>
      </c>
      <c r="P3708">
        <v>13</v>
      </c>
      <c r="Q3708" t="b">
        <v>1</v>
      </c>
      <c r="R3708" t="s">
        <v>8271</v>
      </c>
      <c r="S3708" s="6">
        <f>F3708/E3708</f>
        <v>1.2133333333333334</v>
      </c>
      <c r="T3708" s="7">
        <f>F3708/P3708</f>
        <v>140</v>
      </c>
      <c r="U3708" t="s">
        <v>8316</v>
      </c>
      <c r="V3708" t="s">
        <v>8317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 s="3">
        <f t="shared" si="114"/>
        <v>-860</v>
      </c>
      <c r="E3709">
        <v>1000</v>
      </c>
      <c r="F3709">
        <v>1860</v>
      </c>
      <c r="G3709" t="s">
        <v>8219</v>
      </c>
      <c r="H3709" t="s">
        <v>8224</v>
      </c>
      <c r="I3709" t="s">
        <v>8246</v>
      </c>
      <c r="J3709" s="12">
        <f>(K3709/86400)+25569+(-6/24)</f>
        <v>42572.976388888885</v>
      </c>
      <c r="K3709">
        <v>1469165160</v>
      </c>
      <c r="L3709" t="str">
        <f t="shared" si="115"/>
        <v>Jun</v>
      </c>
      <c r="M3709" s="12">
        <f>(N3709/86400)+25569+(-6/24)</f>
        <v>42551.798356481479</v>
      </c>
      <c r="N3709">
        <v>1467335378</v>
      </c>
      <c r="O3709" t="b">
        <v>0</v>
      </c>
      <c r="P3709">
        <v>23</v>
      </c>
      <c r="Q3709" t="b">
        <v>1</v>
      </c>
      <c r="R3709" t="s">
        <v>8271</v>
      </c>
      <c r="S3709" s="6">
        <f>F3709/E3709</f>
        <v>1.86</v>
      </c>
      <c r="T3709" s="7">
        <f>F3709/P3709</f>
        <v>80.869565217391298</v>
      </c>
      <c r="U3709" t="s">
        <v>8316</v>
      </c>
      <c r="V3709" t="s">
        <v>8317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 s="3">
        <f t="shared" si="114"/>
        <v>-1400</v>
      </c>
      <c r="E3710">
        <v>700</v>
      </c>
      <c r="F3710">
        <v>2100</v>
      </c>
      <c r="G3710" t="s">
        <v>8219</v>
      </c>
      <c r="H3710" t="s">
        <v>8224</v>
      </c>
      <c r="I3710" t="s">
        <v>8246</v>
      </c>
      <c r="J3710" s="12">
        <f>(K3710/86400)+25569+(-6/24)</f>
        <v>41823.892199074078</v>
      </c>
      <c r="K3710">
        <v>1404444286</v>
      </c>
      <c r="L3710" t="str">
        <f t="shared" si="115"/>
        <v>Jun</v>
      </c>
      <c r="M3710" s="12">
        <f>(N3710/86400)+25569+(-6/24)</f>
        <v>41809.892199074078</v>
      </c>
      <c r="N3710">
        <v>1403234686</v>
      </c>
      <c r="O3710" t="b">
        <v>0</v>
      </c>
      <c r="P3710">
        <v>39</v>
      </c>
      <c r="Q3710" t="b">
        <v>1</v>
      </c>
      <c r="R3710" t="s">
        <v>8271</v>
      </c>
      <c r="S3710" s="6">
        <f>F3710/E3710</f>
        <v>3</v>
      </c>
      <c r="T3710" s="7">
        <f>F3710/P3710</f>
        <v>53.846153846153847</v>
      </c>
      <c r="U3710" t="s">
        <v>8316</v>
      </c>
      <c r="V3710" t="s">
        <v>8317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 s="3">
        <f t="shared" si="114"/>
        <v>-82.5</v>
      </c>
      <c r="E3711">
        <v>1000</v>
      </c>
      <c r="F3711">
        <v>1082.5</v>
      </c>
      <c r="G3711" t="s">
        <v>8219</v>
      </c>
      <c r="H3711" t="s">
        <v>8225</v>
      </c>
      <c r="I3711" t="s">
        <v>8247</v>
      </c>
      <c r="J3711" s="12">
        <f>(K3711/86400)+25569+(-6/24)</f>
        <v>41815.457708333335</v>
      </c>
      <c r="K3711">
        <v>1403715546</v>
      </c>
      <c r="L3711" t="str">
        <f t="shared" si="115"/>
        <v>May</v>
      </c>
      <c r="M3711" s="12">
        <f>(N3711/86400)+25569+(-6/24)</f>
        <v>41785.457708333335</v>
      </c>
      <c r="N3711">
        <v>1401123546</v>
      </c>
      <c r="O3711" t="b">
        <v>0</v>
      </c>
      <c r="P3711">
        <v>35</v>
      </c>
      <c r="Q3711" t="b">
        <v>1</v>
      </c>
      <c r="R3711" t="s">
        <v>8271</v>
      </c>
      <c r="S3711" s="6">
        <f>F3711/E3711</f>
        <v>1.0825</v>
      </c>
      <c r="T3711" s="7">
        <f>F3711/P3711</f>
        <v>30.928571428571427</v>
      </c>
      <c r="U3711" t="s">
        <v>8316</v>
      </c>
      <c r="V3711" t="s">
        <v>8317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 s="3">
        <f t="shared" si="114"/>
        <v>-535</v>
      </c>
      <c r="E3712">
        <v>1300</v>
      </c>
      <c r="F3712">
        <v>1835</v>
      </c>
      <c r="G3712" t="s">
        <v>8219</v>
      </c>
      <c r="H3712" t="s">
        <v>8224</v>
      </c>
      <c r="I3712" t="s">
        <v>8246</v>
      </c>
      <c r="J3712" s="12">
        <f>(K3712/86400)+25569+(-6/24)</f>
        <v>42097.326249999998</v>
      </c>
      <c r="K3712">
        <v>1428068988</v>
      </c>
      <c r="L3712" t="str">
        <f t="shared" si="115"/>
        <v>Mar</v>
      </c>
      <c r="M3712" s="12">
        <f>(N3712/86400)+25569+(-6/24)</f>
        <v>42072.326249999998</v>
      </c>
      <c r="N3712">
        <v>1425908988</v>
      </c>
      <c r="O3712" t="b">
        <v>0</v>
      </c>
      <c r="P3712">
        <v>27</v>
      </c>
      <c r="Q3712" t="b">
        <v>1</v>
      </c>
      <c r="R3712" t="s">
        <v>8271</v>
      </c>
      <c r="S3712" s="6">
        <f>F3712/E3712</f>
        <v>1.4115384615384616</v>
      </c>
      <c r="T3712" s="7">
        <f>F3712/P3712</f>
        <v>67.962962962962962</v>
      </c>
      <c r="U3712" t="s">
        <v>8316</v>
      </c>
      <c r="V3712" t="s">
        <v>8317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 s="3">
        <f t="shared" si="114"/>
        <v>-70</v>
      </c>
      <c r="E3713">
        <v>500</v>
      </c>
      <c r="F3713">
        <v>570</v>
      </c>
      <c r="G3713" t="s">
        <v>8219</v>
      </c>
      <c r="H3713" t="s">
        <v>8224</v>
      </c>
      <c r="I3713" t="s">
        <v>8246</v>
      </c>
      <c r="J3713" s="12">
        <f>(K3713/86400)+25569+(-6/24)</f>
        <v>41805.416666666664</v>
      </c>
      <c r="K3713">
        <v>1402848000</v>
      </c>
      <c r="L3713" t="str">
        <f t="shared" si="115"/>
        <v>May</v>
      </c>
      <c r="M3713" s="12">
        <f>(N3713/86400)+25569+(-6/24)</f>
        <v>41779.474224537036</v>
      </c>
      <c r="N3713">
        <v>1400606573</v>
      </c>
      <c r="O3713" t="b">
        <v>0</v>
      </c>
      <c r="P3713">
        <v>21</v>
      </c>
      <c r="Q3713" t="b">
        <v>1</v>
      </c>
      <c r="R3713" t="s">
        <v>8271</v>
      </c>
      <c r="S3713" s="6">
        <f>F3713/E3713</f>
        <v>1.1399999999999999</v>
      </c>
      <c r="T3713" s="7">
        <f>F3713/P3713</f>
        <v>27.142857142857142</v>
      </c>
      <c r="U3713" t="s">
        <v>8316</v>
      </c>
      <c r="V3713" t="s">
        <v>8317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 s="3">
        <f t="shared" si="114"/>
        <v>-4030</v>
      </c>
      <c r="E3714">
        <v>7500</v>
      </c>
      <c r="F3714">
        <v>11530</v>
      </c>
      <c r="G3714" t="s">
        <v>8219</v>
      </c>
      <c r="H3714" t="s">
        <v>8224</v>
      </c>
      <c r="I3714" t="s">
        <v>8246</v>
      </c>
      <c r="J3714" s="12">
        <f>(K3714/86400)+25569+(-6/24)</f>
        <v>42155.040972222225</v>
      </c>
      <c r="K3714">
        <v>1433055540</v>
      </c>
      <c r="L3714" t="str">
        <f t="shared" si="115"/>
        <v>May</v>
      </c>
      <c r="M3714" s="12">
        <f>(N3714/86400)+25569+(-6/24)</f>
        <v>42133.922071759254</v>
      </c>
      <c r="N3714">
        <v>1431230867</v>
      </c>
      <c r="O3714" t="b">
        <v>0</v>
      </c>
      <c r="P3714">
        <v>104</v>
      </c>
      <c r="Q3714" t="b">
        <v>1</v>
      </c>
      <c r="R3714" t="s">
        <v>8271</v>
      </c>
      <c r="S3714" s="6">
        <f>F3714/E3714</f>
        <v>1.5373333333333334</v>
      </c>
      <c r="T3714" s="7">
        <f>F3714/P3714</f>
        <v>110.86538461538461</v>
      </c>
      <c r="U3714" t="s">
        <v>8316</v>
      </c>
      <c r="V3714" t="s">
        <v>8317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 s="3">
        <f t="shared" ref="D3715:D3778" si="116">E3715-F3715</f>
        <v>-30</v>
      </c>
      <c r="E3715">
        <v>2000</v>
      </c>
      <c r="F3715">
        <v>2030</v>
      </c>
      <c r="G3715" t="s">
        <v>8219</v>
      </c>
      <c r="H3715" t="s">
        <v>8224</v>
      </c>
      <c r="I3715" t="s">
        <v>8246</v>
      </c>
      <c r="J3715" s="12">
        <f>(K3715/86400)+25569+(-6/24)</f>
        <v>42525.488032407404</v>
      </c>
      <c r="K3715">
        <v>1465062166</v>
      </c>
      <c r="L3715" t="str">
        <f t="shared" ref="L3715:L3778" si="117">TEXT(M3715,"mmm")</f>
        <v>May</v>
      </c>
      <c r="M3715" s="12">
        <f>(N3715/86400)+25569+(-6/24)</f>
        <v>42505.488032407404</v>
      </c>
      <c r="N3715">
        <v>1463334166</v>
      </c>
      <c r="O3715" t="b">
        <v>0</v>
      </c>
      <c r="P3715">
        <v>19</v>
      </c>
      <c r="Q3715" t="b">
        <v>1</v>
      </c>
      <c r="R3715" t="s">
        <v>8271</v>
      </c>
      <c r="S3715" s="6">
        <f>F3715/E3715</f>
        <v>1.0149999999999999</v>
      </c>
      <c r="T3715" s="7">
        <f>F3715/P3715</f>
        <v>106.84210526315789</v>
      </c>
      <c r="U3715" t="s">
        <v>8316</v>
      </c>
      <c r="V3715" t="s">
        <v>8317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 s="3">
        <f t="shared" si="116"/>
        <v>-235</v>
      </c>
      <c r="E3716">
        <v>10000</v>
      </c>
      <c r="F3716">
        <v>10235</v>
      </c>
      <c r="G3716" t="s">
        <v>8219</v>
      </c>
      <c r="H3716" t="s">
        <v>8224</v>
      </c>
      <c r="I3716" t="s">
        <v>8246</v>
      </c>
      <c r="J3716" s="12">
        <f>(K3716/86400)+25569+(-6/24)</f>
        <v>42149.915972222225</v>
      </c>
      <c r="K3716">
        <v>1432612740</v>
      </c>
      <c r="L3716" t="str">
        <f t="shared" si="117"/>
        <v>Apr</v>
      </c>
      <c r="M3716" s="12">
        <f>(N3716/86400)+25569+(-6/24)</f>
        <v>42118.306331018517</v>
      </c>
      <c r="N3716">
        <v>1429881667</v>
      </c>
      <c r="O3716" t="b">
        <v>0</v>
      </c>
      <c r="P3716">
        <v>97</v>
      </c>
      <c r="Q3716" t="b">
        <v>1</v>
      </c>
      <c r="R3716" t="s">
        <v>8271</v>
      </c>
      <c r="S3716" s="6">
        <f>F3716/E3716</f>
        <v>1.0235000000000001</v>
      </c>
      <c r="T3716" s="7">
        <f>F3716/P3716</f>
        <v>105.51546391752578</v>
      </c>
      <c r="U3716" t="s">
        <v>8316</v>
      </c>
      <c r="V3716" t="s">
        <v>8317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 s="3">
        <f t="shared" si="116"/>
        <v>-90</v>
      </c>
      <c r="E3717">
        <v>3500</v>
      </c>
      <c r="F3717">
        <v>3590</v>
      </c>
      <c r="G3717" t="s">
        <v>8219</v>
      </c>
      <c r="H3717" t="s">
        <v>8225</v>
      </c>
      <c r="I3717" t="s">
        <v>8247</v>
      </c>
      <c r="J3717" s="12">
        <f>(K3717/86400)+25569+(-6/24)</f>
        <v>42094.286111111112</v>
      </c>
      <c r="K3717">
        <v>1427806320</v>
      </c>
      <c r="L3717" t="str">
        <f t="shared" si="117"/>
        <v>Feb</v>
      </c>
      <c r="M3717" s="12">
        <f>(N3717/86400)+25569+(-6/24)</f>
        <v>42036.745590277773</v>
      </c>
      <c r="N3717">
        <v>1422834819</v>
      </c>
      <c r="O3717" t="b">
        <v>0</v>
      </c>
      <c r="P3717">
        <v>27</v>
      </c>
      <c r="Q3717" t="b">
        <v>1</v>
      </c>
      <c r="R3717" t="s">
        <v>8271</v>
      </c>
      <c r="S3717" s="6">
        <f>F3717/E3717</f>
        <v>1.0257142857142858</v>
      </c>
      <c r="T3717" s="7">
        <f>F3717/P3717</f>
        <v>132.96296296296296</v>
      </c>
      <c r="U3717" t="s">
        <v>8316</v>
      </c>
      <c r="V3717" t="s">
        <v>8317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 s="3">
        <f t="shared" si="116"/>
        <v>-446</v>
      </c>
      <c r="E3718">
        <v>800</v>
      </c>
      <c r="F3718">
        <v>1246</v>
      </c>
      <c r="G3718" t="s">
        <v>8219</v>
      </c>
      <c r="H3718" t="s">
        <v>8224</v>
      </c>
      <c r="I3718" t="s">
        <v>8246</v>
      </c>
      <c r="J3718" s="12">
        <f>(K3718/86400)+25569+(-6/24)</f>
        <v>42390.637835648144</v>
      </c>
      <c r="K3718">
        <v>1453411109</v>
      </c>
      <c r="L3718" t="str">
        <f t="shared" si="117"/>
        <v>Dec</v>
      </c>
      <c r="M3718" s="12">
        <f>(N3718/86400)+25569+(-6/24)</f>
        <v>42360.637835648144</v>
      </c>
      <c r="N3718">
        <v>1450819109</v>
      </c>
      <c r="O3718" t="b">
        <v>0</v>
      </c>
      <c r="P3718">
        <v>24</v>
      </c>
      <c r="Q3718" t="b">
        <v>1</v>
      </c>
      <c r="R3718" t="s">
        <v>8271</v>
      </c>
      <c r="S3718" s="6">
        <f>F3718/E3718</f>
        <v>1.5575000000000001</v>
      </c>
      <c r="T3718" s="7">
        <f>F3718/P3718</f>
        <v>51.916666666666664</v>
      </c>
      <c r="U3718" t="s">
        <v>8316</v>
      </c>
      <c r="V3718" t="s">
        <v>8317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 s="3">
        <f t="shared" si="116"/>
        <v>-30</v>
      </c>
      <c r="E3719">
        <v>4000</v>
      </c>
      <c r="F3719">
        <v>4030</v>
      </c>
      <c r="G3719" t="s">
        <v>8219</v>
      </c>
      <c r="H3719" t="s">
        <v>8225</v>
      </c>
      <c r="I3719" t="s">
        <v>8247</v>
      </c>
      <c r="J3719" s="12">
        <f>(K3719/86400)+25569+(-6/24)</f>
        <v>42133.616307870368</v>
      </c>
      <c r="K3719">
        <v>1431204449</v>
      </c>
      <c r="L3719" t="str">
        <f t="shared" si="117"/>
        <v>Apr</v>
      </c>
      <c r="M3719" s="12">
        <f>(N3719/86400)+25569+(-6/24)</f>
        <v>42102.616307870368</v>
      </c>
      <c r="N3719">
        <v>1428526049</v>
      </c>
      <c r="O3719" t="b">
        <v>0</v>
      </c>
      <c r="P3719">
        <v>13</v>
      </c>
      <c r="Q3719" t="b">
        <v>1</v>
      </c>
      <c r="R3719" t="s">
        <v>8271</v>
      </c>
      <c r="S3719" s="6">
        <f>F3719/E3719</f>
        <v>1.0075000000000001</v>
      </c>
      <c r="T3719" s="7">
        <f>F3719/P3719</f>
        <v>310</v>
      </c>
      <c r="U3719" t="s">
        <v>8316</v>
      </c>
      <c r="V3719" t="s">
        <v>8317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 s="3">
        <f t="shared" si="116"/>
        <v>-697</v>
      </c>
      <c r="E3720">
        <v>500</v>
      </c>
      <c r="F3720">
        <v>1197</v>
      </c>
      <c r="G3720" t="s">
        <v>8219</v>
      </c>
      <c r="H3720" t="s">
        <v>8225</v>
      </c>
      <c r="I3720" t="s">
        <v>8247</v>
      </c>
      <c r="J3720" s="12">
        <f>(K3720/86400)+25569+(-6/24)</f>
        <v>42062.466145833328</v>
      </c>
      <c r="K3720">
        <v>1425057075</v>
      </c>
      <c r="L3720" t="str">
        <f t="shared" si="117"/>
        <v>Jan</v>
      </c>
      <c r="M3720" s="12">
        <f>(N3720/86400)+25569+(-6/24)</f>
        <v>42032.466145833328</v>
      </c>
      <c r="N3720">
        <v>1422465075</v>
      </c>
      <c r="O3720" t="b">
        <v>0</v>
      </c>
      <c r="P3720">
        <v>46</v>
      </c>
      <c r="Q3720" t="b">
        <v>1</v>
      </c>
      <c r="R3720" t="s">
        <v>8271</v>
      </c>
      <c r="S3720" s="6">
        <f>F3720/E3720</f>
        <v>2.3940000000000001</v>
      </c>
      <c r="T3720" s="7">
        <f>F3720/P3720</f>
        <v>26.021739130434781</v>
      </c>
      <c r="U3720" t="s">
        <v>8316</v>
      </c>
      <c r="V3720" t="s">
        <v>8317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 s="3">
        <f t="shared" si="116"/>
        <v>-220</v>
      </c>
      <c r="E3721">
        <v>200</v>
      </c>
      <c r="F3721">
        <v>420</v>
      </c>
      <c r="G3721" t="s">
        <v>8219</v>
      </c>
      <c r="H3721" t="s">
        <v>8225</v>
      </c>
      <c r="I3721" t="s">
        <v>8247</v>
      </c>
      <c r="J3721" s="12">
        <f>(K3721/86400)+25569+(-6/24)</f>
        <v>42177.479930555557</v>
      </c>
      <c r="K3721">
        <v>1434994266</v>
      </c>
      <c r="L3721" t="str">
        <f t="shared" si="117"/>
        <v>May</v>
      </c>
      <c r="M3721" s="12">
        <f>(N3721/86400)+25569+(-6/24)</f>
        <v>42147.479930555557</v>
      </c>
      <c r="N3721">
        <v>1432402266</v>
      </c>
      <c r="O3721" t="b">
        <v>0</v>
      </c>
      <c r="P3721">
        <v>4</v>
      </c>
      <c r="Q3721" t="b">
        <v>1</v>
      </c>
      <c r="R3721" t="s">
        <v>8271</v>
      </c>
      <c r="S3721" s="6">
        <f>F3721/E3721</f>
        <v>2.1</v>
      </c>
      <c r="T3721" s="7">
        <f>F3721/P3721</f>
        <v>105</v>
      </c>
      <c r="U3721" t="s">
        <v>8316</v>
      </c>
      <c r="V3721" t="s">
        <v>8317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 s="3">
        <f t="shared" si="116"/>
        <v>-149</v>
      </c>
      <c r="E3722">
        <v>3300</v>
      </c>
      <c r="F3722">
        <v>3449</v>
      </c>
      <c r="G3722" t="s">
        <v>8219</v>
      </c>
      <c r="H3722" t="s">
        <v>8224</v>
      </c>
      <c r="I3722" t="s">
        <v>8246</v>
      </c>
      <c r="J3722" s="12">
        <f>(K3722/86400)+25569+(-6/24)</f>
        <v>42187.743125000001</v>
      </c>
      <c r="K3722">
        <v>1435881006</v>
      </c>
      <c r="L3722" t="str">
        <f t="shared" si="117"/>
        <v>Jun</v>
      </c>
      <c r="M3722" s="12">
        <f>(N3722/86400)+25569+(-6/24)</f>
        <v>42165.743125000001</v>
      </c>
      <c r="N3722">
        <v>1433980206</v>
      </c>
      <c r="O3722" t="b">
        <v>0</v>
      </c>
      <c r="P3722">
        <v>40</v>
      </c>
      <c r="Q3722" t="b">
        <v>1</v>
      </c>
      <c r="R3722" t="s">
        <v>8271</v>
      </c>
      <c r="S3722" s="6">
        <f>F3722/E3722</f>
        <v>1.0451515151515152</v>
      </c>
      <c r="T3722" s="7">
        <f>F3722/P3722</f>
        <v>86.224999999999994</v>
      </c>
      <c r="U3722" t="s">
        <v>8316</v>
      </c>
      <c r="V3722" t="s">
        <v>8317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 s="3">
        <f t="shared" si="116"/>
        <v>-40</v>
      </c>
      <c r="E3723">
        <v>5000</v>
      </c>
      <c r="F3723">
        <v>5040</v>
      </c>
      <c r="G3723" t="s">
        <v>8219</v>
      </c>
      <c r="H3723" t="s">
        <v>8224</v>
      </c>
      <c r="I3723" t="s">
        <v>8246</v>
      </c>
      <c r="J3723" s="12">
        <f>(K3723/86400)+25569+(-6/24)</f>
        <v>41948.727824074071</v>
      </c>
      <c r="K3723">
        <v>1415230084</v>
      </c>
      <c r="L3723" t="str">
        <f t="shared" si="117"/>
        <v>Oct</v>
      </c>
      <c r="M3723" s="12">
        <f>(N3723/86400)+25569+(-6/24)</f>
        <v>41927.686157407406</v>
      </c>
      <c r="N3723">
        <v>1413412084</v>
      </c>
      <c r="O3723" t="b">
        <v>0</v>
      </c>
      <c r="P3723">
        <v>44</v>
      </c>
      <c r="Q3723" t="b">
        <v>1</v>
      </c>
      <c r="R3723" t="s">
        <v>8271</v>
      </c>
      <c r="S3723" s="6">
        <f>F3723/E3723</f>
        <v>1.008</v>
      </c>
      <c r="T3723" s="7">
        <f>F3723/P3723</f>
        <v>114.54545454545455</v>
      </c>
      <c r="U3723" t="s">
        <v>8316</v>
      </c>
      <c r="V3723" t="s">
        <v>8317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 s="3">
        <f t="shared" si="116"/>
        <v>-168</v>
      </c>
      <c r="E3724">
        <v>1500</v>
      </c>
      <c r="F3724">
        <v>1668</v>
      </c>
      <c r="G3724" t="s">
        <v>8219</v>
      </c>
      <c r="H3724" t="s">
        <v>8229</v>
      </c>
      <c r="I3724" t="s">
        <v>8251</v>
      </c>
      <c r="J3724" s="12">
        <f>(K3724/86400)+25569+(-6/24)</f>
        <v>42411.707638888889</v>
      </c>
      <c r="K3724">
        <v>1455231540</v>
      </c>
      <c r="L3724" t="str">
        <f t="shared" si="117"/>
        <v>Jan</v>
      </c>
      <c r="M3724" s="12">
        <f>(N3724/86400)+25569+(-6/24)</f>
        <v>42381.421840277777</v>
      </c>
      <c r="N3724">
        <v>1452614847</v>
      </c>
      <c r="O3724" t="b">
        <v>0</v>
      </c>
      <c r="P3724">
        <v>35</v>
      </c>
      <c r="Q3724" t="b">
        <v>1</v>
      </c>
      <c r="R3724" t="s">
        <v>8271</v>
      </c>
      <c r="S3724" s="6">
        <f>F3724/E3724</f>
        <v>1.1120000000000001</v>
      </c>
      <c r="T3724" s="7">
        <f>F3724/P3724</f>
        <v>47.657142857142858</v>
      </c>
      <c r="U3724" t="s">
        <v>8316</v>
      </c>
      <c r="V3724" t="s">
        <v>8317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 s="3">
        <f t="shared" si="116"/>
        <v>-92</v>
      </c>
      <c r="E3725">
        <v>4500</v>
      </c>
      <c r="F3725">
        <v>4592</v>
      </c>
      <c r="G3725" t="s">
        <v>8219</v>
      </c>
      <c r="H3725" t="s">
        <v>8225</v>
      </c>
      <c r="I3725" t="s">
        <v>8247</v>
      </c>
      <c r="J3725" s="12">
        <f>(K3725/86400)+25569+(-6/24)</f>
        <v>41973.544699074075</v>
      </c>
      <c r="K3725">
        <v>1417374262</v>
      </c>
      <c r="L3725" t="str">
        <f t="shared" si="117"/>
        <v>Oct</v>
      </c>
      <c r="M3725" s="12">
        <f>(N3725/86400)+25569+(-6/24)</f>
        <v>41943.503032407403</v>
      </c>
      <c r="N3725">
        <v>1414778662</v>
      </c>
      <c r="O3725" t="b">
        <v>0</v>
      </c>
      <c r="P3725">
        <v>63</v>
      </c>
      <c r="Q3725" t="b">
        <v>1</v>
      </c>
      <c r="R3725" t="s">
        <v>8271</v>
      </c>
      <c r="S3725" s="6">
        <f>F3725/E3725</f>
        <v>1.0204444444444445</v>
      </c>
      <c r="T3725" s="7">
        <f>F3725/P3725</f>
        <v>72.888888888888886</v>
      </c>
      <c r="U3725" t="s">
        <v>8316</v>
      </c>
      <c r="V3725" t="s">
        <v>8317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 s="3">
        <f t="shared" si="116"/>
        <v>-109.55000000000018</v>
      </c>
      <c r="E3726">
        <v>4300</v>
      </c>
      <c r="F3726">
        <v>4409.55</v>
      </c>
      <c r="G3726" t="s">
        <v>8219</v>
      </c>
      <c r="H3726" t="s">
        <v>8225</v>
      </c>
      <c r="I3726" t="s">
        <v>8247</v>
      </c>
      <c r="J3726" s="12">
        <f>(K3726/86400)+25569+(-6/24)</f>
        <v>42494.708333333328</v>
      </c>
      <c r="K3726">
        <v>1462402800</v>
      </c>
      <c r="L3726" t="str">
        <f t="shared" si="117"/>
        <v>Apr</v>
      </c>
      <c r="M3726" s="12">
        <f>(N3726/86400)+25569+(-6/24)</f>
        <v>42465.241435185184</v>
      </c>
      <c r="N3726">
        <v>1459856860</v>
      </c>
      <c r="O3726" t="b">
        <v>0</v>
      </c>
      <c r="P3726">
        <v>89</v>
      </c>
      <c r="Q3726" t="b">
        <v>1</v>
      </c>
      <c r="R3726" t="s">
        <v>8271</v>
      </c>
      <c r="S3726" s="6">
        <f>F3726/E3726</f>
        <v>1.0254767441860466</v>
      </c>
      <c r="T3726" s="7">
        <f>F3726/P3726</f>
        <v>49.545505617977533</v>
      </c>
      <c r="U3726" t="s">
        <v>8316</v>
      </c>
      <c r="V3726" t="s">
        <v>8317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 s="3">
        <f t="shared" si="116"/>
        <v>-81</v>
      </c>
      <c r="E3727">
        <v>300</v>
      </c>
      <c r="F3727">
        <v>381</v>
      </c>
      <c r="G3727" t="s">
        <v>8219</v>
      </c>
      <c r="H3727" t="s">
        <v>8225</v>
      </c>
      <c r="I3727" t="s">
        <v>8247</v>
      </c>
      <c r="J3727" s="12">
        <f>(K3727/86400)+25569+(-6/24)</f>
        <v>42418.645833333328</v>
      </c>
      <c r="K3727">
        <v>1455831000</v>
      </c>
      <c r="L3727" t="str">
        <f t="shared" si="117"/>
        <v>Feb</v>
      </c>
      <c r="M3727" s="12">
        <f>(N3727/86400)+25569+(-6/24)</f>
        <v>42401.695219907408</v>
      </c>
      <c r="N3727">
        <v>1454366467</v>
      </c>
      <c r="O3727" t="b">
        <v>0</v>
      </c>
      <c r="P3727">
        <v>15</v>
      </c>
      <c r="Q3727" t="b">
        <v>1</v>
      </c>
      <c r="R3727" t="s">
        <v>8271</v>
      </c>
      <c r="S3727" s="6">
        <f>F3727/E3727</f>
        <v>1.27</v>
      </c>
      <c r="T3727" s="7">
        <f>F3727/P3727</f>
        <v>25.4</v>
      </c>
      <c r="U3727" t="s">
        <v>8316</v>
      </c>
      <c r="V3727" t="s">
        <v>8317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 s="3">
        <f t="shared" si="116"/>
        <v>-2029</v>
      </c>
      <c r="E3728">
        <v>850</v>
      </c>
      <c r="F3728">
        <v>2879</v>
      </c>
      <c r="G3728" t="s">
        <v>8219</v>
      </c>
      <c r="H3728" t="s">
        <v>8224</v>
      </c>
      <c r="I3728" t="s">
        <v>8246</v>
      </c>
      <c r="J3728" s="12">
        <f>(K3728/86400)+25569+(-6/24)</f>
        <v>42489.625</v>
      </c>
      <c r="K3728">
        <v>1461963600</v>
      </c>
      <c r="L3728" t="str">
        <f t="shared" si="117"/>
        <v>Apr</v>
      </c>
      <c r="M3728" s="12">
        <f>(N3728/86400)+25569+(-6/24)</f>
        <v>42461.890868055554</v>
      </c>
      <c r="N3728">
        <v>1459567371</v>
      </c>
      <c r="O3728" t="b">
        <v>0</v>
      </c>
      <c r="P3728">
        <v>46</v>
      </c>
      <c r="Q3728" t="b">
        <v>1</v>
      </c>
      <c r="R3728" t="s">
        <v>8271</v>
      </c>
      <c r="S3728" s="6">
        <f>F3728/E3728</f>
        <v>3.3870588235294119</v>
      </c>
      <c r="T3728" s="7">
        <f>F3728/P3728</f>
        <v>62.586956521739133</v>
      </c>
      <c r="U3728" t="s">
        <v>8316</v>
      </c>
      <c r="V3728" t="s">
        <v>8317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 s="3">
        <f t="shared" si="116"/>
        <v>-15</v>
      </c>
      <c r="E3729">
        <v>2000</v>
      </c>
      <c r="F3729">
        <v>2015</v>
      </c>
      <c r="G3729" t="s">
        <v>8219</v>
      </c>
      <c r="H3729" t="s">
        <v>8224</v>
      </c>
      <c r="I3729" t="s">
        <v>8246</v>
      </c>
      <c r="J3729" s="12">
        <f>(K3729/86400)+25569+(-6/24)</f>
        <v>42662.954861111109</v>
      </c>
      <c r="K3729">
        <v>1476939300</v>
      </c>
      <c r="L3729" t="str">
        <f t="shared" si="117"/>
        <v>Sep</v>
      </c>
      <c r="M3729" s="12">
        <f>(N3729/86400)+25569+(-6/24)</f>
        <v>42632.098310185189</v>
      </c>
      <c r="N3729">
        <v>1474273294</v>
      </c>
      <c r="O3729" t="b">
        <v>0</v>
      </c>
      <c r="P3729">
        <v>33</v>
      </c>
      <c r="Q3729" t="b">
        <v>1</v>
      </c>
      <c r="R3729" t="s">
        <v>8271</v>
      </c>
      <c r="S3729" s="6">
        <f>F3729/E3729</f>
        <v>1.0075000000000001</v>
      </c>
      <c r="T3729" s="7">
        <f>F3729/P3729</f>
        <v>61.060606060606062</v>
      </c>
      <c r="U3729" t="s">
        <v>8316</v>
      </c>
      <c r="V3729" t="s">
        <v>8317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 s="3">
        <f t="shared" si="116"/>
        <v>18138</v>
      </c>
      <c r="E3730">
        <v>20000</v>
      </c>
      <c r="F3730">
        <v>1862</v>
      </c>
      <c r="G3730" t="s">
        <v>8221</v>
      </c>
      <c r="H3730" t="s">
        <v>8224</v>
      </c>
      <c r="I3730" t="s">
        <v>8246</v>
      </c>
      <c r="J3730" s="12">
        <f>(K3730/86400)+25569+(-6/24)</f>
        <v>42234.921018518522</v>
      </c>
      <c r="K3730">
        <v>1439957176</v>
      </c>
      <c r="L3730" t="str">
        <f t="shared" si="117"/>
        <v>Jul</v>
      </c>
      <c r="M3730" s="12">
        <f>(N3730/86400)+25569+(-6/24)</f>
        <v>42204.921018518522</v>
      </c>
      <c r="N3730">
        <v>1437365176</v>
      </c>
      <c r="O3730" t="b">
        <v>0</v>
      </c>
      <c r="P3730">
        <v>31</v>
      </c>
      <c r="Q3730" t="b">
        <v>0</v>
      </c>
      <c r="R3730" t="s">
        <v>8271</v>
      </c>
      <c r="S3730" s="6">
        <f>F3730/E3730</f>
        <v>9.3100000000000002E-2</v>
      </c>
      <c r="T3730" s="7">
        <f>F3730/P3730</f>
        <v>60.064516129032256</v>
      </c>
      <c r="U3730" t="s">
        <v>8316</v>
      </c>
      <c r="V3730" t="s">
        <v>8317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 s="3">
        <f t="shared" si="116"/>
        <v>4638</v>
      </c>
      <c r="E3731">
        <v>5000</v>
      </c>
      <c r="F3731">
        <v>362</v>
      </c>
      <c r="G3731" t="s">
        <v>8221</v>
      </c>
      <c r="H3731" t="s">
        <v>8224</v>
      </c>
      <c r="I3731" t="s">
        <v>8246</v>
      </c>
      <c r="J3731" s="12">
        <f>(K3731/86400)+25569+(-6/24)</f>
        <v>42085.91333333333</v>
      </c>
      <c r="K3731">
        <v>1427082912</v>
      </c>
      <c r="L3731" t="str">
        <f t="shared" si="117"/>
        <v>Feb</v>
      </c>
      <c r="M3731" s="12">
        <f>(N3731/86400)+25569+(-6/24)</f>
        <v>42040.955000000002</v>
      </c>
      <c r="N3731">
        <v>1423198512</v>
      </c>
      <c r="O3731" t="b">
        <v>0</v>
      </c>
      <c r="P3731">
        <v>5</v>
      </c>
      <c r="Q3731" t="b">
        <v>0</v>
      </c>
      <c r="R3731" t="s">
        <v>8271</v>
      </c>
      <c r="S3731" s="6">
        <f>F3731/E3731</f>
        <v>7.2400000000000006E-2</v>
      </c>
      <c r="T3731" s="7">
        <f>F3731/P3731</f>
        <v>72.400000000000006</v>
      </c>
      <c r="U3731" t="s">
        <v>8316</v>
      </c>
      <c r="V3731" t="s">
        <v>8317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 s="3">
        <f t="shared" si="116"/>
        <v>900</v>
      </c>
      <c r="E3732">
        <v>1000</v>
      </c>
      <c r="F3732">
        <v>100</v>
      </c>
      <c r="G3732" t="s">
        <v>8221</v>
      </c>
      <c r="H3732" t="s">
        <v>8224</v>
      </c>
      <c r="I3732" t="s">
        <v>8246</v>
      </c>
      <c r="J3732" s="12">
        <f>(K3732/86400)+25569+(-6/24)</f>
        <v>42233.427766203706</v>
      </c>
      <c r="K3732">
        <v>1439828159</v>
      </c>
      <c r="L3732" t="str">
        <f t="shared" si="117"/>
        <v>Jul</v>
      </c>
      <c r="M3732" s="12">
        <f>(N3732/86400)+25569+(-6/24)</f>
        <v>42203.427766203706</v>
      </c>
      <c r="N3732">
        <v>1437236159</v>
      </c>
      <c r="O3732" t="b">
        <v>0</v>
      </c>
      <c r="P3732">
        <v>1</v>
      </c>
      <c r="Q3732" t="b">
        <v>0</v>
      </c>
      <c r="R3732" t="s">
        <v>8271</v>
      </c>
      <c r="S3732" s="6">
        <f>F3732/E3732</f>
        <v>0.1</v>
      </c>
      <c r="T3732" s="7">
        <f>F3732/P3732</f>
        <v>100</v>
      </c>
      <c r="U3732" t="s">
        <v>8316</v>
      </c>
      <c r="V3732" t="s">
        <v>8317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 s="3">
        <f t="shared" si="116"/>
        <v>4880</v>
      </c>
      <c r="E3733">
        <v>5500</v>
      </c>
      <c r="F3733">
        <v>620</v>
      </c>
      <c r="G3733" t="s">
        <v>8221</v>
      </c>
      <c r="H3733" t="s">
        <v>8224</v>
      </c>
      <c r="I3733" t="s">
        <v>8246</v>
      </c>
      <c r="J3733" s="12">
        <f>(K3733/86400)+25569+(-6/24)</f>
        <v>42013.890972222223</v>
      </c>
      <c r="K3733">
        <v>1420860180</v>
      </c>
      <c r="L3733" t="str">
        <f t="shared" si="117"/>
        <v>Dec</v>
      </c>
      <c r="M3733" s="12">
        <f>(N3733/86400)+25569+(-6/24)</f>
        <v>41983.502847222218</v>
      </c>
      <c r="N3733">
        <v>1418234646</v>
      </c>
      <c r="O3733" t="b">
        <v>0</v>
      </c>
      <c r="P3733">
        <v>12</v>
      </c>
      <c r="Q3733" t="b">
        <v>0</v>
      </c>
      <c r="R3733" t="s">
        <v>8271</v>
      </c>
      <c r="S3733" s="6">
        <f>F3733/E3733</f>
        <v>0.11272727272727273</v>
      </c>
      <c r="T3733" s="7">
        <f>F3733/P3733</f>
        <v>51.666666666666664</v>
      </c>
      <c r="U3733" t="s">
        <v>8316</v>
      </c>
      <c r="V3733" t="s">
        <v>8317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 s="3">
        <f t="shared" si="116"/>
        <v>719</v>
      </c>
      <c r="E3734">
        <v>850</v>
      </c>
      <c r="F3734">
        <v>131</v>
      </c>
      <c r="G3734" t="s">
        <v>8221</v>
      </c>
      <c r="H3734" t="s">
        <v>8233</v>
      </c>
      <c r="I3734" t="s">
        <v>8249</v>
      </c>
      <c r="J3734" s="12">
        <f>(K3734/86400)+25569+(-6/24)</f>
        <v>42028.25</v>
      </c>
      <c r="K3734">
        <v>1422100800</v>
      </c>
      <c r="L3734" t="str">
        <f t="shared" si="117"/>
        <v>Nov</v>
      </c>
      <c r="M3734" s="12">
        <f>(N3734/86400)+25569+(-6/24)</f>
        <v>41968.427465277782</v>
      </c>
      <c r="N3734">
        <v>1416932133</v>
      </c>
      <c r="O3734" t="b">
        <v>0</v>
      </c>
      <c r="P3734">
        <v>4</v>
      </c>
      <c r="Q3734" t="b">
        <v>0</v>
      </c>
      <c r="R3734" t="s">
        <v>8271</v>
      </c>
      <c r="S3734" s="6">
        <f>F3734/E3734</f>
        <v>0.15411764705882353</v>
      </c>
      <c r="T3734" s="7">
        <f>F3734/P3734</f>
        <v>32.75</v>
      </c>
      <c r="U3734" t="s">
        <v>8316</v>
      </c>
      <c r="V3734" t="s">
        <v>8317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 s="3">
        <f t="shared" si="116"/>
        <v>1500</v>
      </c>
      <c r="E3735">
        <v>1500</v>
      </c>
      <c r="F3735">
        <v>0</v>
      </c>
      <c r="G3735" t="s">
        <v>8221</v>
      </c>
      <c r="H3735" t="s">
        <v>8224</v>
      </c>
      <c r="I3735" t="s">
        <v>8246</v>
      </c>
      <c r="J3735" s="12">
        <f>(K3735/86400)+25569+(-6/24)</f>
        <v>42112.6875</v>
      </c>
      <c r="K3735">
        <v>1429396200</v>
      </c>
      <c r="L3735" t="str">
        <f t="shared" si="117"/>
        <v>Apr</v>
      </c>
      <c r="M3735" s="12">
        <f>(N3735/86400)+25569+(-6/24)</f>
        <v>42102.774398148147</v>
      </c>
      <c r="N3735">
        <v>1428539708</v>
      </c>
      <c r="O3735" t="b">
        <v>0</v>
      </c>
      <c r="P3735">
        <v>0</v>
      </c>
      <c r="Q3735" t="b">
        <v>0</v>
      </c>
      <c r="R3735" t="s">
        <v>8271</v>
      </c>
      <c r="S3735" s="6">
        <f>F3735/E3735</f>
        <v>0</v>
      </c>
      <c r="T3735" s="9" t="s">
        <v>7235</v>
      </c>
      <c r="U3735" t="s">
        <v>8316</v>
      </c>
      <c r="V3735" t="s">
        <v>8317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 s="3">
        <f t="shared" si="116"/>
        <v>1073</v>
      </c>
      <c r="E3736">
        <v>1500</v>
      </c>
      <c r="F3736">
        <v>427</v>
      </c>
      <c r="G3736" t="s">
        <v>8221</v>
      </c>
      <c r="H3736" t="s">
        <v>8224</v>
      </c>
      <c r="I3736" t="s">
        <v>8246</v>
      </c>
      <c r="J3736" s="12">
        <f>(K3736/86400)+25569+(-6/24)</f>
        <v>42149.651574074072</v>
      </c>
      <c r="K3736">
        <v>1432589896</v>
      </c>
      <c r="L3736" t="str">
        <f t="shared" si="117"/>
        <v>Mar</v>
      </c>
      <c r="M3736" s="12">
        <f>(N3736/86400)+25569+(-6/24)</f>
        <v>42089.651574074072</v>
      </c>
      <c r="N3736">
        <v>1427405896</v>
      </c>
      <c r="O3736" t="b">
        <v>0</v>
      </c>
      <c r="P3736">
        <v>7</v>
      </c>
      <c r="Q3736" t="b">
        <v>0</v>
      </c>
      <c r="R3736" t="s">
        <v>8271</v>
      </c>
      <c r="S3736" s="6">
        <f>F3736/E3736</f>
        <v>0.28466666666666668</v>
      </c>
      <c r="T3736" s="7">
        <f>F3736/P3736</f>
        <v>61</v>
      </c>
      <c r="U3736" t="s">
        <v>8316</v>
      </c>
      <c r="V3736" t="s">
        <v>8317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 s="3">
        <f t="shared" si="116"/>
        <v>130</v>
      </c>
      <c r="E3737">
        <v>150</v>
      </c>
      <c r="F3737">
        <v>20</v>
      </c>
      <c r="G3737" t="s">
        <v>8221</v>
      </c>
      <c r="H3737" t="s">
        <v>8225</v>
      </c>
      <c r="I3737" t="s">
        <v>8247</v>
      </c>
      <c r="J3737" s="12">
        <f>(K3737/86400)+25569+(-6/24)</f>
        <v>42152.443159722221</v>
      </c>
      <c r="K3737">
        <v>1432831089</v>
      </c>
      <c r="L3737" t="str">
        <f t="shared" si="117"/>
        <v>Apr</v>
      </c>
      <c r="M3737" s="12">
        <f>(N3737/86400)+25569+(-6/24)</f>
        <v>42122.443159722221</v>
      </c>
      <c r="N3737">
        <v>1430239089</v>
      </c>
      <c r="O3737" t="b">
        <v>0</v>
      </c>
      <c r="P3737">
        <v>2</v>
      </c>
      <c r="Q3737" t="b">
        <v>0</v>
      </c>
      <c r="R3737" t="s">
        <v>8271</v>
      </c>
      <c r="S3737" s="6">
        <f>F3737/E3737</f>
        <v>0.13333333333333333</v>
      </c>
      <c r="T3737" s="7">
        <f>F3737/P3737</f>
        <v>10</v>
      </c>
      <c r="U3737" t="s">
        <v>8316</v>
      </c>
      <c r="V3737" t="s">
        <v>8317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 s="3">
        <f t="shared" si="116"/>
        <v>1490</v>
      </c>
      <c r="E3738">
        <v>1500</v>
      </c>
      <c r="F3738">
        <v>10</v>
      </c>
      <c r="G3738" t="s">
        <v>8221</v>
      </c>
      <c r="H3738" t="s">
        <v>8225</v>
      </c>
      <c r="I3738" t="s">
        <v>8247</v>
      </c>
      <c r="J3738" s="12">
        <f>(K3738/86400)+25569+(-6/24)</f>
        <v>42086.5</v>
      </c>
      <c r="K3738">
        <v>1427133600</v>
      </c>
      <c r="L3738" t="str">
        <f t="shared" si="117"/>
        <v>Feb</v>
      </c>
      <c r="M3738" s="12">
        <f>(N3738/86400)+25569+(-6/24)</f>
        <v>42048.461724537032</v>
      </c>
      <c r="N3738">
        <v>1423847093</v>
      </c>
      <c r="O3738" t="b">
        <v>0</v>
      </c>
      <c r="P3738">
        <v>1</v>
      </c>
      <c r="Q3738" t="b">
        <v>0</v>
      </c>
      <c r="R3738" t="s">
        <v>8271</v>
      </c>
      <c r="S3738" s="6">
        <f>F3738/E3738</f>
        <v>6.6666666666666671E-3</v>
      </c>
      <c r="T3738" s="7">
        <f>F3738/P3738</f>
        <v>10</v>
      </c>
      <c r="U3738" t="s">
        <v>8316</v>
      </c>
      <c r="V3738" t="s">
        <v>8317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 s="3">
        <f t="shared" si="116"/>
        <v>550</v>
      </c>
      <c r="E3739">
        <v>700</v>
      </c>
      <c r="F3739">
        <v>150</v>
      </c>
      <c r="G3739" t="s">
        <v>8221</v>
      </c>
      <c r="H3739" t="s">
        <v>8224</v>
      </c>
      <c r="I3739" t="s">
        <v>8246</v>
      </c>
      <c r="J3739" s="12">
        <f>(K3739/86400)+25569+(-6/24)</f>
        <v>42320.040972222225</v>
      </c>
      <c r="K3739">
        <v>1447311540</v>
      </c>
      <c r="L3739" t="str">
        <f t="shared" si="117"/>
        <v>Oct</v>
      </c>
      <c r="M3739" s="12">
        <f>(N3739/86400)+25569+(-6/24)</f>
        <v>42297.441006944442</v>
      </c>
      <c r="N3739">
        <v>1445358903</v>
      </c>
      <c r="O3739" t="b">
        <v>0</v>
      </c>
      <c r="P3739">
        <v>4</v>
      </c>
      <c r="Q3739" t="b">
        <v>0</v>
      </c>
      <c r="R3739" t="s">
        <v>8271</v>
      </c>
      <c r="S3739" s="6">
        <f>F3739/E3739</f>
        <v>0.21428571428571427</v>
      </c>
      <c r="T3739" s="7">
        <f>F3739/P3739</f>
        <v>37.5</v>
      </c>
      <c r="U3739" t="s">
        <v>8316</v>
      </c>
      <c r="V3739" t="s">
        <v>8317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 s="3">
        <f t="shared" si="116"/>
        <v>1230</v>
      </c>
      <c r="E3740">
        <v>1500</v>
      </c>
      <c r="F3740">
        <v>270</v>
      </c>
      <c r="G3740" t="s">
        <v>8221</v>
      </c>
      <c r="H3740" t="s">
        <v>8225</v>
      </c>
      <c r="I3740" t="s">
        <v>8247</v>
      </c>
      <c r="J3740" s="12">
        <f>(K3740/86400)+25569+(-6/24)</f>
        <v>41835.666666666664</v>
      </c>
      <c r="K3740">
        <v>1405461600</v>
      </c>
      <c r="L3740" t="str">
        <f t="shared" si="117"/>
        <v>Jun</v>
      </c>
      <c r="M3740" s="12">
        <f>(N3740/86400)+25569+(-6/24)</f>
        <v>41813.688715277778</v>
      </c>
      <c r="N3740">
        <v>1403562705</v>
      </c>
      <c r="O3740" t="b">
        <v>0</v>
      </c>
      <c r="P3740">
        <v>6</v>
      </c>
      <c r="Q3740" t="b">
        <v>0</v>
      </c>
      <c r="R3740" t="s">
        <v>8271</v>
      </c>
      <c r="S3740" s="6">
        <f>F3740/E3740</f>
        <v>0.18</v>
      </c>
      <c r="T3740" s="7">
        <f>F3740/P3740</f>
        <v>45</v>
      </c>
      <c r="U3740" t="s">
        <v>8316</v>
      </c>
      <c r="V3740" t="s">
        <v>8317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 s="3">
        <f t="shared" si="116"/>
        <v>3195</v>
      </c>
      <c r="E3741">
        <v>4000</v>
      </c>
      <c r="F3741">
        <v>805</v>
      </c>
      <c r="G3741" t="s">
        <v>8221</v>
      </c>
      <c r="H3741" t="s">
        <v>8225</v>
      </c>
      <c r="I3741" t="s">
        <v>8247</v>
      </c>
      <c r="J3741" s="12">
        <f>(K3741/86400)+25569+(-6/24)</f>
        <v>42568.199861111112</v>
      </c>
      <c r="K3741">
        <v>1468752468</v>
      </c>
      <c r="L3741" t="str">
        <f t="shared" si="117"/>
        <v>Jun</v>
      </c>
      <c r="M3741" s="12">
        <f>(N3741/86400)+25569+(-6/24)</f>
        <v>42548.199861111112</v>
      </c>
      <c r="N3741">
        <v>1467024468</v>
      </c>
      <c r="O3741" t="b">
        <v>0</v>
      </c>
      <c r="P3741">
        <v>8</v>
      </c>
      <c r="Q3741" t="b">
        <v>0</v>
      </c>
      <c r="R3741" t="s">
        <v>8271</v>
      </c>
      <c r="S3741" s="6">
        <f>F3741/E3741</f>
        <v>0.20125000000000001</v>
      </c>
      <c r="T3741" s="7">
        <f>F3741/P3741</f>
        <v>100.625</v>
      </c>
      <c r="U3741" t="s">
        <v>8316</v>
      </c>
      <c r="V3741" t="s">
        <v>8317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 s="3">
        <f t="shared" si="116"/>
        <v>1642</v>
      </c>
      <c r="E3742">
        <v>2000</v>
      </c>
      <c r="F3742">
        <v>358</v>
      </c>
      <c r="G3742" t="s">
        <v>8221</v>
      </c>
      <c r="H3742" t="s">
        <v>8224</v>
      </c>
      <c r="I3742" t="s">
        <v>8246</v>
      </c>
      <c r="J3742" s="12">
        <f>(K3742/86400)+25569+(-6/24)</f>
        <v>41862.829143518517</v>
      </c>
      <c r="K3742">
        <v>1407808438</v>
      </c>
      <c r="L3742" t="str">
        <f t="shared" si="117"/>
        <v>Jul</v>
      </c>
      <c r="M3742" s="12">
        <f>(N3742/86400)+25569+(-6/24)</f>
        <v>41832.839756944442</v>
      </c>
      <c r="N3742">
        <v>1405217355</v>
      </c>
      <c r="O3742" t="b">
        <v>0</v>
      </c>
      <c r="P3742">
        <v>14</v>
      </c>
      <c r="Q3742" t="b">
        <v>0</v>
      </c>
      <c r="R3742" t="s">
        <v>8271</v>
      </c>
      <c r="S3742" s="6">
        <f>F3742/E3742</f>
        <v>0.17899999999999999</v>
      </c>
      <c r="T3742" s="7">
        <f>F3742/P3742</f>
        <v>25.571428571428573</v>
      </c>
      <c r="U3742" t="s">
        <v>8316</v>
      </c>
      <c r="V3742" t="s">
        <v>8317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 s="3">
        <f t="shared" si="116"/>
        <v>20000</v>
      </c>
      <c r="E3743">
        <v>20000</v>
      </c>
      <c r="F3743">
        <v>0</v>
      </c>
      <c r="G3743" t="s">
        <v>8221</v>
      </c>
      <c r="H3743" t="s">
        <v>8224</v>
      </c>
      <c r="I3743" t="s">
        <v>8246</v>
      </c>
      <c r="J3743" s="12">
        <f>(K3743/86400)+25569+(-6/24)</f>
        <v>42355.670717592591</v>
      </c>
      <c r="K3743">
        <v>1450389950</v>
      </c>
      <c r="L3743" t="str">
        <f t="shared" si="117"/>
        <v>Nov</v>
      </c>
      <c r="M3743" s="12">
        <f>(N3743/86400)+25569+(-6/24)</f>
        <v>42325.670717592591</v>
      </c>
      <c r="N3743">
        <v>1447797950</v>
      </c>
      <c r="O3743" t="b">
        <v>0</v>
      </c>
      <c r="P3743">
        <v>0</v>
      </c>
      <c r="Q3743" t="b">
        <v>0</v>
      </c>
      <c r="R3743" t="s">
        <v>8271</v>
      </c>
      <c r="S3743" s="6">
        <f>F3743/E3743</f>
        <v>0</v>
      </c>
      <c r="T3743" s="9" t="s">
        <v>7235</v>
      </c>
      <c r="U3743" t="s">
        <v>8316</v>
      </c>
      <c r="V3743" t="s">
        <v>8317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 s="3">
        <f t="shared" si="116"/>
        <v>4900</v>
      </c>
      <c r="E3744">
        <v>5000</v>
      </c>
      <c r="F3744">
        <v>100</v>
      </c>
      <c r="G3744" t="s">
        <v>8221</v>
      </c>
      <c r="H3744" t="s">
        <v>8224</v>
      </c>
      <c r="I3744" t="s">
        <v>8246</v>
      </c>
      <c r="J3744" s="12">
        <f>(K3744/86400)+25569+(-6/24)</f>
        <v>41887.964629629627</v>
      </c>
      <c r="K3744">
        <v>1409980144</v>
      </c>
      <c r="L3744" t="str">
        <f t="shared" si="117"/>
        <v>Aug</v>
      </c>
      <c r="M3744" s="12">
        <f>(N3744/86400)+25569+(-6/24)</f>
        <v>41857.964629629627</v>
      </c>
      <c r="N3744">
        <v>1407388144</v>
      </c>
      <c r="O3744" t="b">
        <v>0</v>
      </c>
      <c r="P3744">
        <v>4</v>
      </c>
      <c r="Q3744" t="b">
        <v>0</v>
      </c>
      <c r="R3744" t="s">
        <v>8271</v>
      </c>
      <c r="S3744" s="6">
        <f>F3744/E3744</f>
        <v>0.02</v>
      </c>
      <c r="T3744" s="7">
        <f>F3744/P3744</f>
        <v>25</v>
      </c>
      <c r="U3744" t="s">
        <v>8316</v>
      </c>
      <c r="V3744" t="s">
        <v>8317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 s="3">
        <f t="shared" si="116"/>
        <v>2200</v>
      </c>
      <c r="E3745">
        <v>2200</v>
      </c>
      <c r="F3745">
        <v>0</v>
      </c>
      <c r="G3745" t="s">
        <v>8221</v>
      </c>
      <c r="H3745" t="s">
        <v>8224</v>
      </c>
      <c r="I3745" t="s">
        <v>8246</v>
      </c>
      <c r="J3745" s="12">
        <f>(K3745/86400)+25569+(-6/24)</f>
        <v>41823.460231481484</v>
      </c>
      <c r="K3745">
        <v>1404406964</v>
      </c>
      <c r="L3745" t="str">
        <f t="shared" si="117"/>
        <v>Jun</v>
      </c>
      <c r="M3745" s="12">
        <f>(N3745/86400)+25569+(-6/24)</f>
        <v>41793.460231481484</v>
      </c>
      <c r="N3745">
        <v>1401814964</v>
      </c>
      <c r="O3745" t="b">
        <v>0</v>
      </c>
      <c r="P3745">
        <v>0</v>
      </c>
      <c r="Q3745" t="b">
        <v>0</v>
      </c>
      <c r="R3745" t="s">
        <v>8271</v>
      </c>
      <c r="S3745" s="6">
        <f>F3745/E3745</f>
        <v>0</v>
      </c>
      <c r="T3745" s="9" t="s">
        <v>7235</v>
      </c>
      <c r="U3745" t="s">
        <v>8316</v>
      </c>
      <c r="V3745" t="s">
        <v>8317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 s="3">
        <f t="shared" si="116"/>
        <v>1200</v>
      </c>
      <c r="E3746">
        <v>1200</v>
      </c>
      <c r="F3746">
        <v>0</v>
      </c>
      <c r="G3746" t="s">
        <v>8221</v>
      </c>
      <c r="H3746" t="s">
        <v>8224</v>
      </c>
      <c r="I3746" t="s">
        <v>8246</v>
      </c>
      <c r="J3746" s="12">
        <f>(K3746/86400)+25569+(-6/24)</f>
        <v>41824.915972222225</v>
      </c>
      <c r="K3746">
        <v>1404532740</v>
      </c>
      <c r="L3746" t="str">
        <f t="shared" si="117"/>
        <v>Jun</v>
      </c>
      <c r="M3746" s="12">
        <f>(N3746/86400)+25569+(-6/24)</f>
        <v>41793.564259259263</v>
      </c>
      <c r="N3746">
        <v>1401823952</v>
      </c>
      <c r="O3746" t="b">
        <v>0</v>
      </c>
      <c r="P3746">
        <v>0</v>
      </c>
      <c r="Q3746" t="b">
        <v>0</v>
      </c>
      <c r="R3746" t="s">
        <v>8271</v>
      </c>
      <c r="S3746" s="6">
        <f>F3746/E3746</f>
        <v>0</v>
      </c>
      <c r="T3746" s="9" t="s">
        <v>7235</v>
      </c>
      <c r="U3746" t="s">
        <v>8316</v>
      </c>
      <c r="V3746" t="s">
        <v>8317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 s="3">
        <f t="shared" si="116"/>
        <v>90</v>
      </c>
      <c r="E3747">
        <v>100</v>
      </c>
      <c r="F3747">
        <v>10</v>
      </c>
      <c r="G3747" t="s">
        <v>8221</v>
      </c>
      <c r="H3747" t="s">
        <v>8224</v>
      </c>
      <c r="I3747" t="s">
        <v>8246</v>
      </c>
      <c r="J3747" s="12">
        <f>(K3747/86400)+25569+(-6/24)</f>
        <v>41861.447939814811</v>
      </c>
      <c r="K3747">
        <v>1407689102</v>
      </c>
      <c r="L3747" t="str">
        <f t="shared" si="117"/>
        <v>Jul</v>
      </c>
      <c r="M3747" s="12">
        <f>(N3747/86400)+25569+(-6/24)</f>
        <v>41831.447939814811</v>
      </c>
      <c r="N3747">
        <v>1405097102</v>
      </c>
      <c r="O3747" t="b">
        <v>0</v>
      </c>
      <c r="P3747">
        <v>1</v>
      </c>
      <c r="Q3747" t="b">
        <v>0</v>
      </c>
      <c r="R3747" t="s">
        <v>8271</v>
      </c>
      <c r="S3747" s="6">
        <f>F3747/E3747</f>
        <v>0.1</v>
      </c>
      <c r="T3747" s="7">
        <f>F3747/P3747</f>
        <v>10</v>
      </c>
      <c r="U3747" t="s">
        <v>8316</v>
      </c>
      <c r="V3747" t="s">
        <v>8317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 s="3">
        <f t="shared" si="116"/>
        <v>8298</v>
      </c>
      <c r="E3748">
        <v>8500</v>
      </c>
      <c r="F3748">
        <v>202</v>
      </c>
      <c r="G3748" t="s">
        <v>8221</v>
      </c>
      <c r="H3748" t="s">
        <v>8224</v>
      </c>
      <c r="I3748" t="s">
        <v>8246</v>
      </c>
      <c r="J3748" s="12">
        <f>(K3748/86400)+25569+(-6/24)</f>
        <v>42651.139340277776</v>
      </c>
      <c r="K3748">
        <v>1475918439</v>
      </c>
      <c r="L3748" t="str">
        <f t="shared" si="117"/>
        <v>Sep</v>
      </c>
      <c r="M3748" s="12">
        <f>(N3748/86400)+25569+(-6/24)</f>
        <v>42621.139340277776</v>
      </c>
      <c r="N3748">
        <v>1473326439</v>
      </c>
      <c r="O3748" t="b">
        <v>0</v>
      </c>
      <c r="P3748">
        <v>1</v>
      </c>
      <c r="Q3748" t="b">
        <v>0</v>
      </c>
      <c r="R3748" t="s">
        <v>8271</v>
      </c>
      <c r="S3748" s="6">
        <f>F3748/E3748</f>
        <v>2.3764705882352941E-2</v>
      </c>
      <c r="T3748" s="7">
        <f>F3748/P3748</f>
        <v>202</v>
      </c>
      <c r="U3748" t="s">
        <v>8316</v>
      </c>
      <c r="V3748" t="s">
        <v>8317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 s="3">
        <f t="shared" si="116"/>
        <v>2475</v>
      </c>
      <c r="E3749">
        <v>2500</v>
      </c>
      <c r="F3749">
        <v>25</v>
      </c>
      <c r="G3749" t="s">
        <v>8221</v>
      </c>
      <c r="H3749" t="s">
        <v>8225</v>
      </c>
      <c r="I3749" t="s">
        <v>8247</v>
      </c>
      <c r="J3749" s="12">
        <f>(K3749/86400)+25569+(-6/24)</f>
        <v>42190.707638888889</v>
      </c>
      <c r="K3749">
        <v>1436137140</v>
      </c>
      <c r="L3749" t="str">
        <f t="shared" si="117"/>
        <v>Jun</v>
      </c>
      <c r="M3749" s="12">
        <f>(N3749/86400)+25569+(-6/24)</f>
        <v>42164.049722222218</v>
      </c>
      <c r="N3749">
        <v>1433833896</v>
      </c>
      <c r="O3749" t="b">
        <v>0</v>
      </c>
      <c r="P3749">
        <v>1</v>
      </c>
      <c r="Q3749" t="b">
        <v>0</v>
      </c>
      <c r="R3749" t="s">
        <v>8271</v>
      </c>
      <c r="S3749" s="6">
        <f>F3749/E3749</f>
        <v>0.01</v>
      </c>
      <c r="T3749" s="7">
        <f>F3749/P3749</f>
        <v>25</v>
      </c>
      <c r="U3749" t="s">
        <v>8316</v>
      </c>
      <c r="V3749" t="s">
        <v>8317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 s="3">
        <f t="shared" si="116"/>
        <v>-176</v>
      </c>
      <c r="E3750">
        <v>5000</v>
      </c>
      <c r="F3750">
        <v>5176</v>
      </c>
      <c r="G3750" t="s">
        <v>8219</v>
      </c>
      <c r="H3750" t="s">
        <v>8224</v>
      </c>
      <c r="I3750" t="s">
        <v>8246</v>
      </c>
      <c r="J3750" s="12">
        <f>(K3750/86400)+25569+(-6/24)</f>
        <v>42415.999305555553</v>
      </c>
      <c r="K3750">
        <v>1455602340</v>
      </c>
      <c r="L3750" t="str">
        <f t="shared" si="117"/>
        <v>Jan</v>
      </c>
      <c r="M3750" s="12">
        <f>(N3750/86400)+25569+(-6/24)</f>
        <v>42395.456435185188</v>
      </c>
      <c r="N3750">
        <v>1453827436</v>
      </c>
      <c r="O3750" t="b">
        <v>0</v>
      </c>
      <c r="P3750">
        <v>52</v>
      </c>
      <c r="Q3750" t="b">
        <v>1</v>
      </c>
      <c r="R3750" t="s">
        <v>8305</v>
      </c>
      <c r="S3750" s="6">
        <f>F3750/E3750</f>
        <v>1.0351999999999999</v>
      </c>
      <c r="T3750" s="7">
        <f>F3750/P3750</f>
        <v>99.538461538461533</v>
      </c>
      <c r="U3750" t="s">
        <v>8316</v>
      </c>
      <c r="V3750" t="s">
        <v>8358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 s="3">
        <f t="shared" si="116"/>
        <v>-25</v>
      </c>
      <c r="E3751">
        <v>500</v>
      </c>
      <c r="F3751">
        <v>525</v>
      </c>
      <c r="G3751" t="s">
        <v>8219</v>
      </c>
      <c r="H3751" t="s">
        <v>8224</v>
      </c>
      <c r="I3751" t="s">
        <v>8246</v>
      </c>
      <c r="J3751" s="12">
        <f>(K3751/86400)+25569+(-6/24)</f>
        <v>42488.915972222225</v>
      </c>
      <c r="K3751">
        <v>1461902340</v>
      </c>
      <c r="L3751" t="str">
        <f t="shared" si="117"/>
        <v>Mar</v>
      </c>
      <c r="M3751" s="12">
        <f>(N3751/86400)+25569+(-6/24)</f>
        <v>42457.877175925925</v>
      </c>
      <c r="N3751">
        <v>1459220588</v>
      </c>
      <c r="O3751" t="b">
        <v>0</v>
      </c>
      <c r="P3751">
        <v>7</v>
      </c>
      <c r="Q3751" t="b">
        <v>1</v>
      </c>
      <c r="R3751" t="s">
        <v>8305</v>
      </c>
      <c r="S3751" s="6">
        <f>F3751/E3751</f>
        <v>1.05</v>
      </c>
      <c r="T3751" s="7">
        <f>F3751/P3751</f>
        <v>75</v>
      </c>
      <c r="U3751" t="s">
        <v>8316</v>
      </c>
      <c r="V3751" t="s">
        <v>8358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 s="3">
        <f t="shared" si="116"/>
        <v>-27</v>
      </c>
      <c r="E3752">
        <v>6000</v>
      </c>
      <c r="F3752">
        <v>6027</v>
      </c>
      <c r="G3752" t="s">
        <v>8219</v>
      </c>
      <c r="H3752" t="s">
        <v>8224</v>
      </c>
      <c r="I3752" t="s">
        <v>8246</v>
      </c>
      <c r="J3752" s="12">
        <f>(K3752/86400)+25569+(-6/24)</f>
        <v>42045.082638888889</v>
      </c>
      <c r="K3752">
        <v>1423555140</v>
      </c>
      <c r="L3752" t="str">
        <f t="shared" si="117"/>
        <v>Jan</v>
      </c>
      <c r="M3752" s="12">
        <f>(N3752/86400)+25569+(-6/24)</f>
        <v>42016.731574074074</v>
      </c>
      <c r="N3752">
        <v>1421105608</v>
      </c>
      <c r="O3752" t="b">
        <v>0</v>
      </c>
      <c r="P3752">
        <v>28</v>
      </c>
      <c r="Q3752" t="b">
        <v>1</v>
      </c>
      <c r="R3752" t="s">
        <v>8305</v>
      </c>
      <c r="S3752" s="6">
        <f>F3752/E3752</f>
        <v>1.0044999999999999</v>
      </c>
      <c r="T3752" s="7">
        <f>F3752/P3752</f>
        <v>215.25</v>
      </c>
      <c r="U3752" t="s">
        <v>8316</v>
      </c>
      <c r="V3752" t="s">
        <v>8358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 s="3">
        <f t="shared" si="116"/>
        <v>-326</v>
      </c>
      <c r="E3753">
        <v>1000</v>
      </c>
      <c r="F3753">
        <v>1326</v>
      </c>
      <c r="G3753" t="s">
        <v>8219</v>
      </c>
      <c r="H3753" t="s">
        <v>8224</v>
      </c>
      <c r="I3753" t="s">
        <v>8246</v>
      </c>
      <c r="J3753" s="12">
        <f>(K3753/86400)+25569+(-6/24)</f>
        <v>42462.743900462963</v>
      </c>
      <c r="K3753">
        <v>1459641073</v>
      </c>
      <c r="L3753" t="str">
        <f t="shared" si="117"/>
        <v>Feb</v>
      </c>
      <c r="M3753" s="12">
        <f>(N3753/86400)+25569+(-6/24)</f>
        <v>42402.785567129627</v>
      </c>
      <c r="N3753">
        <v>1454460673</v>
      </c>
      <c r="O3753" t="b">
        <v>0</v>
      </c>
      <c r="P3753">
        <v>11</v>
      </c>
      <c r="Q3753" t="b">
        <v>1</v>
      </c>
      <c r="R3753" t="s">
        <v>8305</v>
      </c>
      <c r="S3753" s="6">
        <f>F3753/E3753</f>
        <v>1.3260000000000001</v>
      </c>
      <c r="T3753" s="7">
        <f>F3753/P3753</f>
        <v>120.54545454545455</v>
      </c>
      <c r="U3753" t="s">
        <v>8316</v>
      </c>
      <c r="V3753" t="s">
        <v>8358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 s="3">
        <f t="shared" si="116"/>
        <v>-65</v>
      </c>
      <c r="E3754">
        <v>500</v>
      </c>
      <c r="F3754">
        <v>565</v>
      </c>
      <c r="G3754" t="s">
        <v>8219</v>
      </c>
      <c r="H3754" t="s">
        <v>8225</v>
      </c>
      <c r="I3754" t="s">
        <v>8247</v>
      </c>
      <c r="J3754" s="12">
        <f>(K3754/86400)+25569+(-6/24)</f>
        <v>42659.625</v>
      </c>
      <c r="K3754">
        <v>1476651600</v>
      </c>
      <c r="L3754" t="str">
        <f t="shared" si="117"/>
        <v>Sep</v>
      </c>
      <c r="M3754" s="12">
        <f>(N3754/86400)+25569+(-6/24)</f>
        <v>42619.552488425921</v>
      </c>
      <c r="N3754">
        <v>1473189335</v>
      </c>
      <c r="O3754" t="b">
        <v>0</v>
      </c>
      <c r="P3754">
        <v>15</v>
      </c>
      <c r="Q3754" t="b">
        <v>1</v>
      </c>
      <c r="R3754" t="s">
        <v>8305</v>
      </c>
      <c r="S3754" s="6">
        <f>F3754/E3754</f>
        <v>1.1299999999999999</v>
      </c>
      <c r="T3754" s="7">
        <f>F3754/P3754</f>
        <v>37.666666666666664</v>
      </c>
      <c r="U3754" t="s">
        <v>8316</v>
      </c>
      <c r="V3754" t="s">
        <v>8358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 s="3">
        <f t="shared" si="116"/>
        <v>-167</v>
      </c>
      <c r="E3755">
        <v>5000</v>
      </c>
      <c r="F3755">
        <v>5167</v>
      </c>
      <c r="G3755" t="s">
        <v>8219</v>
      </c>
      <c r="H3755" t="s">
        <v>8224</v>
      </c>
      <c r="I3755" t="s">
        <v>8246</v>
      </c>
      <c r="J3755" s="12">
        <f>(K3755/86400)+25569+(-6/24)</f>
        <v>42157.75</v>
      </c>
      <c r="K3755">
        <v>1433289600</v>
      </c>
      <c r="L3755" t="str">
        <f t="shared" si="117"/>
        <v>May</v>
      </c>
      <c r="M3755" s="12">
        <f>(N3755/86400)+25569+(-6/24)</f>
        <v>42128.574074074073</v>
      </c>
      <c r="N3755">
        <v>1430768800</v>
      </c>
      <c r="O3755" t="b">
        <v>0</v>
      </c>
      <c r="P3755">
        <v>30</v>
      </c>
      <c r="Q3755" t="b">
        <v>1</v>
      </c>
      <c r="R3755" t="s">
        <v>8305</v>
      </c>
      <c r="S3755" s="6">
        <f>F3755/E3755</f>
        <v>1.0334000000000001</v>
      </c>
      <c r="T3755" s="7">
        <f>F3755/P3755</f>
        <v>172.23333333333332</v>
      </c>
      <c r="U3755" t="s">
        <v>8316</v>
      </c>
      <c r="V3755" t="s">
        <v>8358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 s="3">
        <f t="shared" si="116"/>
        <v>-500</v>
      </c>
      <c r="E3756">
        <v>2500</v>
      </c>
      <c r="F3756">
        <v>3000</v>
      </c>
      <c r="G3756" t="s">
        <v>8219</v>
      </c>
      <c r="H3756" t="s">
        <v>8224</v>
      </c>
      <c r="I3756" t="s">
        <v>8246</v>
      </c>
      <c r="J3756" s="12">
        <f>(K3756/86400)+25569+(-6/24)</f>
        <v>41845.957638888889</v>
      </c>
      <c r="K3756">
        <v>1406350740</v>
      </c>
      <c r="L3756" t="str">
        <f t="shared" si="117"/>
        <v>Jun</v>
      </c>
      <c r="M3756" s="12">
        <f>(N3756/86400)+25569+(-6/24)</f>
        <v>41808.631215277775</v>
      </c>
      <c r="N3756">
        <v>1403125737</v>
      </c>
      <c r="O3756" t="b">
        <v>0</v>
      </c>
      <c r="P3756">
        <v>27</v>
      </c>
      <c r="Q3756" t="b">
        <v>1</v>
      </c>
      <c r="R3756" t="s">
        <v>8305</v>
      </c>
      <c r="S3756" s="6">
        <f>F3756/E3756</f>
        <v>1.2</v>
      </c>
      <c r="T3756" s="7">
        <f>F3756/P3756</f>
        <v>111.11111111111111</v>
      </c>
      <c r="U3756" t="s">
        <v>8316</v>
      </c>
      <c r="V3756" t="s">
        <v>8358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 s="3">
        <f t="shared" si="116"/>
        <v>-163</v>
      </c>
      <c r="E3757">
        <v>550</v>
      </c>
      <c r="F3757">
        <v>713</v>
      </c>
      <c r="G3757" t="s">
        <v>8219</v>
      </c>
      <c r="H3757" t="s">
        <v>8225</v>
      </c>
      <c r="I3757" t="s">
        <v>8247</v>
      </c>
      <c r="J3757" s="12">
        <f>(K3757/86400)+25569+(-6/24)</f>
        <v>42475.616979166662</v>
      </c>
      <c r="K3757">
        <v>1460753307</v>
      </c>
      <c r="L3757" t="str">
        <f t="shared" si="117"/>
        <v>Mar</v>
      </c>
      <c r="M3757" s="12">
        <f>(N3757/86400)+25569+(-6/24)</f>
        <v>42445.616979166662</v>
      </c>
      <c r="N3757">
        <v>1458161307</v>
      </c>
      <c r="O3757" t="b">
        <v>0</v>
      </c>
      <c r="P3757">
        <v>28</v>
      </c>
      <c r="Q3757" t="b">
        <v>1</v>
      </c>
      <c r="R3757" t="s">
        <v>8305</v>
      </c>
      <c r="S3757" s="6">
        <f>F3757/E3757</f>
        <v>1.2963636363636364</v>
      </c>
      <c r="T3757" s="7">
        <f>F3757/P3757</f>
        <v>25.464285714285715</v>
      </c>
      <c r="U3757" t="s">
        <v>8316</v>
      </c>
      <c r="V3757" t="s">
        <v>8358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 s="3">
        <f t="shared" si="116"/>
        <v>-50</v>
      </c>
      <c r="E3758">
        <v>4500</v>
      </c>
      <c r="F3758">
        <v>4550</v>
      </c>
      <c r="G3758" t="s">
        <v>8219</v>
      </c>
      <c r="H3758" t="s">
        <v>8224</v>
      </c>
      <c r="I3758" t="s">
        <v>8246</v>
      </c>
      <c r="J3758" s="12">
        <f>(K3758/86400)+25569+(-6/24)</f>
        <v>41801.564791666664</v>
      </c>
      <c r="K3758">
        <v>1402515198</v>
      </c>
      <c r="L3758" t="str">
        <f t="shared" si="117"/>
        <v>May</v>
      </c>
      <c r="M3758" s="12">
        <f>(N3758/86400)+25569+(-6/24)</f>
        <v>41771.564791666664</v>
      </c>
      <c r="N3758">
        <v>1399923198</v>
      </c>
      <c r="O3758" t="b">
        <v>0</v>
      </c>
      <c r="P3758">
        <v>17</v>
      </c>
      <c r="Q3758" t="b">
        <v>1</v>
      </c>
      <c r="R3758" t="s">
        <v>8305</v>
      </c>
      <c r="S3758" s="6">
        <f>F3758/E3758</f>
        <v>1.0111111111111111</v>
      </c>
      <c r="T3758" s="7">
        <f>F3758/P3758</f>
        <v>267.64705882352939</v>
      </c>
      <c r="U3758" t="s">
        <v>8316</v>
      </c>
      <c r="V3758" t="s">
        <v>8358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 s="3">
        <f t="shared" si="116"/>
        <v>-298</v>
      </c>
      <c r="E3759">
        <v>3500</v>
      </c>
      <c r="F3759">
        <v>3798</v>
      </c>
      <c r="G3759" t="s">
        <v>8219</v>
      </c>
      <c r="H3759" t="s">
        <v>8224</v>
      </c>
      <c r="I3759" t="s">
        <v>8246</v>
      </c>
      <c r="J3759" s="12">
        <f>(K3759/86400)+25569+(-6/24)</f>
        <v>41974.600868055553</v>
      </c>
      <c r="K3759">
        <v>1417465515</v>
      </c>
      <c r="L3759" t="str">
        <f t="shared" si="117"/>
        <v>Nov</v>
      </c>
      <c r="M3759" s="12">
        <f>(N3759/86400)+25569+(-6/24)</f>
        <v>41954.600868055553</v>
      </c>
      <c r="N3759">
        <v>1415737515</v>
      </c>
      <c r="O3759" t="b">
        <v>0</v>
      </c>
      <c r="P3759">
        <v>50</v>
      </c>
      <c r="Q3759" t="b">
        <v>1</v>
      </c>
      <c r="R3759" t="s">
        <v>8305</v>
      </c>
      <c r="S3759" s="6">
        <f>F3759/E3759</f>
        <v>1.0851428571428572</v>
      </c>
      <c r="T3759" s="7">
        <f>F3759/P3759</f>
        <v>75.959999999999994</v>
      </c>
      <c r="U3759" t="s">
        <v>8316</v>
      </c>
      <c r="V3759" t="s">
        <v>8358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 s="3">
        <f t="shared" si="116"/>
        <v>-35</v>
      </c>
      <c r="E3760">
        <v>1500</v>
      </c>
      <c r="F3760">
        <v>1535</v>
      </c>
      <c r="G3760" t="s">
        <v>8219</v>
      </c>
      <c r="H3760" t="s">
        <v>8224</v>
      </c>
      <c r="I3760" t="s">
        <v>8246</v>
      </c>
      <c r="J3760" s="12">
        <f>(K3760/86400)+25569+(-6/24)</f>
        <v>41777.958333333336</v>
      </c>
      <c r="K3760">
        <v>1400475600</v>
      </c>
      <c r="L3760" t="str">
        <f t="shared" si="117"/>
        <v>Apr</v>
      </c>
      <c r="M3760" s="12">
        <f>(N3760/86400)+25569+(-6/24)</f>
        <v>41747.221504629633</v>
      </c>
      <c r="N3760">
        <v>1397819938</v>
      </c>
      <c r="O3760" t="b">
        <v>0</v>
      </c>
      <c r="P3760">
        <v>26</v>
      </c>
      <c r="Q3760" t="b">
        <v>1</v>
      </c>
      <c r="R3760" t="s">
        <v>8305</v>
      </c>
      <c r="S3760" s="6">
        <f>F3760/E3760</f>
        <v>1.0233333333333334</v>
      </c>
      <c r="T3760" s="7">
        <f>F3760/P3760</f>
        <v>59.03846153846154</v>
      </c>
      <c r="U3760" t="s">
        <v>8316</v>
      </c>
      <c r="V3760" t="s">
        <v>8358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 s="3">
        <f t="shared" si="116"/>
        <v>-409.77000000000044</v>
      </c>
      <c r="E3761">
        <v>4000</v>
      </c>
      <c r="F3761">
        <v>4409.7700000000004</v>
      </c>
      <c r="G3761" t="s">
        <v>8219</v>
      </c>
      <c r="H3761" t="s">
        <v>8224</v>
      </c>
      <c r="I3761" t="s">
        <v>8246</v>
      </c>
      <c r="J3761" s="12">
        <f>(K3761/86400)+25569+(-6/24)</f>
        <v>42241.858252314814</v>
      </c>
      <c r="K3761">
        <v>1440556553</v>
      </c>
      <c r="L3761" t="str">
        <f t="shared" si="117"/>
        <v>Jun</v>
      </c>
      <c r="M3761" s="12">
        <f>(N3761/86400)+25569+(-6/24)</f>
        <v>42181.858252314814</v>
      </c>
      <c r="N3761">
        <v>1435372553</v>
      </c>
      <c r="O3761" t="b">
        <v>0</v>
      </c>
      <c r="P3761">
        <v>88</v>
      </c>
      <c r="Q3761" t="b">
        <v>1</v>
      </c>
      <c r="R3761" t="s">
        <v>8305</v>
      </c>
      <c r="S3761" s="6">
        <f>F3761/E3761</f>
        <v>1.1024425000000002</v>
      </c>
      <c r="T3761" s="7">
        <f>F3761/P3761</f>
        <v>50.111022727272733</v>
      </c>
      <c r="U3761" t="s">
        <v>8316</v>
      </c>
      <c r="V3761" t="s">
        <v>8358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 s="3">
        <f t="shared" si="116"/>
        <v>-50.770000000000437</v>
      </c>
      <c r="E3762">
        <v>5000</v>
      </c>
      <c r="F3762">
        <v>5050.7700000000004</v>
      </c>
      <c r="G3762" t="s">
        <v>8219</v>
      </c>
      <c r="H3762" t="s">
        <v>8224</v>
      </c>
      <c r="I3762" t="s">
        <v>8246</v>
      </c>
      <c r="J3762" s="12">
        <f>(K3762/86400)+25569+(-6/24)</f>
        <v>41764.275300925925</v>
      </c>
      <c r="K3762">
        <v>1399293386</v>
      </c>
      <c r="L3762" t="str">
        <f t="shared" si="117"/>
        <v>Apr</v>
      </c>
      <c r="M3762" s="12">
        <f>(N3762/86400)+25569+(-6/24)</f>
        <v>41739.275300925925</v>
      </c>
      <c r="N3762">
        <v>1397133386</v>
      </c>
      <c r="O3762" t="b">
        <v>0</v>
      </c>
      <c r="P3762">
        <v>91</v>
      </c>
      <c r="Q3762" t="b">
        <v>1</v>
      </c>
      <c r="R3762" t="s">
        <v>8305</v>
      </c>
      <c r="S3762" s="6">
        <f>F3762/E3762</f>
        <v>1.010154</v>
      </c>
      <c r="T3762" s="7">
        <f>F3762/P3762</f>
        <v>55.502967032967035</v>
      </c>
      <c r="U3762" t="s">
        <v>8316</v>
      </c>
      <c r="V3762" t="s">
        <v>8358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 s="3">
        <f t="shared" si="116"/>
        <v>0</v>
      </c>
      <c r="E3763">
        <v>500</v>
      </c>
      <c r="F3763">
        <v>500</v>
      </c>
      <c r="G3763" t="s">
        <v>8219</v>
      </c>
      <c r="H3763" t="s">
        <v>8225</v>
      </c>
      <c r="I3763" t="s">
        <v>8247</v>
      </c>
      <c r="J3763" s="12">
        <f>(K3763/86400)+25569+(-6/24)</f>
        <v>42226.708333333328</v>
      </c>
      <c r="K3763">
        <v>1439247600</v>
      </c>
      <c r="L3763" t="str">
        <f t="shared" si="117"/>
        <v>Jun</v>
      </c>
      <c r="M3763" s="12">
        <f>(N3763/86400)+25569+(-6/24)</f>
        <v>42173.216863425929</v>
      </c>
      <c r="N3763">
        <v>1434625937</v>
      </c>
      <c r="O3763" t="b">
        <v>0</v>
      </c>
      <c r="P3763">
        <v>3</v>
      </c>
      <c r="Q3763" t="b">
        <v>1</v>
      </c>
      <c r="R3763" t="s">
        <v>8305</v>
      </c>
      <c r="S3763" s="6">
        <f>F3763/E3763</f>
        <v>1</v>
      </c>
      <c r="T3763" s="7">
        <f>F3763/P3763</f>
        <v>166.66666666666666</v>
      </c>
      <c r="U3763" t="s">
        <v>8316</v>
      </c>
      <c r="V3763" t="s">
        <v>8358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 s="3">
        <f t="shared" si="116"/>
        <v>-78</v>
      </c>
      <c r="E3764">
        <v>1250</v>
      </c>
      <c r="F3764">
        <v>1328</v>
      </c>
      <c r="G3764" t="s">
        <v>8219</v>
      </c>
      <c r="H3764" t="s">
        <v>8225</v>
      </c>
      <c r="I3764" t="s">
        <v>8247</v>
      </c>
      <c r="J3764" s="12">
        <f>(K3764/86400)+25569+(-6/24)</f>
        <v>42218.563530092593</v>
      </c>
      <c r="K3764">
        <v>1438543889</v>
      </c>
      <c r="L3764" t="str">
        <f t="shared" si="117"/>
        <v>Jul</v>
      </c>
      <c r="M3764" s="12">
        <f>(N3764/86400)+25569+(-6/24)</f>
        <v>42193.563530092593</v>
      </c>
      <c r="N3764">
        <v>1436383889</v>
      </c>
      <c r="O3764" t="b">
        <v>0</v>
      </c>
      <c r="P3764">
        <v>28</v>
      </c>
      <c r="Q3764" t="b">
        <v>1</v>
      </c>
      <c r="R3764" t="s">
        <v>8305</v>
      </c>
      <c r="S3764" s="6">
        <f>F3764/E3764</f>
        <v>1.0624</v>
      </c>
      <c r="T3764" s="7">
        <f>F3764/P3764</f>
        <v>47.428571428571431</v>
      </c>
      <c r="U3764" t="s">
        <v>8316</v>
      </c>
      <c r="V3764" t="s">
        <v>8358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 s="3">
        <f t="shared" si="116"/>
        <v>0</v>
      </c>
      <c r="E3765">
        <v>5000</v>
      </c>
      <c r="F3765">
        <v>5000</v>
      </c>
      <c r="G3765" t="s">
        <v>8219</v>
      </c>
      <c r="H3765" t="s">
        <v>8224</v>
      </c>
      <c r="I3765" t="s">
        <v>8246</v>
      </c>
      <c r="J3765" s="12">
        <f>(K3765/86400)+25569+(-6/24)</f>
        <v>42095.458634259259</v>
      </c>
      <c r="K3765">
        <v>1427907626</v>
      </c>
      <c r="L3765" t="str">
        <f t="shared" si="117"/>
        <v>Mar</v>
      </c>
      <c r="M3765" s="12">
        <f>(N3765/86400)+25569+(-6/24)</f>
        <v>42065.500300925924</v>
      </c>
      <c r="N3765">
        <v>1425319226</v>
      </c>
      <c r="O3765" t="b">
        <v>0</v>
      </c>
      <c r="P3765">
        <v>77</v>
      </c>
      <c r="Q3765" t="b">
        <v>1</v>
      </c>
      <c r="R3765" t="s">
        <v>8305</v>
      </c>
      <c r="S3765" s="6">
        <f>F3765/E3765</f>
        <v>1</v>
      </c>
      <c r="T3765" s="7">
        <f>F3765/P3765</f>
        <v>64.935064935064929</v>
      </c>
      <c r="U3765" t="s">
        <v>8316</v>
      </c>
      <c r="V3765" t="s">
        <v>8358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 s="3">
        <f t="shared" si="116"/>
        <v>0</v>
      </c>
      <c r="E3766">
        <v>1500</v>
      </c>
      <c r="F3766">
        <v>1500</v>
      </c>
      <c r="G3766" t="s">
        <v>8219</v>
      </c>
      <c r="H3766" t="s">
        <v>8224</v>
      </c>
      <c r="I3766" t="s">
        <v>8246</v>
      </c>
      <c r="J3766" s="12">
        <f>(K3766/86400)+25569+(-6/24)</f>
        <v>42518.775000000001</v>
      </c>
      <c r="K3766">
        <v>1464482160</v>
      </c>
      <c r="L3766" t="str">
        <f t="shared" si="117"/>
        <v>May</v>
      </c>
      <c r="M3766" s="12">
        <f>(N3766/86400)+25569+(-6/24)</f>
        <v>42499.592962962968</v>
      </c>
      <c r="N3766">
        <v>1462824832</v>
      </c>
      <c r="O3766" t="b">
        <v>0</v>
      </c>
      <c r="P3766">
        <v>27</v>
      </c>
      <c r="Q3766" t="b">
        <v>1</v>
      </c>
      <c r="R3766" t="s">
        <v>8305</v>
      </c>
      <c r="S3766" s="6">
        <f>F3766/E3766</f>
        <v>1</v>
      </c>
      <c r="T3766" s="7">
        <f>F3766/P3766</f>
        <v>55.555555555555557</v>
      </c>
      <c r="U3766" t="s">
        <v>8316</v>
      </c>
      <c r="V3766" t="s">
        <v>8358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 s="3">
        <f t="shared" si="116"/>
        <v>-942</v>
      </c>
      <c r="E3767">
        <v>7000</v>
      </c>
      <c r="F3767">
        <v>7942</v>
      </c>
      <c r="G3767" t="s">
        <v>8219</v>
      </c>
      <c r="H3767" t="s">
        <v>8224</v>
      </c>
      <c r="I3767" t="s">
        <v>8246</v>
      </c>
      <c r="J3767" s="12">
        <f>(K3767/86400)+25569+(-6/24)</f>
        <v>41850.526412037041</v>
      </c>
      <c r="K3767">
        <v>1406745482</v>
      </c>
      <c r="L3767" t="str">
        <f t="shared" si="117"/>
        <v>Jun</v>
      </c>
      <c r="M3767" s="12">
        <f>(N3767/86400)+25569+(-6/24)</f>
        <v>41820.526412037041</v>
      </c>
      <c r="N3767">
        <v>1404153482</v>
      </c>
      <c r="O3767" t="b">
        <v>0</v>
      </c>
      <c r="P3767">
        <v>107</v>
      </c>
      <c r="Q3767" t="b">
        <v>1</v>
      </c>
      <c r="R3767" t="s">
        <v>8305</v>
      </c>
      <c r="S3767" s="6">
        <f>F3767/E3767</f>
        <v>1.1345714285714286</v>
      </c>
      <c r="T3767" s="7">
        <f>F3767/P3767</f>
        <v>74.224299065420567</v>
      </c>
      <c r="U3767" t="s">
        <v>8316</v>
      </c>
      <c r="V3767" t="s">
        <v>8358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 s="3">
        <f t="shared" si="116"/>
        <v>-265.01000000000022</v>
      </c>
      <c r="E3768">
        <v>10000</v>
      </c>
      <c r="F3768">
        <v>10265.01</v>
      </c>
      <c r="G3768" t="s">
        <v>8219</v>
      </c>
      <c r="H3768" t="s">
        <v>8224</v>
      </c>
      <c r="I3768" t="s">
        <v>8246</v>
      </c>
      <c r="J3768" s="12">
        <f>(K3768/86400)+25569+(-6/24)</f>
        <v>41822.917187500003</v>
      </c>
      <c r="K3768">
        <v>1404360045</v>
      </c>
      <c r="L3768" t="str">
        <f t="shared" si="117"/>
        <v>May</v>
      </c>
      <c r="M3768" s="12">
        <f>(N3768/86400)+25569+(-6/24)</f>
        <v>41787.917187500003</v>
      </c>
      <c r="N3768">
        <v>1401336045</v>
      </c>
      <c r="O3768" t="b">
        <v>0</v>
      </c>
      <c r="P3768">
        <v>96</v>
      </c>
      <c r="Q3768" t="b">
        <v>1</v>
      </c>
      <c r="R3768" t="s">
        <v>8305</v>
      </c>
      <c r="S3768" s="6">
        <f>F3768/E3768</f>
        <v>1.0265010000000001</v>
      </c>
      <c r="T3768" s="7">
        <f>F3768/P3768</f>
        <v>106.9271875</v>
      </c>
      <c r="U3768" t="s">
        <v>8316</v>
      </c>
      <c r="V3768" t="s">
        <v>8358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 s="3">
        <f t="shared" si="116"/>
        <v>-335</v>
      </c>
      <c r="E3769">
        <v>2000</v>
      </c>
      <c r="F3769">
        <v>2335</v>
      </c>
      <c r="G3769" t="s">
        <v>8219</v>
      </c>
      <c r="H3769" t="s">
        <v>8224</v>
      </c>
      <c r="I3769" t="s">
        <v>8246</v>
      </c>
      <c r="J3769" s="12">
        <f>(K3769/86400)+25569+(-6/24)</f>
        <v>42063.957638888889</v>
      </c>
      <c r="K3769">
        <v>1425185940</v>
      </c>
      <c r="L3769" t="str">
        <f t="shared" si="117"/>
        <v>Feb</v>
      </c>
      <c r="M3769" s="12">
        <f>(N3769/86400)+25569+(-6/24)</f>
        <v>42049.769641203704</v>
      </c>
      <c r="N3769">
        <v>1423960097</v>
      </c>
      <c r="O3769" t="b">
        <v>0</v>
      </c>
      <c r="P3769">
        <v>56</v>
      </c>
      <c r="Q3769" t="b">
        <v>1</v>
      </c>
      <c r="R3769" t="s">
        <v>8305</v>
      </c>
      <c r="S3769" s="6">
        <f>F3769/E3769</f>
        <v>1.1675</v>
      </c>
      <c r="T3769" s="7">
        <f>F3769/P3769</f>
        <v>41.696428571428569</v>
      </c>
      <c r="U3769" t="s">
        <v>8316</v>
      </c>
      <c r="V3769" t="s">
        <v>8358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 s="3">
        <f t="shared" si="116"/>
        <v>-306.10999999999967</v>
      </c>
      <c r="E3770">
        <v>4000</v>
      </c>
      <c r="F3770">
        <v>4306.1099999999997</v>
      </c>
      <c r="G3770" t="s">
        <v>8219</v>
      </c>
      <c r="H3770" t="s">
        <v>8224</v>
      </c>
      <c r="I3770" t="s">
        <v>8246</v>
      </c>
      <c r="J3770" s="12">
        <f>(K3770/86400)+25569+(-6/24)</f>
        <v>41802.477893518517</v>
      </c>
      <c r="K3770">
        <v>1402594090</v>
      </c>
      <c r="L3770" t="str">
        <f t="shared" si="117"/>
        <v>May</v>
      </c>
      <c r="M3770" s="12">
        <f>(N3770/86400)+25569+(-6/24)</f>
        <v>41772.477893518517</v>
      </c>
      <c r="N3770">
        <v>1400002090</v>
      </c>
      <c r="O3770" t="b">
        <v>0</v>
      </c>
      <c r="P3770">
        <v>58</v>
      </c>
      <c r="Q3770" t="b">
        <v>1</v>
      </c>
      <c r="R3770" t="s">
        <v>8305</v>
      </c>
      <c r="S3770" s="6">
        <f>F3770/E3770</f>
        <v>1.0765274999999999</v>
      </c>
      <c r="T3770" s="7">
        <f>F3770/P3770</f>
        <v>74.243275862068955</v>
      </c>
      <c r="U3770" t="s">
        <v>8316</v>
      </c>
      <c r="V3770" t="s">
        <v>8358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 s="3">
        <f t="shared" si="116"/>
        <v>0</v>
      </c>
      <c r="E3771">
        <v>1100</v>
      </c>
      <c r="F3771">
        <v>1100</v>
      </c>
      <c r="G3771" t="s">
        <v>8219</v>
      </c>
      <c r="H3771" t="s">
        <v>8224</v>
      </c>
      <c r="I3771" t="s">
        <v>8246</v>
      </c>
      <c r="J3771" s="12">
        <f>(K3771/86400)+25569+(-6/24)</f>
        <v>42475.348136574074</v>
      </c>
      <c r="K3771">
        <v>1460730079</v>
      </c>
      <c r="L3771" t="str">
        <f t="shared" si="117"/>
        <v>Mar</v>
      </c>
      <c r="M3771" s="12">
        <f>(N3771/86400)+25569+(-6/24)</f>
        <v>42445.348136574074</v>
      </c>
      <c r="N3771">
        <v>1458138079</v>
      </c>
      <c r="O3771" t="b">
        <v>0</v>
      </c>
      <c r="P3771">
        <v>15</v>
      </c>
      <c r="Q3771" t="b">
        <v>1</v>
      </c>
      <c r="R3771" t="s">
        <v>8305</v>
      </c>
      <c r="S3771" s="6">
        <f>F3771/E3771</f>
        <v>1</v>
      </c>
      <c r="T3771" s="7">
        <f>F3771/P3771</f>
        <v>73.333333333333329</v>
      </c>
      <c r="U3771" t="s">
        <v>8316</v>
      </c>
      <c r="V3771" t="s">
        <v>8358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 s="3">
        <f t="shared" si="116"/>
        <v>0</v>
      </c>
      <c r="E3772">
        <v>2000</v>
      </c>
      <c r="F3772">
        <v>2000</v>
      </c>
      <c r="G3772" t="s">
        <v>8219</v>
      </c>
      <c r="H3772" t="s">
        <v>8225</v>
      </c>
      <c r="I3772" t="s">
        <v>8247</v>
      </c>
      <c r="J3772" s="12">
        <f>(K3772/86400)+25569+(-6/24)</f>
        <v>42168.680671296301</v>
      </c>
      <c r="K3772">
        <v>1434234010</v>
      </c>
      <c r="L3772" t="str">
        <f t="shared" si="117"/>
        <v>May</v>
      </c>
      <c r="M3772" s="12">
        <f>(N3772/86400)+25569+(-6/24)</f>
        <v>42138.680671296301</v>
      </c>
      <c r="N3772">
        <v>1431642010</v>
      </c>
      <c r="O3772" t="b">
        <v>0</v>
      </c>
      <c r="P3772">
        <v>20</v>
      </c>
      <c r="Q3772" t="b">
        <v>1</v>
      </c>
      <c r="R3772" t="s">
        <v>8305</v>
      </c>
      <c r="S3772" s="6">
        <f>F3772/E3772</f>
        <v>1</v>
      </c>
      <c r="T3772" s="7">
        <f>F3772/P3772</f>
        <v>100</v>
      </c>
      <c r="U3772" t="s">
        <v>8316</v>
      </c>
      <c r="V3772" t="s">
        <v>8358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 s="3">
        <f t="shared" si="116"/>
        <v>-460</v>
      </c>
      <c r="E3773">
        <v>1000</v>
      </c>
      <c r="F3773">
        <v>1460</v>
      </c>
      <c r="G3773" t="s">
        <v>8219</v>
      </c>
      <c r="H3773" t="s">
        <v>8224</v>
      </c>
      <c r="I3773" t="s">
        <v>8246</v>
      </c>
      <c r="J3773" s="12">
        <f>(K3773/86400)+25569+(-6/24)</f>
        <v>42507.75</v>
      </c>
      <c r="K3773">
        <v>1463529600</v>
      </c>
      <c r="L3773" t="str">
        <f t="shared" si="117"/>
        <v>May</v>
      </c>
      <c r="M3773" s="12">
        <f>(N3773/86400)+25569+(-6/24)</f>
        <v>42493.607083333336</v>
      </c>
      <c r="N3773">
        <v>1462307652</v>
      </c>
      <c r="O3773" t="b">
        <v>0</v>
      </c>
      <c r="P3773">
        <v>38</v>
      </c>
      <c r="Q3773" t="b">
        <v>1</v>
      </c>
      <c r="R3773" t="s">
        <v>8305</v>
      </c>
      <c r="S3773" s="6">
        <f>F3773/E3773</f>
        <v>1.46</v>
      </c>
      <c r="T3773" s="7">
        <f>F3773/P3773</f>
        <v>38.421052631578945</v>
      </c>
      <c r="U3773" t="s">
        <v>8316</v>
      </c>
      <c r="V3773" t="s">
        <v>8358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 s="3">
        <f t="shared" si="116"/>
        <v>-510</v>
      </c>
      <c r="E3774">
        <v>5000</v>
      </c>
      <c r="F3774">
        <v>5510</v>
      </c>
      <c r="G3774" t="s">
        <v>8219</v>
      </c>
      <c r="H3774" t="s">
        <v>8224</v>
      </c>
      <c r="I3774" t="s">
        <v>8246</v>
      </c>
      <c r="J3774" s="12">
        <f>(K3774/86400)+25569+(-6/24)</f>
        <v>42703</v>
      </c>
      <c r="K3774">
        <v>1480399200</v>
      </c>
      <c r="L3774" t="str">
        <f t="shared" si="117"/>
        <v>Nov</v>
      </c>
      <c r="M3774" s="12">
        <f>(N3774/86400)+25569+(-6/24)</f>
        <v>42682.366967592592</v>
      </c>
      <c r="N3774">
        <v>1478616506</v>
      </c>
      <c r="O3774" t="b">
        <v>0</v>
      </c>
      <c r="P3774">
        <v>33</v>
      </c>
      <c r="Q3774" t="b">
        <v>1</v>
      </c>
      <c r="R3774" t="s">
        <v>8305</v>
      </c>
      <c r="S3774" s="6">
        <f>F3774/E3774</f>
        <v>1.1020000000000001</v>
      </c>
      <c r="T3774" s="7">
        <f>F3774/P3774</f>
        <v>166.96969696969697</v>
      </c>
      <c r="U3774" t="s">
        <v>8316</v>
      </c>
      <c r="V3774" t="s">
        <v>8358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 s="3">
        <f t="shared" si="116"/>
        <v>-410</v>
      </c>
      <c r="E3775">
        <v>5000</v>
      </c>
      <c r="F3775">
        <v>5410</v>
      </c>
      <c r="G3775" t="s">
        <v>8219</v>
      </c>
      <c r="H3775" t="s">
        <v>8224</v>
      </c>
      <c r="I3775" t="s">
        <v>8246</v>
      </c>
      <c r="J3775" s="12">
        <f>(K3775/86400)+25569+(-6/24)</f>
        <v>42688.838888888888</v>
      </c>
      <c r="K3775">
        <v>1479175680</v>
      </c>
      <c r="L3775" t="str">
        <f t="shared" si="117"/>
        <v>Oct</v>
      </c>
      <c r="M3775" s="12">
        <f>(N3775/86400)+25569+(-6/24)</f>
        <v>42655.755173611113</v>
      </c>
      <c r="N3775">
        <v>1476317247</v>
      </c>
      <c r="O3775" t="b">
        <v>0</v>
      </c>
      <c r="P3775">
        <v>57</v>
      </c>
      <c r="Q3775" t="b">
        <v>1</v>
      </c>
      <c r="R3775" t="s">
        <v>8305</v>
      </c>
      <c r="S3775" s="6">
        <f>F3775/E3775</f>
        <v>1.0820000000000001</v>
      </c>
      <c r="T3775" s="7">
        <f>F3775/P3775</f>
        <v>94.912280701754383</v>
      </c>
      <c r="U3775" t="s">
        <v>8316</v>
      </c>
      <c r="V3775" t="s">
        <v>8358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 s="3">
        <f t="shared" si="116"/>
        <v>0</v>
      </c>
      <c r="E3776">
        <v>2500</v>
      </c>
      <c r="F3776">
        <v>2500</v>
      </c>
      <c r="G3776" t="s">
        <v>8219</v>
      </c>
      <c r="H3776" t="s">
        <v>8229</v>
      </c>
      <c r="I3776" t="s">
        <v>8251</v>
      </c>
      <c r="J3776" s="12">
        <f>(K3776/86400)+25569+(-6/24)</f>
        <v>42103.542303240742</v>
      </c>
      <c r="K3776">
        <v>1428606055</v>
      </c>
      <c r="L3776" t="str">
        <f t="shared" si="117"/>
        <v>Mar</v>
      </c>
      <c r="M3776" s="12">
        <f>(N3776/86400)+25569+(-6/24)</f>
        <v>42087.542303240742</v>
      </c>
      <c r="N3776">
        <v>1427223655</v>
      </c>
      <c r="O3776" t="b">
        <v>0</v>
      </c>
      <c r="P3776">
        <v>25</v>
      </c>
      <c r="Q3776" t="b">
        <v>1</v>
      </c>
      <c r="R3776" t="s">
        <v>8305</v>
      </c>
      <c r="S3776" s="6">
        <f>F3776/E3776</f>
        <v>1</v>
      </c>
      <c r="T3776" s="7">
        <f>F3776/P3776</f>
        <v>100</v>
      </c>
      <c r="U3776" t="s">
        <v>8316</v>
      </c>
      <c r="V3776" t="s">
        <v>8358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 s="3">
        <f t="shared" si="116"/>
        <v>-5</v>
      </c>
      <c r="E3777">
        <v>2000</v>
      </c>
      <c r="F3777">
        <v>2005</v>
      </c>
      <c r="G3777" t="s">
        <v>8219</v>
      </c>
      <c r="H3777" t="s">
        <v>8224</v>
      </c>
      <c r="I3777" t="s">
        <v>8246</v>
      </c>
      <c r="J3777" s="12">
        <f>(K3777/86400)+25569+(-6/24)</f>
        <v>42102.916666666672</v>
      </c>
      <c r="K3777">
        <v>1428552000</v>
      </c>
      <c r="L3777" t="str">
        <f t="shared" si="117"/>
        <v>Mar</v>
      </c>
      <c r="M3777" s="12">
        <f>(N3777/86400)+25569+(-6/24)</f>
        <v>42075.692627314813</v>
      </c>
      <c r="N3777">
        <v>1426199843</v>
      </c>
      <c r="O3777" t="b">
        <v>0</v>
      </c>
      <c r="P3777">
        <v>14</v>
      </c>
      <c r="Q3777" t="b">
        <v>1</v>
      </c>
      <c r="R3777" t="s">
        <v>8305</v>
      </c>
      <c r="S3777" s="6">
        <f>F3777/E3777</f>
        <v>1.0024999999999999</v>
      </c>
      <c r="T3777" s="7">
        <f>F3777/P3777</f>
        <v>143.21428571428572</v>
      </c>
      <c r="U3777" t="s">
        <v>8316</v>
      </c>
      <c r="V3777" t="s">
        <v>8358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 s="3">
        <f t="shared" si="116"/>
        <v>-537</v>
      </c>
      <c r="E3778">
        <v>8000</v>
      </c>
      <c r="F3778">
        <v>8537</v>
      </c>
      <c r="G3778" t="s">
        <v>8219</v>
      </c>
      <c r="H3778" t="s">
        <v>8224</v>
      </c>
      <c r="I3778" t="s">
        <v>8246</v>
      </c>
      <c r="J3778" s="12">
        <f>(K3778/86400)+25569+(-6/24)</f>
        <v>41851.791666666664</v>
      </c>
      <c r="K3778">
        <v>1406854800</v>
      </c>
      <c r="L3778" t="str">
        <f t="shared" si="117"/>
        <v>Jun</v>
      </c>
      <c r="M3778" s="12">
        <f>(N3778/86400)+25569+(-6/24)</f>
        <v>41814.117800925924</v>
      </c>
      <c r="N3778">
        <v>1403599778</v>
      </c>
      <c r="O3778" t="b">
        <v>0</v>
      </c>
      <c r="P3778">
        <v>94</v>
      </c>
      <c r="Q3778" t="b">
        <v>1</v>
      </c>
      <c r="R3778" t="s">
        <v>8305</v>
      </c>
      <c r="S3778" s="6">
        <f>F3778/E3778</f>
        <v>1.0671250000000001</v>
      </c>
      <c r="T3778" s="7">
        <f>F3778/P3778</f>
        <v>90.819148936170208</v>
      </c>
      <c r="U3778" t="s">
        <v>8316</v>
      </c>
      <c r="V3778" t="s">
        <v>8358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 s="3">
        <f t="shared" ref="D3779:D3842" si="118">E3779-F3779</f>
        <v>-864</v>
      </c>
      <c r="E3779">
        <v>2000</v>
      </c>
      <c r="F3779">
        <v>2864</v>
      </c>
      <c r="G3779" t="s">
        <v>8219</v>
      </c>
      <c r="H3779" t="s">
        <v>8224</v>
      </c>
      <c r="I3779" t="s">
        <v>8246</v>
      </c>
      <c r="J3779" s="12">
        <f>(K3779/86400)+25569+(-6/24)</f>
        <v>41908.916666666664</v>
      </c>
      <c r="K3779">
        <v>1411790400</v>
      </c>
      <c r="L3779" t="str">
        <f t="shared" ref="L3779:L3842" si="119">TEXT(M3779,"mmm")</f>
        <v>Sep</v>
      </c>
      <c r="M3779" s="12">
        <f>(N3779/86400)+25569+(-6/24)</f>
        <v>41886.861354166671</v>
      </c>
      <c r="N3779">
        <v>1409884821</v>
      </c>
      <c r="O3779" t="b">
        <v>0</v>
      </c>
      <c r="P3779">
        <v>59</v>
      </c>
      <c r="Q3779" t="b">
        <v>1</v>
      </c>
      <c r="R3779" t="s">
        <v>8305</v>
      </c>
      <c r="S3779" s="6">
        <f>F3779/E3779</f>
        <v>1.4319999999999999</v>
      </c>
      <c r="T3779" s="7">
        <f>F3779/P3779</f>
        <v>48.542372881355931</v>
      </c>
      <c r="U3779" t="s">
        <v>8316</v>
      </c>
      <c r="V3779" t="s">
        <v>8358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 s="3">
        <f t="shared" si="118"/>
        <v>-121</v>
      </c>
      <c r="E3780">
        <v>2400</v>
      </c>
      <c r="F3780">
        <v>2521</v>
      </c>
      <c r="G3780" t="s">
        <v>8219</v>
      </c>
      <c r="H3780" t="s">
        <v>8224</v>
      </c>
      <c r="I3780" t="s">
        <v>8246</v>
      </c>
      <c r="J3780" s="12">
        <f>(K3780/86400)+25569+(-6/24)</f>
        <v>42049.569212962961</v>
      </c>
      <c r="K3780">
        <v>1423942780</v>
      </c>
      <c r="L3780" t="str">
        <f t="shared" si="119"/>
        <v>Dec</v>
      </c>
      <c r="M3780" s="12">
        <f>(N3780/86400)+25569+(-6/24)</f>
        <v>41989.569212962961</v>
      </c>
      <c r="N3780">
        <v>1418758780</v>
      </c>
      <c r="O3780" t="b">
        <v>0</v>
      </c>
      <c r="P3780">
        <v>36</v>
      </c>
      <c r="Q3780" t="b">
        <v>1</v>
      </c>
      <c r="R3780" t="s">
        <v>8305</v>
      </c>
      <c r="S3780" s="6">
        <f>F3780/E3780</f>
        <v>1.0504166666666668</v>
      </c>
      <c r="T3780" s="7">
        <f>F3780/P3780</f>
        <v>70.027777777777771</v>
      </c>
      <c r="U3780" t="s">
        <v>8316</v>
      </c>
      <c r="V3780" t="s">
        <v>8358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 s="3">
        <f t="shared" si="118"/>
        <v>-597</v>
      </c>
      <c r="E3781">
        <v>15000</v>
      </c>
      <c r="F3781">
        <v>15597</v>
      </c>
      <c r="G3781" t="s">
        <v>8219</v>
      </c>
      <c r="H3781" t="s">
        <v>8224</v>
      </c>
      <c r="I3781" t="s">
        <v>8246</v>
      </c>
      <c r="J3781" s="12">
        <f>(K3781/86400)+25569+(-6/24)</f>
        <v>42455.443749999999</v>
      </c>
      <c r="K3781">
        <v>1459010340</v>
      </c>
      <c r="L3781" t="str">
        <f t="shared" si="119"/>
        <v>Feb</v>
      </c>
      <c r="M3781" s="12">
        <f>(N3781/86400)+25569+(-6/24)</f>
        <v>42425.485416666663</v>
      </c>
      <c r="N3781">
        <v>1456421940</v>
      </c>
      <c r="O3781" t="b">
        <v>0</v>
      </c>
      <c r="P3781">
        <v>115</v>
      </c>
      <c r="Q3781" t="b">
        <v>1</v>
      </c>
      <c r="R3781" t="s">
        <v>8305</v>
      </c>
      <c r="S3781" s="6">
        <f>F3781/E3781</f>
        <v>1.0398000000000001</v>
      </c>
      <c r="T3781" s="7">
        <f>F3781/P3781</f>
        <v>135.62608695652173</v>
      </c>
      <c r="U3781" t="s">
        <v>8316</v>
      </c>
      <c r="V3781" t="s">
        <v>8358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 s="3">
        <f t="shared" si="118"/>
        <v>-500</v>
      </c>
      <c r="E3782">
        <v>2500</v>
      </c>
      <c r="F3782">
        <v>3000</v>
      </c>
      <c r="G3782" t="s">
        <v>8219</v>
      </c>
      <c r="H3782" t="s">
        <v>8224</v>
      </c>
      <c r="I3782" t="s">
        <v>8246</v>
      </c>
      <c r="J3782" s="12">
        <f>(K3782/86400)+25569+(-6/24)</f>
        <v>42198.587500000001</v>
      </c>
      <c r="K3782">
        <v>1436817960</v>
      </c>
      <c r="L3782" t="str">
        <f t="shared" si="119"/>
        <v>Jun</v>
      </c>
      <c r="M3782" s="12">
        <f>(N3782/86400)+25569+(-6/24)</f>
        <v>42165.969733796301</v>
      </c>
      <c r="N3782">
        <v>1433999785</v>
      </c>
      <c r="O3782" t="b">
        <v>0</v>
      </c>
      <c r="P3782">
        <v>30</v>
      </c>
      <c r="Q3782" t="b">
        <v>1</v>
      </c>
      <c r="R3782" t="s">
        <v>8305</v>
      </c>
      <c r="S3782" s="6">
        <f>F3782/E3782</f>
        <v>1.2</v>
      </c>
      <c r="T3782" s="7">
        <f>F3782/P3782</f>
        <v>100</v>
      </c>
      <c r="U3782" t="s">
        <v>8316</v>
      </c>
      <c r="V3782" t="s">
        <v>8358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 s="3">
        <f t="shared" si="118"/>
        <v>-435</v>
      </c>
      <c r="E3783">
        <v>4500</v>
      </c>
      <c r="F3783">
        <v>4935</v>
      </c>
      <c r="G3783" t="s">
        <v>8219</v>
      </c>
      <c r="H3783" t="s">
        <v>8224</v>
      </c>
      <c r="I3783" t="s">
        <v>8246</v>
      </c>
      <c r="J3783" s="12">
        <f>(K3783/86400)+25569+(-6/24)</f>
        <v>41890.632928240739</v>
      </c>
      <c r="K3783">
        <v>1410210685</v>
      </c>
      <c r="L3783" t="str">
        <f t="shared" si="119"/>
        <v>Aug</v>
      </c>
      <c r="M3783" s="12">
        <f>(N3783/86400)+25569+(-6/24)</f>
        <v>41865.632928240739</v>
      </c>
      <c r="N3783">
        <v>1408050685</v>
      </c>
      <c r="O3783" t="b">
        <v>0</v>
      </c>
      <c r="P3783">
        <v>52</v>
      </c>
      <c r="Q3783" t="b">
        <v>1</v>
      </c>
      <c r="R3783" t="s">
        <v>8305</v>
      </c>
      <c r="S3783" s="6">
        <f>F3783/E3783</f>
        <v>1.0966666666666667</v>
      </c>
      <c r="T3783" s="7">
        <f>F3783/P3783</f>
        <v>94.90384615384616</v>
      </c>
      <c r="U3783" t="s">
        <v>8316</v>
      </c>
      <c r="V3783" t="s">
        <v>8358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 s="3">
        <f t="shared" si="118"/>
        <v>-35</v>
      </c>
      <c r="E3784">
        <v>2000</v>
      </c>
      <c r="F3784">
        <v>2035</v>
      </c>
      <c r="G3784" t="s">
        <v>8219</v>
      </c>
      <c r="H3784" t="s">
        <v>8225</v>
      </c>
      <c r="I3784" t="s">
        <v>8247</v>
      </c>
      <c r="J3784" s="12">
        <f>(K3784/86400)+25569+(-6/24)</f>
        <v>42575.708333333328</v>
      </c>
      <c r="K3784">
        <v>1469401200</v>
      </c>
      <c r="L3784" t="str">
        <f t="shared" si="119"/>
        <v>Jun</v>
      </c>
      <c r="M3784" s="12">
        <f>(N3784/86400)+25569+(-6/24)</f>
        <v>42546.612233796295</v>
      </c>
      <c r="N3784">
        <v>1466887297</v>
      </c>
      <c r="O3784" t="b">
        <v>0</v>
      </c>
      <c r="P3784">
        <v>27</v>
      </c>
      <c r="Q3784" t="b">
        <v>1</v>
      </c>
      <c r="R3784" t="s">
        <v>8305</v>
      </c>
      <c r="S3784" s="6">
        <f>F3784/E3784</f>
        <v>1.0175000000000001</v>
      </c>
      <c r="T3784" s="7">
        <f>F3784/P3784</f>
        <v>75.370370370370367</v>
      </c>
      <c r="U3784" t="s">
        <v>8316</v>
      </c>
      <c r="V3784" t="s">
        <v>8358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 s="3">
        <f t="shared" si="118"/>
        <v>-347</v>
      </c>
      <c r="E3785">
        <v>1200</v>
      </c>
      <c r="F3785">
        <v>1547</v>
      </c>
      <c r="G3785" t="s">
        <v>8219</v>
      </c>
      <c r="H3785" t="s">
        <v>8224</v>
      </c>
      <c r="I3785" t="s">
        <v>8246</v>
      </c>
      <c r="J3785" s="12">
        <f>(K3785/86400)+25569+(-6/24)</f>
        <v>42444.416666666672</v>
      </c>
      <c r="K3785">
        <v>1458057600</v>
      </c>
      <c r="L3785" t="str">
        <f t="shared" si="119"/>
        <v>Feb</v>
      </c>
      <c r="M3785" s="12">
        <f>(N3785/86400)+25569+(-6/24)</f>
        <v>42419.890277777777</v>
      </c>
      <c r="N3785">
        <v>1455938520</v>
      </c>
      <c r="O3785" t="b">
        <v>0</v>
      </c>
      <c r="P3785">
        <v>24</v>
      </c>
      <c r="Q3785" t="b">
        <v>1</v>
      </c>
      <c r="R3785" t="s">
        <v>8305</v>
      </c>
      <c r="S3785" s="6">
        <f>F3785/E3785</f>
        <v>1.2891666666666666</v>
      </c>
      <c r="T3785" s="7">
        <f>F3785/P3785</f>
        <v>64.458333333333329</v>
      </c>
      <c r="U3785" t="s">
        <v>8316</v>
      </c>
      <c r="V3785" t="s">
        <v>8358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 s="3">
        <f t="shared" si="118"/>
        <v>-150</v>
      </c>
      <c r="E3786">
        <v>1000</v>
      </c>
      <c r="F3786">
        <v>1150</v>
      </c>
      <c r="G3786" t="s">
        <v>8219</v>
      </c>
      <c r="H3786" t="s">
        <v>8229</v>
      </c>
      <c r="I3786" t="s">
        <v>8251</v>
      </c>
      <c r="J3786" s="12">
        <f>(K3786/86400)+25569+(-6/24)</f>
        <v>42561.730694444443</v>
      </c>
      <c r="K3786">
        <v>1468193532</v>
      </c>
      <c r="L3786" t="str">
        <f t="shared" si="119"/>
        <v>Jun</v>
      </c>
      <c r="M3786" s="12">
        <f>(N3786/86400)+25569+(-6/24)</f>
        <v>42531.730694444443</v>
      </c>
      <c r="N3786">
        <v>1465601532</v>
      </c>
      <c r="O3786" t="b">
        <v>0</v>
      </c>
      <c r="P3786">
        <v>10</v>
      </c>
      <c r="Q3786" t="b">
        <v>1</v>
      </c>
      <c r="R3786" t="s">
        <v>8305</v>
      </c>
      <c r="S3786" s="6">
        <f>F3786/E3786</f>
        <v>1.1499999999999999</v>
      </c>
      <c r="T3786" s="7">
        <f>F3786/P3786</f>
        <v>115</v>
      </c>
      <c r="U3786" t="s">
        <v>8316</v>
      </c>
      <c r="V3786" t="s">
        <v>8358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 s="3">
        <f t="shared" si="118"/>
        <v>-1015</v>
      </c>
      <c r="E3787">
        <v>2000</v>
      </c>
      <c r="F3787">
        <v>3015</v>
      </c>
      <c r="G3787" t="s">
        <v>8219</v>
      </c>
      <c r="H3787" t="s">
        <v>8225</v>
      </c>
      <c r="I3787" t="s">
        <v>8247</v>
      </c>
      <c r="J3787" s="12">
        <f>(K3787/86400)+25569+(-6/24)</f>
        <v>42584.168749999997</v>
      </c>
      <c r="K3787">
        <v>1470132180</v>
      </c>
      <c r="L3787" t="str">
        <f t="shared" si="119"/>
        <v>Jun</v>
      </c>
      <c r="M3787" s="12">
        <f>(N3787/86400)+25569+(-6/24)</f>
        <v>42548.38853009259</v>
      </c>
      <c r="N3787">
        <v>1467040769</v>
      </c>
      <c r="O3787" t="b">
        <v>0</v>
      </c>
      <c r="P3787">
        <v>30</v>
      </c>
      <c r="Q3787" t="b">
        <v>1</v>
      </c>
      <c r="R3787" t="s">
        <v>8305</v>
      </c>
      <c r="S3787" s="6">
        <f>F3787/E3787</f>
        <v>1.5075000000000001</v>
      </c>
      <c r="T3787" s="7">
        <f>F3787/P3787</f>
        <v>100.5</v>
      </c>
      <c r="U3787" t="s">
        <v>8316</v>
      </c>
      <c r="V3787" t="s">
        <v>8358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 s="3">
        <f t="shared" si="118"/>
        <v>-658</v>
      </c>
      <c r="E3788">
        <v>6000</v>
      </c>
      <c r="F3788">
        <v>6658</v>
      </c>
      <c r="G3788" t="s">
        <v>8219</v>
      </c>
      <c r="H3788" t="s">
        <v>8224</v>
      </c>
      <c r="I3788" t="s">
        <v>8246</v>
      </c>
      <c r="J3788" s="12">
        <f>(K3788/86400)+25569+(-6/24)</f>
        <v>42516.787905092591</v>
      </c>
      <c r="K3788">
        <v>1464310475</v>
      </c>
      <c r="L3788" t="str">
        <f t="shared" si="119"/>
        <v>Apr</v>
      </c>
      <c r="M3788" s="12">
        <f>(N3788/86400)+25569+(-6/24)</f>
        <v>42486.787905092591</v>
      </c>
      <c r="N3788">
        <v>1461718475</v>
      </c>
      <c r="O3788" t="b">
        <v>0</v>
      </c>
      <c r="P3788">
        <v>71</v>
      </c>
      <c r="Q3788" t="b">
        <v>1</v>
      </c>
      <c r="R3788" t="s">
        <v>8305</v>
      </c>
      <c r="S3788" s="6">
        <f>F3788/E3788</f>
        <v>1.1096666666666666</v>
      </c>
      <c r="T3788" s="7">
        <f>F3788/P3788</f>
        <v>93.774647887323937</v>
      </c>
      <c r="U3788" t="s">
        <v>8316</v>
      </c>
      <c r="V3788" t="s">
        <v>8358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 s="3">
        <f t="shared" si="118"/>
        <v>-1</v>
      </c>
      <c r="E3789">
        <v>350</v>
      </c>
      <c r="F3789">
        <v>351</v>
      </c>
      <c r="G3789" t="s">
        <v>8219</v>
      </c>
      <c r="H3789" t="s">
        <v>8224</v>
      </c>
      <c r="I3789" t="s">
        <v>8246</v>
      </c>
      <c r="J3789" s="12">
        <f>(K3789/86400)+25569+(-6/24)</f>
        <v>42195.915972222225</v>
      </c>
      <c r="K3789">
        <v>1436587140</v>
      </c>
      <c r="L3789" t="str">
        <f t="shared" si="119"/>
        <v>Jun</v>
      </c>
      <c r="M3789" s="12">
        <f>(N3789/86400)+25569+(-6/24)</f>
        <v>42167.284791666665</v>
      </c>
      <c r="N3789">
        <v>1434113406</v>
      </c>
      <c r="O3789" t="b">
        <v>0</v>
      </c>
      <c r="P3789">
        <v>10</v>
      </c>
      <c r="Q3789" t="b">
        <v>1</v>
      </c>
      <c r="R3789" t="s">
        <v>8305</v>
      </c>
      <c r="S3789" s="6">
        <f>F3789/E3789</f>
        <v>1.0028571428571429</v>
      </c>
      <c r="T3789" s="7">
        <f>F3789/P3789</f>
        <v>35.1</v>
      </c>
      <c r="U3789" t="s">
        <v>8316</v>
      </c>
      <c r="V3789" t="s">
        <v>8358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 s="3">
        <f t="shared" si="118"/>
        <v>74500</v>
      </c>
      <c r="E3790">
        <v>75000</v>
      </c>
      <c r="F3790">
        <v>500</v>
      </c>
      <c r="G3790" t="s">
        <v>8221</v>
      </c>
      <c r="H3790" t="s">
        <v>8224</v>
      </c>
      <c r="I3790" t="s">
        <v>8246</v>
      </c>
      <c r="J3790" s="12">
        <f>(K3790/86400)+25569+(-6/24)</f>
        <v>42361.429166666669</v>
      </c>
      <c r="K3790">
        <v>1450887480</v>
      </c>
      <c r="L3790" t="str">
        <f t="shared" si="119"/>
        <v>Nov</v>
      </c>
      <c r="M3790" s="12">
        <f>(N3790/86400)+25569+(-6/24)</f>
        <v>42333.445821759262</v>
      </c>
      <c r="N3790">
        <v>1448469719</v>
      </c>
      <c r="O3790" t="b">
        <v>0</v>
      </c>
      <c r="P3790">
        <v>1</v>
      </c>
      <c r="Q3790" t="b">
        <v>0</v>
      </c>
      <c r="R3790" t="s">
        <v>8305</v>
      </c>
      <c r="S3790" s="6">
        <f>F3790/E3790</f>
        <v>6.6666666666666671E-3</v>
      </c>
      <c r="T3790" s="7">
        <f>F3790/P3790</f>
        <v>500</v>
      </c>
      <c r="U3790" t="s">
        <v>8316</v>
      </c>
      <c r="V3790" t="s">
        <v>8358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 s="3">
        <f t="shared" si="118"/>
        <v>3434</v>
      </c>
      <c r="E3791">
        <v>3550</v>
      </c>
      <c r="F3791">
        <v>116</v>
      </c>
      <c r="G3791" t="s">
        <v>8221</v>
      </c>
      <c r="H3791" t="s">
        <v>8225</v>
      </c>
      <c r="I3791" t="s">
        <v>8247</v>
      </c>
      <c r="J3791" s="12">
        <f>(K3791/86400)+25569+(-6/24)</f>
        <v>42170.548819444448</v>
      </c>
      <c r="K3791">
        <v>1434395418</v>
      </c>
      <c r="L3791" t="str">
        <f t="shared" si="119"/>
        <v>May</v>
      </c>
      <c r="M3791" s="12">
        <f>(N3791/86400)+25569+(-6/24)</f>
        <v>42138.548819444448</v>
      </c>
      <c r="N3791">
        <v>1431630618</v>
      </c>
      <c r="O3791" t="b">
        <v>0</v>
      </c>
      <c r="P3791">
        <v>4</v>
      </c>
      <c r="Q3791" t="b">
        <v>0</v>
      </c>
      <c r="R3791" t="s">
        <v>8305</v>
      </c>
      <c r="S3791" s="6">
        <f>F3791/E3791</f>
        <v>3.267605633802817E-2</v>
      </c>
      <c r="T3791" s="7">
        <f>F3791/P3791</f>
        <v>29</v>
      </c>
      <c r="U3791" t="s">
        <v>8316</v>
      </c>
      <c r="V3791" t="s">
        <v>8358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 s="3">
        <f t="shared" si="118"/>
        <v>15000</v>
      </c>
      <c r="E3792">
        <v>15000</v>
      </c>
      <c r="F3792">
        <v>0</v>
      </c>
      <c r="G3792" t="s">
        <v>8221</v>
      </c>
      <c r="H3792" t="s">
        <v>8224</v>
      </c>
      <c r="I3792" t="s">
        <v>8246</v>
      </c>
      <c r="J3792" s="12">
        <f>(K3792/86400)+25569+(-6/24)</f>
        <v>42696.458599537036</v>
      </c>
      <c r="K3792">
        <v>1479834023</v>
      </c>
      <c r="L3792" t="str">
        <f t="shared" si="119"/>
        <v>Oct</v>
      </c>
      <c r="M3792" s="12">
        <f>(N3792/86400)+25569+(-6/24)</f>
        <v>42666.416932870372</v>
      </c>
      <c r="N3792">
        <v>1477238423</v>
      </c>
      <c r="O3792" t="b">
        <v>0</v>
      </c>
      <c r="P3792">
        <v>0</v>
      </c>
      <c r="Q3792" t="b">
        <v>0</v>
      </c>
      <c r="R3792" t="s">
        <v>8305</v>
      </c>
      <c r="S3792" s="6">
        <f>F3792/E3792</f>
        <v>0</v>
      </c>
      <c r="T3792" s="9" t="s">
        <v>7235</v>
      </c>
      <c r="U3792" t="s">
        <v>8316</v>
      </c>
      <c r="V3792" t="s">
        <v>8358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 s="3">
        <f t="shared" si="118"/>
        <v>1500</v>
      </c>
      <c r="E3793">
        <v>1500</v>
      </c>
      <c r="F3793">
        <v>0</v>
      </c>
      <c r="G3793" t="s">
        <v>8221</v>
      </c>
      <c r="H3793" t="s">
        <v>8224</v>
      </c>
      <c r="I3793" t="s">
        <v>8246</v>
      </c>
      <c r="J3793" s="12">
        <f>(K3793/86400)+25569+(-6/24)</f>
        <v>41826.442037037035</v>
      </c>
      <c r="K3793">
        <v>1404664592</v>
      </c>
      <c r="L3793" t="str">
        <f t="shared" si="119"/>
        <v>May</v>
      </c>
      <c r="M3793" s="12">
        <f>(N3793/86400)+25569+(-6/24)</f>
        <v>41766.442037037035</v>
      </c>
      <c r="N3793">
        <v>1399480592</v>
      </c>
      <c r="O3793" t="b">
        <v>0</v>
      </c>
      <c r="P3793">
        <v>0</v>
      </c>
      <c r="Q3793" t="b">
        <v>0</v>
      </c>
      <c r="R3793" t="s">
        <v>8305</v>
      </c>
      <c r="S3793" s="6">
        <f>F3793/E3793</f>
        <v>0</v>
      </c>
      <c r="T3793" s="9" t="s">
        <v>7235</v>
      </c>
      <c r="U3793" t="s">
        <v>8316</v>
      </c>
      <c r="V3793" t="s">
        <v>8358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 s="3">
        <f t="shared" si="118"/>
        <v>12465</v>
      </c>
      <c r="E3794">
        <v>12500</v>
      </c>
      <c r="F3794">
        <v>35</v>
      </c>
      <c r="G3794" t="s">
        <v>8221</v>
      </c>
      <c r="H3794" t="s">
        <v>8224</v>
      </c>
      <c r="I3794" t="s">
        <v>8246</v>
      </c>
      <c r="J3794" s="12">
        <f>(K3794/86400)+25569+(-6/24)</f>
        <v>42200.197013888886</v>
      </c>
      <c r="K3794">
        <v>1436957022</v>
      </c>
      <c r="L3794" t="str">
        <f t="shared" si="119"/>
        <v>Jun</v>
      </c>
      <c r="M3794" s="12">
        <f>(N3794/86400)+25569+(-6/24)</f>
        <v>42170.197013888886</v>
      </c>
      <c r="N3794">
        <v>1434365022</v>
      </c>
      <c r="O3794" t="b">
        <v>0</v>
      </c>
      <c r="P3794">
        <v>2</v>
      </c>
      <c r="Q3794" t="b">
        <v>0</v>
      </c>
      <c r="R3794" t="s">
        <v>8305</v>
      </c>
      <c r="S3794" s="6">
        <f>F3794/E3794</f>
        <v>2.8E-3</v>
      </c>
      <c r="T3794" s="7">
        <f>F3794/P3794</f>
        <v>17.5</v>
      </c>
      <c r="U3794" t="s">
        <v>8316</v>
      </c>
      <c r="V3794" t="s">
        <v>8358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 s="3">
        <f t="shared" si="118"/>
        <v>2824</v>
      </c>
      <c r="E3795">
        <v>7000</v>
      </c>
      <c r="F3795">
        <v>4176</v>
      </c>
      <c r="G3795" t="s">
        <v>8221</v>
      </c>
      <c r="H3795" t="s">
        <v>8224</v>
      </c>
      <c r="I3795" t="s">
        <v>8246</v>
      </c>
      <c r="J3795" s="12">
        <f>(K3795/86400)+25569+(-6/24)</f>
        <v>41989.688993055555</v>
      </c>
      <c r="K3795">
        <v>1418769129</v>
      </c>
      <c r="L3795" t="str">
        <f t="shared" si="119"/>
        <v>Nov</v>
      </c>
      <c r="M3795" s="12">
        <f>(N3795/86400)+25569+(-6/24)</f>
        <v>41968.688993055555</v>
      </c>
      <c r="N3795">
        <v>1416954729</v>
      </c>
      <c r="O3795" t="b">
        <v>0</v>
      </c>
      <c r="P3795">
        <v>24</v>
      </c>
      <c r="Q3795" t="b">
        <v>0</v>
      </c>
      <c r="R3795" t="s">
        <v>8305</v>
      </c>
      <c r="S3795" s="6">
        <f>F3795/E3795</f>
        <v>0.59657142857142853</v>
      </c>
      <c r="T3795" s="7">
        <f>F3795/P3795</f>
        <v>174</v>
      </c>
      <c r="U3795" t="s">
        <v>8316</v>
      </c>
      <c r="V3795" t="s">
        <v>8358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 s="3">
        <f t="shared" si="118"/>
        <v>4950</v>
      </c>
      <c r="E3796">
        <v>5000</v>
      </c>
      <c r="F3796">
        <v>50</v>
      </c>
      <c r="G3796" t="s">
        <v>8221</v>
      </c>
      <c r="H3796" t="s">
        <v>8225</v>
      </c>
      <c r="I3796" t="s">
        <v>8247</v>
      </c>
      <c r="J3796" s="12">
        <f>(K3796/86400)+25569+(-6/24)</f>
        <v>42162.33048611111</v>
      </c>
      <c r="K3796">
        <v>1433685354</v>
      </c>
      <c r="L3796" t="str">
        <f t="shared" si="119"/>
        <v>May</v>
      </c>
      <c r="M3796" s="12">
        <f>(N3796/86400)+25569+(-6/24)</f>
        <v>42132.33048611111</v>
      </c>
      <c r="N3796">
        <v>1431093354</v>
      </c>
      <c r="O3796" t="b">
        <v>0</v>
      </c>
      <c r="P3796">
        <v>1</v>
      </c>
      <c r="Q3796" t="b">
        <v>0</v>
      </c>
      <c r="R3796" t="s">
        <v>8305</v>
      </c>
      <c r="S3796" s="6">
        <f>F3796/E3796</f>
        <v>0.01</v>
      </c>
      <c r="T3796" s="7">
        <f>F3796/P3796</f>
        <v>50</v>
      </c>
      <c r="U3796" t="s">
        <v>8316</v>
      </c>
      <c r="V3796" t="s">
        <v>8358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 s="3">
        <f t="shared" si="118"/>
        <v>590</v>
      </c>
      <c r="E3797">
        <v>600</v>
      </c>
      <c r="F3797">
        <v>10</v>
      </c>
      <c r="G3797" t="s">
        <v>8221</v>
      </c>
      <c r="H3797" t="s">
        <v>8225</v>
      </c>
      <c r="I3797" t="s">
        <v>8247</v>
      </c>
      <c r="J3797" s="12">
        <f>(K3797/86400)+25569+(-6/24)</f>
        <v>42244.6875</v>
      </c>
      <c r="K3797">
        <v>1440801000</v>
      </c>
      <c r="L3797" t="str">
        <f t="shared" si="119"/>
        <v>Jul</v>
      </c>
      <c r="M3797" s="12">
        <f>(N3797/86400)+25569+(-6/24)</f>
        <v>42201.186226851853</v>
      </c>
      <c r="N3797">
        <v>1437042490</v>
      </c>
      <c r="O3797" t="b">
        <v>0</v>
      </c>
      <c r="P3797">
        <v>2</v>
      </c>
      <c r="Q3797" t="b">
        <v>0</v>
      </c>
      <c r="R3797" t="s">
        <v>8305</v>
      </c>
      <c r="S3797" s="6">
        <f>F3797/E3797</f>
        <v>1.6666666666666666E-2</v>
      </c>
      <c r="T3797" s="7">
        <f>F3797/P3797</f>
        <v>5</v>
      </c>
      <c r="U3797" t="s">
        <v>8316</v>
      </c>
      <c r="V3797" t="s">
        <v>8358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 s="3">
        <f t="shared" si="118"/>
        <v>22499</v>
      </c>
      <c r="E3798">
        <v>22500</v>
      </c>
      <c r="F3798">
        <v>1</v>
      </c>
      <c r="G3798" t="s">
        <v>8221</v>
      </c>
      <c r="H3798" t="s">
        <v>8224</v>
      </c>
      <c r="I3798" t="s">
        <v>8246</v>
      </c>
      <c r="J3798" s="12">
        <f>(K3798/86400)+25569+(-6/24)</f>
        <v>42748.779583333337</v>
      </c>
      <c r="K3798">
        <v>1484354556</v>
      </c>
      <c r="L3798" t="str">
        <f t="shared" si="119"/>
        <v>Nov</v>
      </c>
      <c r="M3798" s="12">
        <f>(N3798/86400)+25569+(-6/24)</f>
        <v>42688.779583333337</v>
      </c>
      <c r="N3798">
        <v>1479170556</v>
      </c>
      <c r="O3798" t="b">
        <v>0</v>
      </c>
      <c r="P3798">
        <v>1</v>
      </c>
      <c r="Q3798" t="b">
        <v>0</v>
      </c>
      <c r="R3798" t="s">
        <v>8305</v>
      </c>
      <c r="S3798" s="6">
        <f>F3798/E3798</f>
        <v>4.4444444444444447E-5</v>
      </c>
      <c r="T3798" s="7">
        <f>F3798/P3798</f>
        <v>1</v>
      </c>
      <c r="U3798" t="s">
        <v>8316</v>
      </c>
      <c r="V3798" t="s">
        <v>8358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 s="3">
        <f t="shared" si="118"/>
        <v>620</v>
      </c>
      <c r="E3799">
        <v>6000</v>
      </c>
      <c r="F3799">
        <v>5380</v>
      </c>
      <c r="G3799" t="s">
        <v>8221</v>
      </c>
      <c r="H3799" t="s">
        <v>8224</v>
      </c>
      <c r="I3799" t="s">
        <v>8246</v>
      </c>
      <c r="J3799" s="12">
        <f>(K3799/86400)+25569+(-6/24)</f>
        <v>42114.631539351853</v>
      </c>
      <c r="K3799">
        <v>1429564165</v>
      </c>
      <c r="L3799" t="str">
        <f t="shared" si="119"/>
        <v>Mar</v>
      </c>
      <c r="M3799" s="12">
        <f>(N3799/86400)+25569+(-6/24)</f>
        <v>42084.631539351853</v>
      </c>
      <c r="N3799">
        <v>1426972165</v>
      </c>
      <c r="O3799" t="b">
        <v>0</v>
      </c>
      <c r="P3799">
        <v>37</v>
      </c>
      <c r="Q3799" t="b">
        <v>0</v>
      </c>
      <c r="R3799" t="s">
        <v>8305</v>
      </c>
      <c r="S3799" s="6">
        <f>F3799/E3799</f>
        <v>0.89666666666666661</v>
      </c>
      <c r="T3799" s="7">
        <f>F3799/P3799</f>
        <v>145.40540540540542</v>
      </c>
      <c r="U3799" t="s">
        <v>8316</v>
      </c>
      <c r="V3799" t="s">
        <v>8358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 s="3">
        <f t="shared" si="118"/>
        <v>68975</v>
      </c>
      <c r="E3800">
        <v>70000</v>
      </c>
      <c r="F3800">
        <v>1025</v>
      </c>
      <c r="G3800" t="s">
        <v>8221</v>
      </c>
      <c r="H3800" t="s">
        <v>8224</v>
      </c>
      <c r="I3800" t="s">
        <v>8246</v>
      </c>
      <c r="J3800" s="12">
        <f>(K3800/86400)+25569+(-6/24)</f>
        <v>41861.472777777773</v>
      </c>
      <c r="K3800">
        <v>1407691248</v>
      </c>
      <c r="L3800" t="str">
        <f t="shared" si="119"/>
        <v>Jul</v>
      </c>
      <c r="M3800" s="12">
        <f>(N3800/86400)+25569+(-6/24)</f>
        <v>41831.472777777773</v>
      </c>
      <c r="N3800">
        <v>1405099248</v>
      </c>
      <c r="O3800" t="b">
        <v>0</v>
      </c>
      <c r="P3800">
        <v>5</v>
      </c>
      <c r="Q3800" t="b">
        <v>0</v>
      </c>
      <c r="R3800" t="s">
        <v>8305</v>
      </c>
      <c r="S3800" s="6">
        <f>F3800/E3800</f>
        <v>1.4642857142857143E-2</v>
      </c>
      <c r="T3800" s="7">
        <f>F3800/P3800</f>
        <v>205</v>
      </c>
      <c r="U3800" t="s">
        <v>8316</v>
      </c>
      <c r="V3800" t="s">
        <v>8358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 s="3">
        <f t="shared" si="118"/>
        <v>9598</v>
      </c>
      <c r="E3801">
        <v>10000</v>
      </c>
      <c r="F3801">
        <v>402</v>
      </c>
      <c r="G3801" t="s">
        <v>8221</v>
      </c>
      <c r="H3801" t="s">
        <v>8224</v>
      </c>
      <c r="I3801" t="s">
        <v>8246</v>
      </c>
      <c r="J3801" s="12">
        <f>(K3801/86400)+25569+(-6/24)</f>
        <v>42440.68105324074</v>
      </c>
      <c r="K3801">
        <v>1457734843</v>
      </c>
      <c r="L3801" t="str">
        <f t="shared" si="119"/>
        <v>Feb</v>
      </c>
      <c r="M3801" s="12">
        <f>(N3801/86400)+25569+(-6/24)</f>
        <v>42410.68105324074</v>
      </c>
      <c r="N3801">
        <v>1455142843</v>
      </c>
      <c r="O3801" t="b">
        <v>0</v>
      </c>
      <c r="P3801">
        <v>4</v>
      </c>
      <c r="Q3801" t="b">
        <v>0</v>
      </c>
      <c r="R3801" t="s">
        <v>8305</v>
      </c>
      <c r="S3801" s="6">
        <f>F3801/E3801</f>
        <v>4.02E-2</v>
      </c>
      <c r="T3801" s="7">
        <f>F3801/P3801</f>
        <v>100.5</v>
      </c>
      <c r="U3801" t="s">
        <v>8316</v>
      </c>
      <c r="V3801" t="s">
        <v>8358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 s="3">
        <f t="shared" si="118"/>
        <v>21119</v>
      </c>
      <c r="E3802">
        <v>22000</v>
      </c>
      <c r="F3802">
        <v>881</v>
      </c>
      <c r="G3802" t="s">
        <v>8221</v>
      </c>
      <c r="H3802" t="s">
        <v>8224</v>
      </c>
      <c r="I3802" t="s">
        <v>8246</v>
      </c>
      <c r="J3802" s="12">
        <f>(K3802/86400)+25569+(-6/24)</f>
        <v>42014.957638888889</v>
      </c>
      <c r="K3802">
        <v>1420952340</v>
      </c>
      <c r="L3802" t="str">
        <f t="shared" si="119"/>
        <v>Dec</v>
      </c>
      <c r="M3802" s="12">
        <f>(N3802/86400)+25569+(-6/24)</f>
        <v>41982.487071759257</v>
      </c>
      <c r="N3802">
        <v>1418146883</v>
      </c>
      <c r="O3802" t="b">
        <v>0</v>
      </c>
      <c r="P3802">
        <v>16</v>
      </c>
      <c r="Q3802" t="b">
        <v>0</v>
      </c>
      <c r="R3802" t="s">
        <v>8305</v>
      </c>
      <c r="S3802" s="6">
        <f>F3802/E3802</f>
        <v>4.0045454545454544E-2</v>
      </c>
      <c r="T3802" s="7">
        <f>F3802/P3802</f>
        <v>55.0625</v>
      </c>
      <c r="U3802" t="s">
        <v>8316</v>
      </c>
      <c r="V3802" t="s">
        <v>8358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 s="3">
        <f t="shared" si="118"/>
        <v>4574</v>
      </c>
      <c r="E3803">
        <v>5000</v>
      </c>
      <c r="F3803">
        <v>426</v>
      </c>
      <c r="G3803" t="s">
        <v>8221</v>
      </c>
      <c r="H3803" t="s">
        <v>8224</v>
      </c>
      <c r="I3803" t="s">
        <v>8246</v>
      </c>
      <c r="J3803" s="12">
        <f>(K3803/86400)+25569+(-6/24)</f>
        <v>42006.426111111112</v>
      </c>
      <c r="K3803">
        <v>1420215216</v>
      </c>
      <c r="L3803" t="str">
        <f t="shared" si="119"/>
        <v>Dec</v>
      </c>
      <c r="M3803" s="12">
        <f>(N3803/86400)+25569+(-6/24)</f>
        <v>41975.426111111112</v>
      </c>
      <c r="N3803">
        <v>1417536816</v>
      </c>
      <c r="O3803" t="b">
        <v>0</v>
      </c>
      <c r="P3803">
        <v>9</v>
      </c>
      <c r="Q3803" t="b">
        <v>0</v>
      </c>
      <c r="R3803" t="s">
        <v>8305</v>
      </c>
      <c r="S3803" s="6">
        <f>F3803/E3803</f>
        <v>8.5199999999999998E-2</v>
      </c>
      <c r="T3803" s="7">
        <f>F3803/P3803</f>
        <v>47.333333333333336</v>
      </c>
      <c r="U3803" t="s">
        <v>8316</v>
      </c>
      <c r="V3803" t="s">
        <v>8358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 s="3">
        <f t="shared" si="118"/>
        <v>3000</v>
      </c>
      <c r="E3804">
        <v>3000</v>
      </c>
      <c r="F3804">
        <v>0</v>
      </c>
      <c r="G3804" t="s">
        <v>8221</v>
      </c>
      <c r="H3804" t="s">
        <v>8224</v>
      </c>
      <c r="I3804" t="s">
        <v>8246</v>
      </c>
      <c r="J3804" s="12">
        <f>(K3804/86400)+25569+(-6/24)</f>
        <v>42298.876226851848</v>
      </c>
      <c r="K3804">
        <v>1445482906</v>
      </c>
      <c r="L3804" t="str">
        <f t="shared" si="119"/>
        <v>Sep</v>
      </c>
      <c r="M3804" s="12">
        <f>(N3804/86400)+25569+(-6/24)</f>
        <v>42268.876226851848</v>
      </c>
      <c r="N3804">
        <v>1442890906</v>
      </c>
      <c r="O3804" t="b">
        <v>0</v>
      </c>
      <c r="P3804">
        <v>0</v>
      </c>
      <c r="Q3804" t="b">
        <v>0</v>
      </c>
      <c r="R3804" t="s">
        <v>8305</v>
      </c>
      <c r="S3804" s="6">
        <f>F3804/E3804</f>
        <v>0</v>
      </c>
      <c r="T3804" s="9" t="s">
        <v>7235</v>
      </c>
      <c r="U3804" t="s">
        <v>8316</v>
      </c>
      <c r="V3804" t="s">
        <v>8358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 s="3">
        <f t="shared" si="118"/>
        <v>9642</v>
      </c>
      <c r="E3805">
        <v>12000</v>
      </c>
      <c r="F3805">
        <v>2358</v>
      </c>
      <c r="G3805" t="s">
        <v>8221</v>
      </c>
      <c r="H3805" t="s">
        <v>8224</v>
      </c>
      <c r="I3805" t="s">
        <v>8246</v>
      </c>
      <c r="J3805" s="12">
        <f>(K3805/86400)+25569+(-6/24)</f>
        <v>42433.721851851849</v>
      </c>
      <c r="K3805">
        <v>1457133568</v>
      </c>
      <c r="L3805" t="str">
        <f t="shared" si="119"/>
        <v>Feb</v>
      </c>
      <c r="M3805" s="12">
        <f>(N3805/86400)+25569+(-6/24)</f>
        <v>42403.721851851849</v>
      </c>
      <c r="N3805">
        <v>1454541568</v>
      </c>
      <c r="O3805" t="b">
        <v>0</v>
      </c>
      <c r="P3805">
        <v>40</v>
      </c>
      <c r="Q3805" t="b">
        <v>0</v>
      </c>
      <c r="R3805" t="s">
        <v>8305</v>
      </c>
      <c r="S3805" s="6">
        <f>F3805/E3805</f>
        <v>0.19650000000000001</v>
      </c>
      <c r="T3805" s="7">
        <f>F3805/P3805</f>
        <v>58.95</v>
      </c>
      <c r="U3805" t="s">
        <v>8316</v>
      </c>
      <c r="V3805" t="s">
        <v>8358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 s="3">
        <f t="shared" si="118"/>
        <v>8000</v>
      </c>
      <c r="E3806">
        <v>8000</v>
      </c>
      <c r="F3806">
        <v>0</v>
      </c>
      <c r="G3806" t="s">
        <v>8221</v>
      </c>
      <c r="H3806" t="s">
        <v>8224</v>
      </c>
      <c r="I3806" t="s">
        <v>8246</v>
      </c>
      <c r="J3806" s="12">
        <f>(K3806/86400)+25569+(-6/24)</f>
        <v>42582.041666666672</v>
      </c>
      <c r="K3806">
        <v>1469948400</v>
      </c>
      <c r="L3806" t="str">
        <f t="shared" si="119"/>
        <v>Jun</v>
      </c>
      <c r="M3806" s="12">
        <f>(N3806/86400)+25569+(-6/24)</f>
        <v>42526.75953703704</v>
      </c>
      <c r="N3806">
        <v>1465172024</v>
      </c>
      <c r="O3806" t="b">
        <v>0</v>
      </c>
      <c r="P3806">
        <v>0</v>
      </c>
      <c r="Q3806" t="b">
        <v>0</v>
      </c>
      <c r="R3806" t="s">
        <v>8305</v>
      </c>
      <c r="S3806" s="6">
        <f>F3806/E3806</f>
        <v>0</v>
      </c>
      <c r="T3806" s="9" t="s">
        <v>7235</v>
      </c>
      <c r="U3806" t="s">
        <v>8316</v>
      </c>
      <c r="V3806" t="s">
        <v>8358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 s="3">
        <f t="shared" si="118"/>
        <v>149997</v>
      </c>
      <c r="E3807">
        <v>150000</v>
      </c>
      <c r="F3807">
        <v>3</v>
      </c>
      <c r="G3807" t="s">
        <v>8221</v>
      </c>
      <c r="H3807" t="s">
        <v>8224</v>
      </c>
      <c r="I3807" t="s">
        <v>8246</v>
      </c>
      <c r="J3807" s="12">
        <f>(K3807/86400)+25569+(-6/24)</f>
        <v>41909.637037037035</v>
      </c>
      <c r="K3807">
        <v>1411852640</v>
      </c>
      <c r="L3807" t="str">
        <f t="shared" si="119"/>
        <v>Jul</v>
      </c>
      <c r="M3807" s="12">
        <f>(N3807/86400)+25569+(-6/24)</f>
        <v>41849.637037037035</v>
      </c>
      <c r="N3807">
        <v>1406668640</v>
      </c>
      <c r="O3807" t="b">
        <v>0</v>
      </c>
      <c r="P3807">
        <v>2</v>
      </c>
      <c r="Q3807" t="b">
        <v>0</v>
      </c>
      <c r="R3807" t="s">
        <v>8305</v>
      </c>
      <c r="S3807" s="6">
        <f>F3807/E3807</f>
        <v>2.0000000000000002E-5</v>
      </c>
      <c r="T3807" s="7">
        <f>F3807/P3807</f>
        <v>1.5</v>
      </c>
      <c r="U3807" t="s">
        <v>8316</v>
      </c>
      <c r="V3807" t="s">
        <v>8358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 s="3">
        <f t="shared" si="118"/>
        <v>7495</v>
      </c>
      <c r="E3808">
        <v>7500</v>
      </c>
      <c r="F3808">
        <v>5</v>
      </c>
      <c r="G3808" t="s">
        <v>8221</v>
      </c>
      <c r="H3808" t="s">
        <v>8226</v>
      </c>
      <c r="I3808" t="s">
        <v>8248</v>
      </c>
      <c r="J3808" s="12">
        <f>(K3808/86400)+25569+(-6/24)</f>
        <v>41819.009039351848</v>
      </c>
      <c r="K3808">
        <v>1404022381</v>
      </c>
      <c r="L3808" t="str">
        <f t="shared" si="119"/>
        <v>Jun</v>
      </c>
      <c r="M3808" s="12">
        <f>(N3808/86400)+25569+(-6/24)</f>
        <v>41799.009039351848</v>
      </c>
      <c r="N3808">
        <v>1402294381</v>
      </c>
      <c r="O3808" t="b">
        <v>0</v>
      </c>
      <c r="P3808">
        <v>1</v>
      </c>
      <c r="Q3808" t="b">
        <v>0</v>
      </c>
      <c r="R3808" t="s">
        <v>8305</v>
      </c>
      <c r="S3808" s="6">
        <f>F3808/E3808</f>
        <v>6.6666666666666664E-4</v>
      </c>
      <c r="T3808" s="7">
        <f>F3808/P3808</f>
        <v>5</v>
      </c>
      <c r="U3808" t="s">
        <v>8316</v>
      </c>
      <c r="V3808" t="s">
        <v>8358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 s="3">
        <f t="shared" si="118"/>
        <v>1045</v>
      </c>
      <c r="E3809">
        <v>1500</v>
      </c>
      <c r="F3809">
        <v>455</v>
      </c>
      <c r="G3809" t="s">
        <v>8221</v>
      </c>
      <c r="H3809" t="s">
        <v>8224</v>
      </c>
      <c r="I3809" t="s">
        <v>8246</v>
      </c>
      <c r="J3809" s="12">
        <f>(K3809/86400)+25569+(-6/24)</f>
        <v>42097.659016203703</v>
      </c>
      <c r="K3809">
        <v>1428097739</v>
      </c>
      <c r="L3809" t="str">
        <f t="shared" si="119"/>
        <v>Mar</v>
      </c>
      <c r="M3809" s="12">
        <f>(N3809/86400)+25569+(-6/24)</f>
        <v>42090.659016203703</v>
      </c>
      <c r="N3809">
        <v>1427492939</v>
      </c>
      <c r="O3809" t="b">
        <v>0</v>
      </c>
      <c r="P3809">
        <v>9</v>
      </c>
      <c r="Q3809" t="b">
        <v>0</v>
      </c>
      <c r="R3809" t="s">
        <v>8305</v>
      </c>
      <c r="S3809" s="6">
        <f>F3809/E3809</f>
        <v>0.30333333333333334</v>
      </c>
      <c r="T3809" s="7">
        <f>F3809/P3809</f>
        <v>50.555555555555557</v>
      </c>
      <c r="U3809" t="s">
        <v>8316</v>
      </c>
      <c r="V3809" t="s">
        <v>8358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 s="3">
        <f t="shared" si="118"/>
        <v>0</v>
      </c>
      <c r="E3810">
        <v>1000</v>
      </c>
      <c r="F3810">
        <v>1000</v>
      </c>
      <c r="G3810" t="s">
        <v>8219</v>
      </c>
      <c r="H3810" t="s">
        <v>8225</v>
      </c>
      <c r="I3810" t="s">
        <v>8247</v>
      </c>
      <c r="J3810" s="12">
        <f>(K3810/86400)+25569+(-6/24)</f>
        <v>42119.162256944444</v>
      </c>
      <c r="K3810">
        <v>1429955619</v>
      </c>
      <c r="L3810" t="str">
        <f t="shared" si="119"/>
        <v>Feb</v>
      </c>
      <c r="M3810" s="12">
        <f>(N3810/86400)+25569+(-6/24)</f>
        <v>42059.203923611116</v>
      </c>
      <c r="N3810">
        <v>1424775219</v>
      </c>
      <c r="O3810" t="b">
        <v>0</v>
      </c>
      <c r="P3810">
        <v>24</v>
      </c>
      <c r="Q3810" t="b">
        <v>1</v>
      </c>
      <c r="R3810" t="s">
        <v>8271</v>
      </c>
      <c r="S3810" s="6">
        <f>F3810/E3810</f>
        <v>1</v>
      </c>
      <c r="T3810" s="7">
        <f>F3810/P3810</f>
        <v>41.666666666666664</v>
      </c>
      <c r="U3810" t="s">
        <v>8316</v>
      </c>
      <c r="V3810" t="s">
        <v>8317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 s="3">
        <f t="shared" si="118"/>
        <v>-25</v>
      </c>
      <c r="E3811">
        <v>2000</v>
      </c>
      <c r="F3811">
        <v>2025</v>
      </c>
      <c r="G3811" t="s">
        <v>8219</v>
      </c>
      <c r="H3811" t="s">
        <v>8225</v>
      </c>
      <c r="I3811" t="s">
        <v>8247</v>
      </c>
      <c r="J3811" s="12">
        <f>(K3811/86400)+25569+(-6/24)</f>
        <v>41850.708333333336</v>
      </c>
      <c r="K3811">
        <v>1406761200</v>
      </c>
      <c r="L3811" t="str">
        <f t="shared" si="119"/>
        <v>Jun</v>
      </c>
      <c r="M3811" s="12">
        <f>(N3811/86400)+25569+(-6/24)</f>
        <v>41800.276701388888</v>
      </c>
      <c r="N3811">
        <v>1402403907</v>
      </c>
      <c r="O3811" t="b">
        <v>0</v>
      </c>
      <c r="P3811">
        <v>38</v>
      </c>
      <c r="Q3811" t="b">
        <v>1</v>
      </c>
      <c r="R3811" t="s">
        <v>8271</v>
      </c>
      <c r="S3811" s="6">
        <f>F3811/E3811</f>
        <v>1.0125</v>
      </c>
      <c r="T3811" s="7">
        <f>F3811/P3811</f>
        <v>53.289473684210527</v>
      </c>
      <c r="U3811" t="s">
        <v>8316</v>
      </c>
      <c r="V3811" t="s">
        <v>8317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 s="3">
        <f t="shared" si="118"/>
        <v>-326</v>
      </c>
      <c r="E3812">
        <v>1500</v>
      </c>
      <c r="F3812">
        <v>1826</v>
      </c>
      <c r="G3812" t="s">
        <v>8219</v>
      </c>
      <c r="H3812" t="s">
        <v>8224</v>
      </c>
      <c r="I3812" t="s">
        <v>8246</v>
      </c>
      <c r="J3812" s="12">
        <f>(K3812/86400)+25569+(-6/24)</f>
        <v>42084.557384259257</v>
      </c>
      <c r="K3812">
        <v>1426965758</v>
      </c>
      <c r="L3812" t="str">
        <f t="shared" si="119"/>
        <v>Feb</v>
      </c>
      <c r="M3812" s="12">
        <f>(N3812/86400)+25569+(-6/24)</f>
        <v>42054.599050925928</v>
      </c>
      <c r="N3812">
        <v>1424377358</v>
      </c>
      <c r="O3812" t="b">
        <v>0</v>
      </c>
      <c r="P3812">
        <v>26</v>
      </c>
      <c r="Q3812" t="b">
        <v>1</v>
      </c>
      <c r="R3812" t="s">
        <v>8271</v>
      </c>
      <c r="S3812" s="6">
        <f>F3812/E3812</f>
        <v>1.2173333333333334</v>
      </c>
      <c r="T3812" s="7">
        <f>F3812/P3812</f>
        <v>70.230769230769226</v>
      </c>
      <c r="U3812" t="s">
        <v>8316</v>
      </c>
      <c r="V3812" t="s">
        <v>8317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 s="3">
        <f t="shared" si="118"/>
        <v>-575</v>
      </c>
      <c r="E3813">
        <v>250</v>
      </c>
      <c r="F3813">
        <v>825</v>
      </c>
      <c r="G3813" t="s">
        <v>8219</v>
      </c>
      <c r="H3813" t="s">
        <v>8225</v>
      </c>
      <c r="I3813" t="s">
        <v>8247</v>
      </c>
      <c r="J3813" s="12">
        <f>(K3813/86400)+25569+(-6/24)</f>
        <v>42521.208333333328</v>
      </c>
      <c r="K3813">
        <v>1464692400</v>
      </c>
      <c r="L3813" t="str">
        <f t="shared" si="119"/>
        <v>Apr</v>
      </c>
      <c r="M3813" s="12">
        <f>(N3813/86400)+25569+(-6/24)</f>
        <v>42487.37700231481</v>
      </c>
      <c r="N3813">
        <v>1461769373</v>
      </c>
      <c r="O3813" t="b">
        <v>0</v>
      </c>
      <c r="P3813">
        <v>19</v>
      </c>
      <c r="Q3813" t="b">
        <v>1</v>
      </c>
      <c r="R3813" t="s">
        <v>8271</v>
      </c>
      <c r="S3813" s="6">
        <f>F3813/E3813</f>
        <v>3.3</v>
      </c>
      <c r="T3813" s="7">
        <f>F3813/P3813</f>
        <v>43.421052631578945</v>
      </c>
      <c r="U3813" t="s">
        <v>8316</v>
      </c>
      <c r="V3813" t="s">
        <v>8317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 s="3">
        <f t="shared" si="118"/>
        <v>-191</v>
      </c>
      <c r="E3814">
        <v>2000</v>
      </c>
      <c r="F3814">
        <v>2191</v>
      </c>
      <c r="G3814" t="s">
        <v>8219</v>
      </c>
      <c r="H3814" t="s">
        <v>8229</v>
      </c>
      <c r="I3814" t="s">
        <v>8251</v>
      </c>
      <c r="J3814" s="12">
        <f>(K3814/86400)+25569+(-6/24)</f>
        <v>42155.915972222225</v>
      </c>
      <c r="K3814">
        <v>1433131140</v>
      </c>
      <c r="L3814" t="str">
        <f t="shared" si="119"/>
        <v>Apr</v>
      </c>
      <c r="M3814" s="12">
        <f>(N3814/86400)+25569+(-6/24)</f>
        <v>42109.501250000001</v>
      </c>
      <c r="N3814">
        <v>1429120908</v>
      </c>
      <c r="O3814" t="b">
        <v>0</v>
      </c>
      <c r="P3814">
        <v>11</v>
      </c>
      <c r="Q3814" t="b">
        <v>1</v>
      </c>
      <c r="R3814" t="s">
        <v>8271</v>
      </c>
      <c r="S3814" s="6">
        <f>F3814/E3814</f>
        <v>1.0954999999999999</v>
      </c>
      <c r="T3814" s="7">
        <f>F3814/P3814</f>
        <v>199.18181818181819</v>
      </c>
      <c r="U3814" t="s">
        <v>8316</v>
      </c>
      <c r="V3814" t="s">
        <v>8317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 s="3">
        <f t="shared" si="118"/>
        <v>-19.989999999999782</v>
      </c>
      <c r="E3815">
        <v>2100</v>
      </c>
      <c r="F3815">
        <v>2119.9899999999998</v>
      </c>
      <c r="G3815" t="s">
        <v>8219</v>
      </c>
      <c r="H3815" t="s">
        <v>8224</v>
      </c>
      <c r="I3815" t="s">
        <v>8246</v>
      </c>
      <c r="J3815" s="12">
        <f>(K3815/86400)+25569+(-6/24)</f>
        <v>42535.654861111107</v>
      </c>
      <c r="K3815">
        <v>1465940580</v>
      </c>
      <c r="L3815" t="str">
        <f t="shared" si="119"/>
        <v>May</v>
      </c>
      <c r="M3815" s="12">
        <f>(N3815/86400)+25569+(-6/24)</f>
        <v>42497.025706018518</v>
      </c>
      <c r="N3815">
        <v>1462603021</v>
      </c>
      <c r="O3815" t="b">
        <v>0</v>
      </c>
      <c r="P3815">
        <v>27</v>
      </c>
      <c r="Q3815" t="b">
        <v>1</v>
      </c>
      <c r="R3815" t="s">
        <v>8271</v>
      </c>
      <c r="S3815" s="6">
        <f>F3815/E3815</f>
        <v>1.0095190476190474</v>
      </c>
      <c r="T3815" s="7">
        <f>F3815/P3815</f>
        <v>78.518148148148143</v>
      </c>
      <c r="U3815" t="s">
        <v>8316</v>
      </c>
      <c r="V3815" t="s">
        <v>8317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 s="3">
        <f t="shared" si="118"/>
        <v>-602</v>
      </c>
      <c r="E3816">
        <v>1500</v>
      </c>
      <c r="F3816">
        <v>2102</v>
      </c>
      <c r="G3816" t="s">
        <v>8219</v>
      </c>
      <c r="H3816" t="s">
        <v>8224</v>
      </c>
      <c r="I3816" t="s">
        <v>8246</v>
      </c>
      <c r="J3816" s="12">
        <f>(K3816/86400)+25569+(-6/24)</f>
        <v>42094.915972222225</v>
      </c>
      <c r="K3816">
        <v>1427860740</v>
      </c>
      <c r="L3816" t="str">
        <f t="shared" si="119"/>
        <v>Feb</v>
      </c>
      <c r="M3816" s="12">
        <f>(N3816/86400)+25569+(-6/24)</f>
        <v>42058.654074074075</v>
      </c>
      <c r="N3816">
        <v>1424727712</v>
      </c>
      <c r="O3816" t="b">
        <v>0</v>
      </c>
      <c r="P3816">
        <v>34</v>
      </c>
      <c r="Q3816" t="b">
        <v>1</v>
      </c>
      <c r="R3816" t="s">
        <v>8271</v>
      </c>
      <c r="S3816" s="6">
        <f>F3816/E3816</f>
        <v>1.4013333333333333</v>
      </c>
      <c r="T3816" s="7">
        <f>F3816/P3816</f>
        <v>61.823529411764703</v>
      </c>
      <c r="U3816" t="s">
        <v>8316</v>
      </c>
      <c r="V3816" t="s">
        <v>8317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 s="3">
        <f t="shared" si="118"/>
        <v>-9.9999999999909051E-3</v>
      </c>
      <c r="E3817">
        <v>1000</v>
      </c>
      <c r="F3817">
        <v>1000.01</v>
      </c>
      <c r="G3817" t="s">
        <v>8219</v>
      </c>
      <c r="H3817" t="s">
        <v>8225</v>
      </c>
      <c r="I3817" t="s">
        <v>8247</v>
      </c>
      <c r="J3817" s="12">
        <f>(K3817/86400)+25569+(-6/24)</f>
        <v>42236.708333333328</v>
      </c>
      <c r="K3817">
        <v>1440111600</v>
      </c>
      <c r="L3817" t="str">
        <f t="shared" si="119"/>
        <v>Jul</v>
      </c>
      <c r="M3817" s="12">
        <f>(N3817/86400)+25569+(-6/24)</f>
        <v>42207.009918981479</v>
      </c>
      <c r="N3817">
        <v>1437545657</v>
      </c>
      <c r="O3817" t="b">
        <v>0</v>
      </c>
      <c r="P3817">
        <v>20</v>
      </c>
      <c r="Q3817" t="b">
        <v>1</v>
      </c>
      <c r="R3817" t="s">
        <v>8271</v>
      </c>
      <c r="S3817" s="6">
        <f>F3817/E3817</f>
        <v>1.0000100000000001</v>
      </c>
      <c r="T3817" s="7">
        <f>F3817/P3817</f>
        <v>50.000500000000002</v>
      </c>
      <c r="U3817" t="s">
        <v>8316</v>
      </c>
      <c r="V3817" t="s">
        <v>8317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 s="3">
        <f t="shared" si="118"/>
        <v>-288.56999999999994</v>
      </c>
      <c r="E3818">
        <v>1500</v>
      </c>
      <c r="F3818">
        <v>1788.57</v>
      </c>
      <c r="G3818" t="s">
        <v>8219</v>
      </c>
      <c r="H3818" t="s">
        <v>8224</v>
      </c>
      <c r="I3818" t="s">
        <v>8246</v>
      </c>
      <c r="J3818" s="12">
        <f>(K3818/86400)+25569+(-6/24)</f>
        <v>41837.440081018518</v>
      </c>
      <c r="K3818">
        <v>1405614823</v>
      </c>
      <c r="L3818" t="str">
        <f t="shared" si="119"/>
        <v>Jun</v>
      </c>
      <c r="M3818" s="12">
        <f>(N3818/86400)+25569+(-6/24)</f>
        <v>41807.440081018518</v>
      </c>
      <c r="N3818">
        <v>1403022823</v>
      </c>
      <c r="O3818" t="b">
        <v>0</v>
      </c>
      <c r="P3818">
        <v>37</v>
      </c>
      <c r="Q3818" t="b">
        <v>1</v>
      </c>
      <c r="R3818" t="s">
        <v>8271</v>
      </c>
      <c r="S3818" s="6">
        <f>F3818/E3818</f>
        <v>1.19238</v>
      </c>
      <c r="T3818" s="7">
        <f>F3818/P3818</f>
        <v>48.339729729729726</v>
      </c>
      <c r="U3818" t="s">
        <v>8316</v>
      </c>
      <c r="V3818" t="s">
        <v>8317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 s="3">
        <f t="shared" si="118"/>
        <v>-145</v>
      </c>
      <c r="E3819">
        <v>2000</v>
      </c>
      <c r="F3819">
        <v>2145</v>
      </c>
      <c r="G3819" t="s">
        <v>8219</v>
      </c>
      <c r="H3819" t="s">
        <v>8224</v>
      </c>
      <c r="I3819" t="s">
        <v>8246</v>
      </c>
      <c r="J3819" s="12">
        <f>(K3819/86400)+25569+(-6/24)</f>
        <v>42300.915972222225</v>
      </c>
      <c r="K3819">
        <v>1445659140</v>
      </c>
      <c r="L3819" t="str">
        <f t="shared" si="119"/>
        <v>Oct</v>
      </c>
      <c r="M3819" s="12">
        <f>(N3819/86400)+25569+(-6/24)</f>
        <v>42284.44694444444</v>
      </c>
      <c r="N3819">
        <v>1444236216</v>
      </c>
      <c r="O3819" t="b">
        <v>0</v>
      </c>
      <c r="P3819">
        <v>20</v>
      </c>
      <c r="Q3819" t="b">
        <v>1</v>
      </c>
      <c r="R3819" t="s">
        <v>8271</v>
      </c>
      <c r="S3819" s="6">
        <f>F3819/E3819</f>
        <v>1.0725</v>
      </c>
      <c r="T3819" s="7">
        <f>F3819/P3819</f>
        <v>107.25</v>
      </c>
      <c r="U3819" t="s">
        <v>8316</v>
      </c>
      <c r="V3819" t="s">
        <v>8317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 s="3">
        <f t="shared" si="118"/>
        <v>-320</v>
      </c>
      <c r="E3820">
        <v>250</v>
      </c>
      <c r="F3820">
        <v>570</v>
      </c>
      <c r="G3820" t="s">
        <v>8219</v>
      </c>
      <c r="H3820" t="s">
        <v>8224</v>
      </c>
      <c r="I3820" t="s">
        <v>8246</v>
      </c>
      <c r="J3820" s="12">
        <f>(K3820/86400)+25569+(-6/24)</f>
        <v>42075.550717592589</v>
      </c>
      <c r="K3820">
        <v>1426187582</v>
      </c>
      <c r="L3820" t="str">
        <f t="shared" si="119"/>
        <v>Feb</v>
      </c>
      <c r="M3820" s="12">
        <f>(N3820/86400)+25569+(-6/24)</f>
        <v>42045.59238425926</v>
      </c>
      <c r="N3820">
        <v>1423599182</v>
      </c>
      <c r="O3820" t="b">
        <v>0</v>
      </c>
      <c r="P3820">
        <v>10</v>
      </c>
      <c r="Q3820" t="b">
        <v>1</v>
      </c>
      <c r="R3820" t="s">
        <v>8271</v>
      </c>
      <c r="S3820" s="6">
        <f>F3820/E3820</f>
        <v>2.2799999999999998</v>
      </c>
      <c r="T3820" s="7">
        <f>F3820/P3820</f>
        <v>57</v>
      </c>
      <c r="U3820" t="s">
        <v>8316</v>
      </c>
      <c r="V3820" t="s">
        <v>8317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 s="3">
        <f t="shared" si="118"/>
        <v>-64</v>
      </c>
      <c r="E3821">
        <v>1000</v>
      </c>
      <c r="F3821">
        <v>1064</v>
      </c>
      <c r="G3821" t="s">
        <v>8219</v>
      </c>
      <c r="H3821" t="s">
        <v>8224</v>
      </c>
      <c r="I3821" t="s">
        <v>8246</v>
      </c>
      <c r="J3821" s="12">
        <f>(K3821/86400)+25569+(-6/24)</f>
        <v>42202.626388888893</v>
      </c>
      <c r="K3821">
        <v>1437166920</v>
      </c>
      <c r="L3821" t="str">
        <f t="shared" si="119"/>
        <v>Jun</v>
      </c>
      <c r="M3821" s="12">
        <f>(N3821/86400)+25569+(-6/24)</f>
        <v>42183.959537037037</v>
      </c>
      <c r="N3821">
        <v>1435554104</v>
      </c>
      <c r="O3821" t="b">
        <v>0</v>
      </c>
      <c r="P3821">
        <v>26</v>
      </c>
      <c r="Q3821" t="b">
        <v>1</v>
      </c>
      <c r="R3821" t="s">
        <v>8271</v>
      </c>
      <c r="S3821" s="6">
        <f>F3821/E3821</f>
        <v>1.0640000000000001</v>
      </c>
      <c r="T3821" s="7">
        <f>F3821/P3821</f>
        <v>40.92307692307692</v>
      </c>
      <c r="U3821" t="s">
        <v>8316</v>
      </c>
      <c r="V3821" t="s">
        <v>8317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 s="3">
        <f t="shared" si="118"/>
        <v>-130</v>
      </c>
      <c r="E3822">
        <v>300</v>
      </c>
      <c r="F3822">
        <v>430</v>
      </c>
      <c r="G3822" t="s">
        <v>8219</v>
      </c>
      <c r="H3822" t="s">
        <v>8225</v>
      </c>
      <c r="I3822" t="s">
        <v>8247</v>
      </c>
      <c r="J3822" s="12">
        <f>(K3822/86400)+25569+(-6/24)</f>
        <v>42190.401817129634</v>
      </c>
      <c r="K3822">
        <v>1436110717</v>
      </c>
      <c r="L3822" t="str">
        <f t="shared" si="119"/>
        <v>Jun</v>
      </c>
      <c r="M3822" s="12">
        <f>(N3822/86400)+25569+(-6/24)</f>
        <v>42160.401817129634</v>
      </c>
      <c r="N3822">
        <v>1433518717</v>
      </c>
      <c r="O3822" t="b">
        <v>0</v>
      </c>
      <c r="P3822">
        <v>20</v>
      </c>
      <c r="Q3822" t="b">
        <v>1</v>
      </c>
      <c r="R3822" t="s">
        <v>8271</v>
      </c>
      <c r="S3822" s="6">
        <f>F3822/E3822</f>
        <v>1.4333333333333333</v>
      </c>
      <c r="T3822" s="7">
        <f>F3822/P3822</f>
        <v>21.5</v>
      </c>
      <c r="U3822" t="s">
        <v>8316</v>
      </c>
      <c r="V3822" t="s">
        <v>8317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 s="3">
        <f t="shared" si="118"/>
        <v>-159</v>
      </c>
      <c r="E3823">
        <v>3500</v>
      </c>
      <c r="F3823">
        <v>3659</v>
      </c>
      <c r="G3823" t="s">
        <v>8219</v>
      </c>
      <c r="H3823" t="s">
        <v>8224</v>
      </c>
      <c r="I3823" t="s">
        <v>8246</v>
      </c>
      <c r="J3823" s="12">
        <f>(K3823/86400)+25569+(-6/24)</f>
        <v>42372.930636574078</v>
      </c>
      <c r="K3823">
        <v>1451881207</v>
      </c>
      <c r="L3823" t="str">
        <f t="shared" si="119"/>
        <v>Dec</v>
      </c>
      <c r="M3823" s="12">
        <f>(N3823/86400)+25569+(-6/24)</f>
        <v>42340.930636574078</v>
      </c>
      <c r="N3823">
        <v>1449116407</v>
      </c>
      <c r="O3823" t="b">
        <v>0</v>
      </c>
      <c r="P3823">
        <v>46</v>
      </c>
      <c r="Q3823" t="b">
        <v>1</v>
      </c>
      <c r="R3823" t="s">
        <v>8271</v>
      </c>
      <c r="S3823" s="6">
        <f>F3823/E3823</f>
        <v>1.0454285714285714</v>
      </c>
      <c r="T3823" s="7">
        <f>F3823/P3823</f>
        <v>79.543478260869563</v>
      </c>
      <c r="U3823" t="s">
        <v>8316</v>
      </c>
      <c r="V3823" t="s">
        <v>8317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 s="3">
        <f t="shared" si="118"/>
        <v>-501</v>
      </c>
      <c r="E3824">
        <v>5000</v>
      </c>
      <c r="F3824">
        <v>5501</v>
      </c>
      <c r="G3824" t="s">
        <v>8219</v>
      </c>
      <c r="H3824" t="s">
        <v>8236</v>
      </c>
      <c r="I3824" t="s">
        <v>8249</v>
      </c>
      <c r="J3824" s="12">
        <f>(K3824/86400)+25569+(-6/24)</f>
        <v>42388.707638888889</v>
      </c>
      <c r="K3824">
        <v>1453244340</v>
      </c>
      <c r="L3824" t="str">
        <f t="shared" si="119"/>
        <v>Nov</v>
      </c>
      <c r="M3824" s="12">
        <f>(N3824/86400)+25569+(-6/24)</f>
        <v>42329.588159722218</v>
      </c>
      <c r="N3824">
        <v>1448136417</v>
      </c>
      <c r="O3824" t="b">
        <v>0</v>
      </c>
      <c r="P3824">
        <v>76</v>
      </c>
      <c r="Q3824" t="b">
        <v>1</v>
      </c>
      <c r="R3824" t="s">
        <v>8271</v>
      </c>
      <c r="S3824" s="6">
        <f>F3824/E3824</f>
        <v>1.1002000000000001</v>
      </c>
      <c r="T3824" s="7">
        <f>F3824/P3824</f>
        <v>72.381578947368425</v>
      </c>
      <c r="U3824" t="s">
        <v>8316</v>
      </c>
      <c r="V3824" t="s">
        <v>8317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 s="3">
        <f t="shared" si="118"/>
        <v>-150</v>
      </c>
      <c r="E3825">
        <v>2500</v>
      </c>
      <c r="F3825">
        <v>2650</v>
      </c>
      <c r="G3825" t="s">
        <v>8219</v>
      </c>
      <c r="H3825" t="s">
        <v>8224</v>
      </c>
      <c r="I3825" t="s">
        <v>8246</v>
      </c>
      <c r="J3825" s="12">
        <f>(K3825/86400)+25569+(-6/24)</f>
        <v>42204.915972222225</v>
      </c>
      <c r="K3825">
        <v>1437364740</v>
      </c>
      <c r="L3825" t="str">
        <f t="shared" si="119"/>
        <v>Jun</v>
      </c>
      <c r="M3825" s="12">
        <f>(N3825/86400)+25569+(-6/24)</f>
        <v>42170.660231481481</v>
      </c>
      <c r="N3825">
        <v>1434405044</v>
      </c>
      <c r="O3825" t="b">
        <v>0</v>
      </c>
      <c r="P3825">
        <v>41</v>
      </c>
      <c r="Q3825" t="b">
        <v>1</v>
      </c>
      <c r="R3825" t="s">
        <v>8271</v>
      </c>
      <c r="S3825" s="6">
        <f>F3825/E3825</f>
        <v>1.06</v>
      </c>
      <c r="T3825" s="7">
        <f>F3825/P3825</f>
        <v>64.634146341463421</v>
      </c>
      <c r="U3825" t="s">
        <v>8316</v>
      </c>
      <c r="V3825" t="s">
        <v>8317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 s="3">
        <f t="shared" si="118"/>
        <v>-20</v>
      </c>
      <c r="E3826">
        <v>250</v>
      </c>
      <c r="F3826">
        <v>270</v>
      </c>
      <c r="G3826" t="s">
        <v>8219</v>
      </c>
      <c r="H3826" t="s">
        <v>8225</v>
      </c>
      <c r="I3826" t="s">
        <v>8247</v>
      </c>
      <c r="J3826" s="12">
        <f>(K3826/86400)+25569+(-6/24)</f>
        <v>42583.320138888885</v>
      </c>
      <c r="K3826">
        <v>1470058860</v>
      </c>
      <c r="L3826" t="str">
        <f t="shared" si="119"/>
        <v>Jul</v>
      </c>
      <c r="M3826" s="12">
        <f>(N3826/86400)+25569+(-6/24)</f>
        <v>42571.376192129625</v>
      </c>
      <c r="N3826">
        <v>1469026903</v>
      </c>
      <c r="O3826" t="b">
        <v>0</v>
      </c>
      <c r="P3826">
        <v>7</v>
      </c>
      <c r="Q3826" t="b">
        <v>1</v>
      </c>
      <c r="R3826" t="s">
        <v>8271</v>
      </c>
      <c r="S3826" s="6">
        <f>F3826/E3826</f>
        <v>1.08</v>
      </c>
      <c r="T3826" s="7">
        <f>F3826/P3826</f>
        <v>38.571428571428569</v>
      </c>
      <c r="U3826" t="s">
        <v>8316</v>
      </c>
      <c r="V3826" t="s">
        <v>8317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 s="3">
        <f t="shared" si="118"/>
        <v>-271</v>
      </c>
      <c r="E3827">
        <v>5000</v>
      </c>
      <c r="F3827">
        <v>5271</v>
      </c>
      <c r="G3827" t="s">
        <v>8219</v>
      </c>
      <c r="H3827" t="s">
        <v>8224</v>
      </c>
      <c r="I3827" t="s">
        <v>8246</v>
      </c>
      <c r="J3827" s="12">
        <f>(K3827/86400)+25569+(-6/24)</f>
        <v>42171.819606481484</v>
      </c>
      <c r="K3827">
        <v>1434505214</v>
      </c>
      <c r="L3827" t="str">
        <f t="shared" si="119"/>
        <v>May</v>
      </c>
      <c r="M3827" s="12">
        <f>(N3827/86400)+25569+(-6/24)</f>
        <v>42150.819606481484</v>
      </c>
      <c r="N3827">
        <v>1432690814</v>
      </c>
      <c r="O3827" t="b">
        <v>0</v>
      </c>
      <c r="P3827">
        <v>49</v>
      </c>
      <c r="Q3827" t="b">
        <v>1</v>
      </c>
      <c r="R3827" t="s">
        <v>8271</v>
      </c>
      <c r="S3827" s="6">
        <f>F3827/E3827</f>
        <v>1.0542</v>
      </c>
      <c r="T3827" s="7">
        <f>F3827/P3827</f>
        <v>107.57142857142857</v>
      </c>
      <c r="U3827" t="s">
        <v>8316</v>
      </c>
      <c r="V3827" t="s">
        <v>8317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 s="3">
        <f t="shared" si="118"/>
        <v>-115</v>
      </c>
      <c r="E3828">
        <v>600</v>
      </c>
      <c r="F3828">
        <v>715</v>
      </c>
      <c r="G3828" t="s">
        <v>8219</v>
      </c>
      <c r="H3828" t="s">
        <v>8225</v>
      </c>
      <c r="I3828" t="s">
        <v>8247</v>
      </c>
      <c r="J3828" s="12">
        <f>(K3828/86400)+25569+(-6/24)</f>
        <v>42131.173541666663</v>
      </c>
      <c r="K3828">
        <v>1430993394</v>
      </c>
      <c r="L3828" t="str">
        <f t="shared" si="119"/>
        <v>Apr</v>
      </c>
      <c r="M3828" s="12">
        <f>(N3828/86400)+25569+(-6/24)</f>
        <v>42101.173541666663</v>
      </c>
      <c r="N3828">
        <v>1428401394</v>
      </c>
      <c r="O3828" t="b">
        <v>0</v>
      </c>
      <c r="P3828">
        <v>26</v>
      </c>
      <c r="Q3828" t="b">
        <v>1</v>
      </c>
      <c r="R3828" t="s">
        <v>8271</v>
      </c>
      <c r="S3828" s="6">
        <f>F3828/E3828</f>
        <v>1.1916666666666667</v>
      </c>
      <c r="T3828" s="7">
        <f>F3828/P3828</f>
        <v>27.5</v>
      </c>
      <c r="U3828" t="s">
        <v>8316</v>
      </c>
      <c r="V3828" t="s">
        <v>8317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 s="3">
        <f t="shared" si="118"/>
        <v>-1580</v>
      </c>
      <c r="E3829">
        <v>3000</v>
      </c>
      <c r="F3829">
        <v>4580</v>
      </c>
      <c r="G3829" t="s">
        <v>8219</v>
      </c>
      <c r="H3829" t="s">
        <v>8225</v>
      </c>
      <c r="I3829" t="s">
        <v>8247</v>
      </c>
      <c r="J3829" s="12">
        <f>(K3829/86400)+25569+(-6/24)</f>
        <v>42089.75</v>
      </c>
      <c r="K3829">
        <v>1427414400</v>
      </c>
      <c r="L3829" t="str">
        <f t="shared" si="119"/>
        <v>Jan</v>
      </c>
      <c r="M3829" s="12">
        <f>(N3829/86400)+25569+(-6/24)</f>
        <v>42034.678252314814</v>
      </c>
      <c r="N3829">
        <v>1422656201</v>
      </c>
      <c r="O3829" t="b">
        <v>0</v>
      </c>
      <c r="P3829">
        <v>65</v>
      </c>
      <c r="Q3829" t="b">
        <v>1</v>
      </c>
      <c r="R3829" t="s">
        <v>8271</v>
      </c>
      <c r="S3829" s="6">
        <f>F3829/E3829</f>
        <v>1.5266666666666666</v>
      </c>
      <c r="T3829" s="7">
        <f>F3829/P3829</f>
        <v>70.461538461538467</v>
      </c>
      <c r="U3829" t="s">
        <v>8316</v>
      </c>
      <c r="V3829" t="s">
        <v>8317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 s="3">
        <f t="shared" si="118"/>
        <v>0</v>
      </c>
      <c r="E3830">
        <v>5000</v>
      </c>
      <c r="F3830">
        <v>5000</v>
      </c>
      <c r="G3830" t="s">
        <v>8219</v>
      </c>
      <c r="H3830" t="s">
        <v>8224</v>
      </c>
      <c r="I3830" t="s">
        <v>8246</v>
      </c>
      <c r="J3830" s="12">
        <f>(K3830/86400)+25569+(-6/24)</f>
        <v>42004.319293981476</v>
      </c>
      <c r="K3830">
        <v>1420033187</v>
      </c>
      <c r="L3830" t="str">
        <f t="shared" si="119"/>
        <v>Nov</v>
      </c>
      <c r="M3830" s="12">
        <f>(N3830/86400)+25569+(-6/24)</f>
        <v>41944.277627314819</v>
      </c>
      <c r="N3830">
        <v>1414845587</v>
      </c>
      <c r="O3830" t="b">
        <v>0</v>
      </c>
      <c r="P3830">
        <v>28</v>
      </c>
      <c r="Q3830" t="b">
        <v>1</v>
      </c>
      <c r="R3830" t="s">
        <v>8271</v>
      </c>
      <c r="S3830" s="6">
        <f>F3830/E3830</f>
        <v>1</v>
      </c>
      <c r="T3830" s="7">
        <f>F3830/P3830</f>
        <v>178.57142857142858</v>
      </c>
      <c r="U3830" t="s">
        <v>8316</v>
      </c>
      <c r="V3830" t="s">
        <v>8317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 s="3">
        <f t="shared" si="118"/>
        <v>-1</v>
      </c>
      <c r="E3831">
        <v>500</v>
      </c>
      <c r="F3831">
        <v>501</v>
      </c>
      <c r="G3831" t="s">
        <v>8219</v>
      </c>
      <c r="H3831" t="s">
        <v>8224</v>
      </c>
      <c r="I3831" t="s">
        <v>8246</v>
      </c>
      <c r="J3831" s="12">
        <f>(K3831/86400)+25569+(-6/24)</f>
        <v>42613.615405092598</v>
      </c>
      <c r="K3831">
        <v>1472676371</v>
      </c>
      <c r="L3831" t="str">
        <f t="shared" si="119"/>
        <v>Aug</v>
      </c>
      <c r="M3831" s="12">
        <f>(N3831/86400)+25569+(-6/24)</f>
        <v>42593.615405092598</v>
      </c>
      <c r="N3831">
        <v>1470948371</v>
      </c>
      <c r="O3831" t="b">
        <v>0</v>
      </c>
      <c r="P3831">
        <v>8</v>
      </c>
      <c r="Q3831" t="b">
        <v>1</v>
      </c>
      <c r="R3831" t="s">
        <v>8271</v>
      </c>
      <c r="S3831" s="6">
        <f>F3831/E3831</f>
        <v>1.002</v>
      </c>
      <c r="T3831" s="7">
        <f>F3831/P3831</f>
        <v>62.625</v>
      </c>
      <c r="U3831" t="s">
        <v>8316</v>
      </c>
      <c r="V3831" t="s">
        <v>8317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 s="3">
        <f t="shared" si="118"/>
        <v>-125</v>
      </c>
      <c r="E3832">
        <v>100</v>
      </c>
      <c r="F3832">
        <v>225</v>
      </c>
      <c r="G3832" t="s">
        <v>8219</v>
      </c>
      <c r="H3832" t="s">
        <v>8224</v>
      </c>
      <c r="I3832" t="s">
        <v>8246</v>
      </c>
      <c r="J3832" s="12">
        <f>(K3832/86400)+25569+(-6/24)</f>
        <v>42517.490868055553</v>
      </c>
      <c r="K3832">
        <v>1464371211</v>
      </c>
      <c r="L3832" t="str">
        <f t="shared" si="119"/>
        <v>May</v>
      </c>
      <c r="M3832" s="12">
        <f>(N3832/86400)+25569+(-6/24)</f>
        <v>42503.490868055553</v>
      </c>
      <c r="N3832">
        <v>1463161611</v>
      </c>
      <c r="O3832" t="b">
        <v>0</v>
      </c>
      <c r="P3832">
        <v>3</v>
      </c>
      <c r="Q3832" t="b">
        <v>1</v>
      </c>
      <c r="R3832" t="s">
        <v>8271</v>
      </c>
      <c r="S3832" s="6">
        <f>F3832/E3832</f>
        <v>2.25</v>
      </c>
      <c r="T3832" s="7">
        <f>F3832/P3832</f>
        <v>75</v>
      </c>
      <c r="U3832" t="s">
        <v>8316</v>
      </c>
      <c r="V3832" t="s">
        <v>8317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 s="3">
        <f t="shared" si="118"/>
        <v>-30.110000000000014</v>
      </c>
      <c r="E3833">
        <v>500</v>
      </c>
      <c r="F3833">
        <v>530.11</v>
      </c>
      <c r="G3833" t="s">
        <v>8219</v>
      </c>
      <c r="H3833" t="s">
        <v>8224</v>
      </c>
      <c r="I3833" t="s">
        <v>8246</v>
      </c>
      <c r="J3833" s="12">
        <f>(K3833/86400)+25569+(-6/24)</f>
        <v>41948.640567129631</v>
      </c>
      <c r="K3833">
        <v>1415222545</v>
      </c>
      <c r="L3833" t="str">
        <f t="shared" si="119"/>
        <v>Oct</v>
      </c>
      <c r="M3833" s="12">
        <f>(N3833/86400)+25569+(-6/24)</f>
        <v>41927.598900462966</v>
      </c>
      <c r="N3833">
        <v>1413404545</v>
      </c>
      <c r="O3833" t="b">
        <v>0</v>
      </c>
      <c r="P3833">
        <v>9</v>
      </c>
      <c r="Q3833" t="b">
        <v>1</v>
      </c>
      <c r="R3833" t="s">
        <v>8271</v>
      </c>
      <c r="S3833" s="6">
        <f>F3833/E3833</f>
        <v>1.0602199999999999</v>
      </c>
      <c r="T3833" s="7">
        <f>F3833/P3833</f>
        <v>58.901111111111113</v>
      </c>
      <c r="U3833" t="s">
        <v>8316</v>
      </c>
      <c r="V3833" t="s">
        <v>8317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 s="3">
        <f t="shared" si="118"/>
        <v>-56</v>
      </c>
      <c r="E3834">
        <v>1200</v>
      </c>
      <c r="F3834">
        <v>1256</v>
      </c>
      <c r="G3834" t="s">
        <v>8219</v>
      </c>
      <c r="H3834" t="s">
        <v>8224</v>
      </c>
      <c r="I3834" t="s">
        <v>8246</v>
      </c>
      <c r="J3834" s="12">
        <f>(K3834/86400)+25569+(-6/24)</f>
        <v>42419.864988425921</v>
      </c>
      <c r="K3834">
        <v>1455936335</v>
      </c>
      <c r="L3834" t="str">
        <f t="shared" si="119"/>
        <v>Jan</v>
      </c>
      <c r="M3834" s="12">
        <f>(N3834/86400)+25569+(-6/24)</f>
        <v>42374.864988425921</v>
      </c>
      <c r="N3834">
        <v>1452048335</v>
      </c>
      <c r="O3834" t="b">
        <v>0</v>
      </c>
      <c r="P3834">
        <v>9</v>
      </c>
      <c r="Q3834" t="b">
        <v>1</v>
      </c>
      <c r="R3834" t="s">
        <v>8271</v>
      </c>
      <c r="S3834" s="6">
        <f>F3834/E3834</f>
        <v>1.0466666666666666</v>
      </c>
      <c r="T3834" s="7">
        <f>F3834/P3834</f>
        <v>139.55555555555554</v>
      </c>
      <c r="U3834" t="s">
        <v>8316</v>
      </c>
      <c r="V3834" t="s">
        <v>8317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 s="3">
        <f t="shared" si="118"/>
        <v>-200</v>
      </c>
      <c r="E3835">
        <v>1200</v>
      </c>
      <c r="F3835">
        <v>1400</v>
      </c>
      <c r="G3835" t="s">
        <v>8219</v>
      </c>
      <c r="H3835" t="s">
        <v>8229</v>
      </c>
      <c r="I3835" t="s">
        <v>8251</v>
      </c>
      <c r="J3835" s="12">
        <f>(K3835/86400)+25569+(-6/24)</f>
        <v>41974.547916666663</v>
      </c>
      <c r="K3835">
        <v>1417460940</v>
      </c>
      <c r="L3835" t="str">
        <f t="shared" si="119"/>
        <v>Nov</v>
      </c>
      <c r="M3835" s="12">
        <f>(N3835/86400)+25569+(-6/24)</f>
        <v>41963.622361111113</v>
      </c>
      <c r="N3835">
        <v>1416516972</v>
      </c>
      <c r="O3835" t="b">
        <v>0</v>
      </c>
      <c r="P3835">
        <v>20</v>
      </c>
      <c r="Q3835" t="b">
        <v>1</v>
      </c>
      <c r="R3835" t="s">
        <v>8271</v>
      </c>
      <c r="S3835" s="6">
        <f>F3835/E3835</f>
        <v>1.1666666666666667</v>
      </c>
      <c r="T3835" s="7">
        <f>F3835/P3835</f>
        <v>70</v>
      </c>
      <c r="U3835" t="s">
        <v>8316</v>
      </c>
      <c r="V3835" t="s">
        <v>8317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 s="3">
        <f t="shared" si="118"/>
        <v>-271</v>
      </c>
      <c r="E3836">
        <v>3000</v>
      </c>
      <c r="F3836">
        <v>3271</v>
      </c>
      <c r="G3836" t="s">
        <v>8219</v>
      </c>
      <c r="H3836" t="s">
        <v>8225</v>
      </c>
      <c r="I3836" t="s">
        <v>8247</v>
      </c>
      <c r="J3836" s="12">
        <f>(K3836/86400)+25569+(-6/24)</f>
        <v>42173.195219907408</v>
      </c>
      <c r="K3836">
        <v>1434624067</v>
      </c>
      <c r="L3836" t="str">
        <f t="shared" si="119"/>
        <v>May</v>
      </c>
      <c r="M3836" s="12">
        <f>(N3836/86400)+25569+(-6/24)</f>
        <v>42143.195219907408</v>
      </c>
      <c r="N3836">
        <v>1432032067</v>
      </c>
      <c r="O3836" t="b">
        <v>0</v>
      </c>
      <c r="P3836">
        <v>57</v>
      </c>
      <c r="Q3836" t="b">
        <v>1</v>
      </c>
      <c r="R3836" t="s">
        <v>8271</v>
      </c>
      <c r="S3836" s="6">
        <f>F3836/E3836</f>
        <v>1.0903333333333334</v>
      </c>
      <c r="T3836" s="7">
        <f>F3836/P3836</f>
        <v>57.385964912280699</v>
      </c>
      <c r="U3836" t="s">
        <v>8316</v>
      </c>
      <c r="V3836" t="s">
        <v>8317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 s="3">
        <f t="shared" si="118"/>
        <v>-120</v>
      </c>
      <c r="E3837">
        <v>200</v>
      </c>
      <c r="F3837">
        <v>320</v>
      </c>
      <c r="G3837" t="s">
        <v>8219</v>
      </c>
      <c r="H3837" t="s">
        <v>8225</v>
      </c>
      <c r="I3837" t="s">
        <v>8247</v>
      </c>
      <c r="J3837" s="12">
        <f>(K3837/86400)+25569+(-6/24)</f>
        <v>42481.69222222222</v>
      </c>
      <c r="K3837">
        <v>1461278208</v>
      </c>
      <c r="L3837" t="str">
        <f t="shared" si="119"/>
        <v>Mar</v>
      </c>
      <c r="M3837" s="12">
        <f>(N3837/86400)+25569+(-6/24)</f>
        <v>42460.69222222222</v>
      </c>
      <c r="N3837">
        <v>1459463808</v>
      </c>
      <c r="O3837" t="b">
        <v>0</v>
      </c>
      <c r="P3837">
        <v>8</v>
      </c>
      <c r="Q3837" t="b">
        <v>1</v>
      </c>
      <c r="R3837" t="s">
        <v>8271</v>
      </c>
      <c r="S3837" s="6">
        <f>F3837/E3837</f>
        <v>1.6</v>
      </c>
      <c r="T3837" s="7">
        <f>F3837/P3837</f>
        <v>40</v>
      </c>
      <c r="U3837" t="s">
        <v>8316</v>
      </c>
      <c r="V3837" t="s">
        <v>8317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 s="3">
        <f t="shared" si="118"/>
        <v>-100</v>
      </c>
      <c r="E3838">
        <v>800</v>
      </c>
      <c r="F3838">
        <v>900</v>
      </c>
      <c r="G3838" t="s">
        <v>8219</v>
      </c>
      <c r="H3838" t="s">
        <v>8224</v>
      </c>
      <c r="I3838" t="s">
        <v>8246</v>
      </c>
      <c r="J3838" s="12">
        <f>(K3838/86400)+25569+(-6/24)</f>
        <v>42584.922916666663</v>
      </c>
      <c r="K3838">
        <v>1470197340</v>
      </c>
      <c r="L3838" t="str">
        <f t="shared" si="119"/>
        <v>Jul</v>
      </c>
      <c r="M3838" s="12">
        <f>(N3838/86400)+25569+(-6/24)</f>
        <v>42553.676527777774</v>
      </c>
      <c r="N3838">
        <v>1467497652</v>
      </c>
      <c r="O3838" t="b">
        <v>0</v>
      </c>
      <c r="P3838">
        <v>14</v>
      </c>
      <c r="Q3838" t="b">
        <v>1</v>
      </c>
      <c r="R3838" t="s">
        <v>8271</v>
      </c>
      <c r="S3838" s="6">
        <f>F3838/E3838</f>
        <v>1.125</v>
      </c>
      <c r="T3838" s="7">
        <f>F3838/P3838</f>
        <v>64.285714285714292</v>
      </c>
      <c r="U3838" t="s">
        <v>8316</v>
      </c>
      <c r="V3838" t="s">
        <v>8317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 s="3">
        <f t="shared" si="118"/>
        <v>-42</v>
      </c>
      <c r="E3839">
        <v>2000</v>
      </c>
      <c r="F3839">
        <v>2042</v>
      </c>
      <c r="G3839" t="s">
        <v>8219</v>
      </c>
      <c r="H3839" t="s">
        <v>8225</v>
      </c>
      <c r="I3839" t="s">
        <v>8247</v>
      </c>
      <c r="J3839" s="12">
        <f>(K3839/86400)+25569+(-6/24)</f>
        <v>42188.515717592592</v>
      </c>
      <c r="K3839">
        <v>1435947758</v>
      </c>
      <c r="L3839" t="str">
        <f t="shared" si="119"/>
        <v>May</v>
      </c>
      <c r="M3839" s="12">
        <f>(N3839/86400)+25569+(-6/24)</f>
        <v>42152.515717592592</v>
      </c>
      <c r="N3839">
        <v>1432837358</v>
      </c>
      <c r="O3839" t="b">
        <v>0</v>
      </c>
      <c r="P3839">
        <v>17</v>
      </c>
      <c r="Q3839" t="b">
        <v>1</v>
      </c>
      <c r="R3839" t="s">
        <v>8271</v>
      </c>
      <c r="S3839" s="6">
        <f>F3839/E3839</f>
        <v>1.0209999999999999</v>
      </c>
      <c r="T3839" s="7">
        <f>F3839/P3839</f>
        <v>120.11764705882354</v>
      </c>
      <c r="U3839" t="s">
        <v>8316</v>
      </c>
      <c r="V3839" t="s">
        <v>8317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 s="3">
        <f t="shared" si="118"/>
        <v>-824</v>
      </c>
      <c r="E3840">
        <v>100000</v>
      </c>
      <c r="F3840">
        <v>100824</v>
      </c>
      <c r="G3840" t="s">
        <v>8219</v>
      </c>
      <c r="H3840" t="s">
        <v>8235</v>
      </c>
      <c r="I3840" t="s">
        <v>8255</v>
      </c>
      <c r="J3840" s="12">
        <f>(K3840/86400)+25569+(-6/24)</f>
        <v>42146.460752314815</v>
      </c>
      <c r="K3840">
        <v>1432314209</v>
      </c>
      <c r="L3840" t="str">
        <f t="shared" si="119"/>
        <v>Apr</v>
      </c>
      <c r="M3840" s="12">
        <f>(N3840/86400)+25569+(-6/24)</f>
        <v>42116.460752314815</v>
      </c>
      <c r="N3840">
        <v>1429722209</v>
      </c>
      <c r="O3840" t="b">
        <v>0</v>
      </c>
      <c r="P3840">
        <v>100</v>
      </c>
      <c r="Q3840" t="b">
        <v>1</v>
      </c>
      <c r="R3840" t="s">
        <v>8271</v>
      </c>
      <c r="S3840" s="6">
        <f>F3840/E3840</f>
        <v>1.00824</v>
      </c>
      <c r="T3840" s="7">
        <f>F3840/P3840</f>
        <v>1008.24</v>
      </c>
      <c r="U3840" t="s">
        <v>8316</v>
      </c>
      <c r="V3840" t="s">
        <v>8317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 s="3">
        <f t="shared" si="118"/>
        <v>-25</v>
      </c>
      <c r="E3841">
        <v>2000</v>
      </c>
      <c r="F3841">
        <v>2025</v>
      </c>
      <c r="G3841" t="s">
        <v>8219</v>
      </c>
      <c r="H3841" t="s">
        <v>8224</v>
      </c>
      <c r="I3841" t="s">
        <v>8246</v>
      </c>
      <c r="J3841" s="12">
        <f>(K3841/86400)+25569+(-6/24)</f>
        <v>42214.892638888894</v>
      </c>
      <c r="K3841">
        <v>1438226724</v>
      </c>
      <c r="L3841" t="str">
        <f t="shared" si="119"/>
        <v>May</v>
      </c>
      <c r="M3841" s="12">
        <f>(N3841/86400)+25569+(-6/24)</f>
        <v>42154.892638888894</v>
      </c>
      <c r="N3841">
        <v>1433042724</v>
      </c>
      <c r="O3841" t="b">
        <v>0</v>
      </c>
      <c r="P3841">
        <v>32</v>
      </c>
      <c r="Q3841" t="b">
        <v>1</v>
      </c>
      <c r="R3841" t="s">
        <v>8271</v>
      </c>
      <c r="S3841" s="6">
        <f>F3841/E3841</f>
        <v>1.0125</v>
      </c>
      <c r="T3841" s="7">
        <f>F3841/P3841</f>
        <v>63.28125</v>
      </c>
      <c r="U3841" t="s">
        <v>8316</v>
      </c>
      <c r="V3841" t="s">
        <v>8317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 s="3">
        <f t="shared" si="118"/>
        <v>-64</v>
      </c>
      <c r="E3842">
        <v>1</v>
      </c>
      <c r="F3842">
        <v>65</v>
      </c>
      <c r="G3842" t="s">
        <v>8219</v>
      </c>
      <c r="H3842" t="s">
        <v>8225</v>
      </c>
      <c r="I3842" t="s">
        <v>8247</v>
      </c>
      <c r="J3842" s="12">
        <f>(K3842/86400)+25569+(-6/24)</f>
        <v>42457.410057870366</v>
      </c>
      <c r="K3842">
        <v>1459180229</v>
      </c>
      <c r="L3842" t="str">
        <f t="shared" si="119"/>
        <v>Mar</v>
      </c>
      <c r="M3842" s="12">
        <f>(N3842/86400)+25569+(-6/24)</f>
        <v>42432.451724537037</v>
      </c>
      <c r="N3842">
        <v>1457023829</v>
      </c>
      <c r="O3842" t="b">
        <v>0</v>
      </c>
      <c r="P3842">
        <v>3</v>
      </c>
      <c r="Q3842" t="b">
        <v>1</v>
      </c>
      <c r="R3842" t="s">
        <v>8271</v>
      </c>
      <c r="S3842" s="6">
        <f>F3842/E3842</f>
        <v>65</v>
      </c>
      <c r="T3842" s="7">
        <f>F3842/P3842</f>
        <v>21.666666666666668</v>
      </c>
      <c r="U3842" t="s">
        <v>8316</v>
      </c>
      <c r="V3842" t="s">
        <v>8317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 s="3">
        <f t="shared" ref="D3843:D3906" si="120">E3843-F3843</f>
        <v>9128</v>
      </c>
      <c r="E3843">
        <v>10000</v>
      </c>
      <c r="F3843">
        <v>872</v>
      </c>
      <c r="G3843" t="s">
        <v>8221</v>
      </c>
      <c r="H3843" t="s">
        <v>8224</v>
      </c>
      <c r="I3843" t="s">
        <v>8246</v>
      </c>
      <c r="J3843" s="12">
        <f>(K3843/86400)+25569+(-6/24)</f>
        <v>41840.535729166666</v>
      </c>
      <c r="K3843">
        <v>1405882287</v>
      </c>
      <c r="L3843" t="str">
        <f t="shared" ref="L3843:L3906" si="121">TEXT(M3843,"mmm")</f>
        <v>May</v>
      </c>
      <c r="M3843" s="12">
        <f>(N3843/86400)+25569+(-6/24)</f>
        <v>41780.535729166666</v>
      </c>
      <c r="N3843">
        <v>1400698287</v>
      </c>
      <c r="O3843" t="b">
        <v>1</v>
      </c>
      <c r="P3843">
        <v>34</v>
      </c>
      <c r="Q3843" t="b">
        <v>0</v>
      </c>
      <c r="R3843" t="s">
        <v>8271</v>
      </c>
      <c r="S3843" s="6">
        <f>F3843/E3843</f>
        <v>8.72E-2</v>
      </c>
      <c r="T3843" s="7">
        <f>F3843/P3843</f>
        <v>25.647058823529413</v>
      </c>
      <c r="U3843" t="s">
        <v>8316</v>
      </c>
      <c r="V3843" t="s">
        <v>8317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 s="3">
        <f t="shared" si="120"/>
        <v>3903</v>
      </c>
      <c r="E3844">
        <v>5000</v>
      </c>
      <c r="F3844">
        <v>1097</v>
      </c>
      <c r="G3844" t="s">
        <v>8221</v>
      </c>
      <c r="H3844" t="s">
        <v>8225</v>
      </c>
      <c r="I3844" t="s">
        <v>8247</v>
      </c>
      <c r="J3844" s="12">
        <f>(K3844/86400)+25569+(-6/24)</f>
        <v>41770.243657407409</v>
      </c>
      <c r="K3844">
        <v>1399809052</v>
      </c>
      <c r="L3844" t="str">
        <f t="shared" si="121"/>
        <v>Apr</v>
      </c>
      <c r="M3844" s="12">
        <f>(N3844/86400)+25569+(-6/24)</f>
        <v>41740.243657407409</v>
      </c>
      <c r="N3844">
        <v>1397217052</v>
      </c>
      <c r="O3844" t="b">
        <v>1</v>
      </c>
      <c r="P3844">
        <v>23</v>
      </c>
      <c r="Q3844" t="b">
        <v>0</v>
      </c>
      <c r="R3844" t="s">
        <v>8271</v>
      </c>
      <c r="S3844" s="6">
        <f>F3844/E3844</f>
        <v>0.21940000000000001</v>
      </c>
      <c r="T3844" s="7">
        <f>F3844/P3844</f>
        <v>47.695652173913047</v>
      </c>
      <c r="U3844" t="s">
        <v>8316</v>
      </c>
      <c r="V3844" t="s">
        <v>8317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 s="3">
        <f t="shared" si="120"/>
        <v>3935</v>
      </c>
      <c r="E3845">
        <v>5000</v>
      </c>
      <c r="F3845">
        <v>1065</v>
      </c>
      <c r="G3845" t="s">
        <v>8221</v>
      </c>
      <c r="H3845" t="s">
        <v>8224</v>
      </c>
      <c r="I3845" t="s">
        <v>8246</v>
      </c>
      <c r="J3845" s="12">
        <f>(K3845/86400)+25569+(-6/24)</f>
        <v>41790.822500000002</v>
      </c>
      <c r="K3845">
        <v>1401587064</v>
      </c>
      <c r="L3845" t="str">
        <f t="shared" si="121"/>
        <v>May</v>
      </c>
      <c r="M3845" s="12">
        <f>(N3845/86400)+25569+(-6/24)</f>
        <v>41765.822500000002</v>
      </c>
      <c r="N3845">
        <v>1399427064</v>
      </c>
      <c r="O3845" t="b">
        <v>1</v>
      </c>
      <c r="P3845">
        <v>19</v>
      </c>
      <c r="Q3845" t="b">
        <v>0</v>
      </c>
      <c r="R3845" t="s">
        <v>8271</v>
      </c>
      <c r="S3845" s="6">
        <f>F3845/E3845</f>
        <v>0.21299999999999999</v>
      </c>
      <c r="T3845" s="7">
        <f>F3845/P3845</f>
        <v>56.05263157894737</v>
      </c>
      <c r="U3845" t="s">
        <v>8316</v>
      </c>
      <c r="V3845" t="s">
        <v>8317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 s="3">
        <f t="shared" si="120"/>
        <v>5734</v>
      </c>
      <c r="E3846">
        <v>9800</v>
      </c>
      <c r="F3846">
        <v>4066</v>
      </c>
      <c r="G3846" t="s">
        <v>8221</v>
      </c>
      <c r="H3846" t="s">
        <v>8224</v>
      </c>
      <c r="I3846" t="s">
        <v>8246</v>
      </c>
      <c r="J3846" s="12">
        <f>(K3846/86400)+25569+(-6/24)</f>
        <v>41793.040972222225</v>
      </c>
      <c r="K3846">
        <v>1401778740</v>
      </c>
      <c r="L3846" t="str">
        <f t="shared" si="121"/>
        <v>May</v>
      </c>
      <c r="M3846" s="12">
        <f>(N3846/86400)+25569+(-6/24)</f>
        <v>41766.367291666669</v>
      </c>
      <c r="N3846">
        <v>1399474134</v>
      </c>
      <c r="O3846" t="b">
        <v>1</v>
      </c>
      <c r="P3846">
        <v>50</v>
      </c>
      <c r="Q3846" t="b">
        <v>0</v>
      </c>
      <c r="R3846" t="s">
        <v>8271</v>
      </c>
      <c r="S3846" s="6">
        <f>F3846/E3846</f>
        <v>0.41489795918367345</v>
      </c>
      <c r="T3846" s="7">
        <f>F3846/P3846</f>
        <v>81.319999999999993</v>
      </c>
      <c r="U3846" t="s">
        <v>8316</v>
      </c>
      <c r="V3846" t="s">
        <v>8317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 s="3">
        <f t="shared" si="120"/>
        <v>39158</v>
      </c>
      <c r="E3847">
        <v>40000</v>
      </c>
      <c r="F3847">
        <v>842</v>
      </c>
      <c r="G3847" t="s">
        <v>8221</v>
      </c>
      <c r="H3847" t="s">
        <v>8224</v>
      </c>
      <c r="I3847" t="s">
        <v>8246</v>
      </c>
      <c r="J3847" s="12">
        <f>(K3847/86400)+25569+(-6/24)</f>
        <v>42278.377013888894</v>
      </c>
      <c r="K3847">
        <v>1443711774</v>
      </c>
      <c r="L3847" t="str">
        <f t="shared" si="121"/>
        <v>Sep</v>
      </c>
      <c r="M3847" s="12">
        <f>(N3847/86400)+25569+(-6/24)</f>
        <v>42248.377013888894</v>
      </c>
      <c r="N3847">
        <v>1441119774</v>
      </c>
      <c r="O3847" t="b">
        <v>1</v>
      </c>
      <c r="P3847">
        <v>12</v>
      </c>
      <c r="Q3847" t="b">
        <v>0</v>
      </c>
      <c r="R3847" t="s">
        <v>8271</v>
      </c>
      <c r="S3847" s="6">
        <f>F3847/E3847</f>
        <v>2.1049999999999999E-2</v>
      </c>
      <c r="T3847" s="7">
        <f>F3847/P3847</f>
        <v>70.166666666666671</v>
      </c>
      <c r="U3847" t="s">
        <v>8316</v>
      </c>
      <c r="V3847" t="s">
        <v>8317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 s="3">
        <f t="shared" si="120"/>
        <v>6811</v>
      </c>
      <c r="E3848">
        <v>7000</v>
      </c>
      <c r="F3848">
        <v>189</v>
      </c>
      <c r="G3848" t="s">
        <v>8221</v>
      </c>
      <c r="H3848" t="s">
        <v>8224</v>
      </c>
      <c r="I3848" t="s">
        <v>8246</v>
      </c>
      <c r="J3848" s="12">
        <f>(K3848/86400)+25569+(-6/24)</f>
        <v>41916.040972222225</v>
      </c>
      <c r="K3848">
        <v>1412405940</v>
      </c>
      <c r="L3848" t="str">
        <f t="shared" si="121"/>
        <v>Sep</v>
      </c>
      <c r="M3848" s="12">
        <f>(N3848/86400)+25569+(-6/24)</f>
        <v>41884.971550925926</v>
      </c>
      <c r="N3848">
        <v>1409721542</v>
      </c>
      <c r="O3848" t="b">
        <v>1</v>
      </c>
      <c r="P3848">
        <v>8</v>
      </c>
      <c r="Q3848" t="b">
        <v>0</v>
      </c>
      <c r="R3848" t="s">
        <v>8271</v>
      </c>
      <c r="S3848" s="6">
        <f>F3848/E3848</f>
        <v>2.7E-2</v>
      </c>
      <c r="T3848" s="7">
        <f>F3848/P3848</f>
        <v>23.625</v>
      </c>
      <c r="U3848" t="s">
        <v>8316</v>
      </c>
      <c r="V3848" t="s">
        <v>8317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 s="3">
        <f t="shared" si="120"/>
        <v>8803</v>
      </c>
      <c r="E3849">
        <v>10500</v>
      </c>
      <c r="F3849">
        <v>1697</v>
      </c>
      <c r="G3849" t="s">
        <v>8221</v>
      </c>
      <c r="H3849" t="s">
        <v>8224</v>
      </c>
      <c r="I3849" t="s">
        <v>8246</v>
      </c>
      <c r="J3849" s="12">
        <f>(K3849/86400)+25569+(-6/24)</f>
        <v>42203.974432870367</v>
      </c>
      <c r="K3849">
        <v>1437283391</v>
      </c>
      <c r="L3849" t="str">
        <f t="shared" si="121"/>
        <v>Jun</v>
      </c>
      <c r="M3849" s="12">
        <f>(N3849/86400)+25569+(-6/24)</f>
        <v>42158.974432870367</v>
      </c>
      <c r="N3849">
        <v>1433395391</v>
      </c>
      <c r="O3849" t="b">
        <v>1</v>
      </c>
      <c r="P3849">
        <v>9</v>
      </c>
      <c r="Q3849" t="b">
        <v>0</v>
      </c>
      <c r="R3849" t="s">
        <v>8271</v>
      </c>
      <c r="S3849" s="6">
        <f>F3849/E3849</f>
        <v>0.16161904761904761</v>
      </c>
      <c r="T3849" s="7">
        <f>F3849/P3849</f>
        <v>188.55555555555554</v>
      </c>
      <c r="U3849" t="s">
        <v>8316</v>
      </c>
      <c r="V3849" t="s">
        <v>8317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 s="3">
        <f t="shared" si="120"/>
        <v>10871</v>
      </c>
      <c r="E3850">
        <v>13000</v>
      </c>
      <c r="F3850">
        <v>2129</v>
      </c>
      <c r="G3850" t="s">
        <v>8221</v>
      </c>
      <c r="H3850" t="s">
        <v>8224</v>
      </c>
      <c r="I3850" t="s">
        <v>8246</v>
      </c>
      <c r="J3850" s="12">
        <f>(K3850/86400)+25569+(-6/24)</f>
        <v>42295.567002314812</v>
      </c>
      <c r="K3850">
        <v>1445196989</v>
      </c>
      <c r="L3850" t="str">
        <f t="shared" si="121"/>
        <v>Sep</v>
      </c>
      <c r="M3850" s="12">
        <f>(N3850/86400)+25569+(-6/24)</f>
        <v>42265.567002314812</v>
      </c>
      <c r="N3850">
        <v>1442604989</v>
      </c>
      <c r="O3850" t="b">
        <v>1</v>
      </c>
      <c r="P3850">
        <v>43</v>
      </c>
      <c r="Q3850" t="b">
        <v>0</v>
      </c>
      <c r="R3850" t="s">
        <v>8271</v>
      </c>
      <c r="S3850" s="6">
        <f>F3850/E3850</f>
        <v>0.16376923076923078</v>
      </c>
      <c r="T3850" s="7">
        <f>F3850/P3850</f>
        <v>49.511627906976742</v>
      </c>
      <c r="U3850" t="s">
        <v>8316</v>
      </c>
      <c r="V3850" t="s">
        <v>8317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 s="3">
        <f t="shared" si="120"/>
        <v>27887</v>
      </c>
      <c r="E3851">
        <v>30000</v>
      </c>
      <c r="F3851">
        <v>2113</v>
      </c>
      <c r="G3851" t="s">
        <v>8221</v>
      </c>
      <c r="H3851" t="s">
        <v>8236</v>
      </c>
      <c r="I3851" t="s">
        <v>8249</v>
      </c>
      <c r="J3851" s="12">
        <f>(K3851/86400)+25569+(-6/24)</f>
        <v>42166.517175925925</v>
      </c>
      <c r="K3851">
        <v>1434047084</v>
      </c>
      <c r="L3851" t="str">
        <f t="shared" si="121"/>
        <v>May</v>
      </c>
      <c r="M3851" s="12">
        <f>(N3851/86400)+25569+(-6/24)</f>
        <v>42136.517175925925</v>
      </c>
      <c r="N3851">
        <v>1431455084</v>
      </c>
      <c r="O3851" t="b">
        <v>1</v>
      </c>
      <c r="P3851">
        <v>28</v>
      </c>
      <c r="Q3851" t="b">
        <v>0</v>
      </c>
      <c r="R3851" t="s">
        <v>8271</v>
      </c>
      <c r="S3851" s="6">
        <f>F3851/E3851</f>
        <v>7.0433333333333334E-2</v>
      </c>
      <c r="T3851" s="7">
        <f>F3851/P3851</f>
        <v>75.464285714285708</v>
      </c>
      <c r="U3851" t="s">
        <v>8316</v>
      </c>
      <c r="V3851" t="s">
        <v>8317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 s="3">
        <f t="shared" si="120"/>
        <v>962</v>
      </c>
      <c r="E3852">
        <v>1000</v>
      </c>
      <c r="F3852">
        <v>38</v>
      </c>
      <c r="G3852" t="s">
        <v>8221</v>
      </c>
      <c r="H3852" t="s">
        <v>8224</v>
      </c>
      <c r="I3852" t="s">
        <v>8246</v>
      </c>
      <c r="J3852" s="12">
        <f>(K3852/86400)+25569+(-6/24)</f>
        <v>42004.874340277776</v>
      </c>
      <c r="K3852">
        <v>1420081143</v>
      </c>
      <c r="L3852" t="str">
        <f t="shared" si="121"/>
        <v>Dec</v>
      </c>
      <c r="M3852" s="12">
        <f>(N3852/86400)+25569+(-6/24)</f>
        <v>41974.874340277776</v>
      </c>
      <c r="N3852">
        <v>1417489143</v>
      </c>
      <c r="O3852" t="b">
        <v>1</v>
      </c>
      <c r="P3852">
        <v>4</v>
      </c>
      <c r="Q3852" t="b">
        <v>0</v>
      </c>
      <c r="R3852" t="s">
        <v>8271</v>
      </c>
      <c r="S3852" s="6">
        <f>F3852/E3852</f>
        <v>3.7999999999999999E-2</v>
      </c>
      <c r="T3852" s="7">
        <f>F3852/P3852</f>
        <v>9.5</v>
      </c>
      <c r="U3852" t="s">
        <v>8316</v>
      </c>
      <c r="V3852" t="s">
        <v>8317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 s="3">
        <f t="shared" si="120"/>
        <v>1648</v>
      </c>
      <c r="E3853">
        <v>2500</v>
      </c>
      <c r="F3853">
        <v>852</v>
      </c>
      <c r="G3853" t="s">
        <v>8221</v>
      </c>
      <c r="H3853" t="s">
        <v>8225</v>
      </c>
      <c r="I3853" t="s">
        <v>8247</v>
      </c>
      <c r="J3853" s="12">
        <f>(K3853/86400)+25569+(-6/24)</f>
        <v>42202.189571759256</v>
      </c>
      <c r="K3853">
        <v>1437129179</v>
      </c>
      <c r="L3853" t="str">
        <f t="shared" si="121"/>
        <v>Jun</v>
      </c>
      <c r="M3853" s="12">
        <f>(N3853/86400)+25569+(-6/24)</f>
        <v>42172.189571759256</v>
      </c>
      <c r="N3853">
        <v>1434537179</v>
      </c>
      <c r="O3853" t="b">
        <v>1</v>
      </c>
      <c r="P3853">
        <v>24</v>
      </c>
      <c r="Q3853" t="b">
        <v>0</v>
      </c>
      <c r="R3853" t="s">
        <v>8271</v>
      </c>
      <c r="S3853" s="6">
        <f>F3853/E3853</f>
        <v>0.34079999999999999</v>
      </c>
      <c r="T3853" s="7">
        <f>F3853/P3853</f>
        <v>35.5</v>
      </c>
      <c r="U3853" t="s">
        <v>8316</v>
      </c>
      <c r="V3853" t="s">
        <v>8317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 s="3">
        <f t="shared" si="120"/>
        <v>9980</v>
      </c>
      <c r="E3854">
        <v>10000</v>
      </c>
      <c r="F3854">
        <v>20</v>
      </c>
      <c r="G3854" t="s">
        <v>8221</v>
      </c>
      <c r="H3854" t="s">
        <v>8224</v>
      </c>
      <c r="I3854" t="s">
        <v>8246</v>
      </c>
      <c r="J3854" s="12">
        <f>(K3854/86400)+25569+(-6/24)</f>
        <v>42089.899027777778</v>
      </c>
      <c r="K3854">
        <v>1427427276</v>
      </c>
      <c r="L3854" t="str">
        <f t="shared" si="121"/>
        <v>Mar</v>
      </c>
      <c r="M3854" s="12">
        <f>(N3854/86400)+25569+(-6/24)</f>
        <v>42064.940694444449</v>
      </c>
      <c r="N3854">
        <v>1425270876</v>
      </c>
      <c r="O3854" t="b">
        <v>0</v>
      </c>
      <c r="P3854">
        <v>2</v>
      </c>
      <c r="Q3854" t="b">
        <v>0</v>
      </c>
      <c r="R3854" t="s">
        <v>8271</v>
      </c>
      <c r="S3854" s="6">
        <f>F3854/E3854</f>
        <v>2E-3</v>
      </c>
      <c r="T3854" s="7">
        <f>F3854/P3854</f>
        <v>10</v>
      </c>
      <c r="U3854" t="s">
        <v>8316</v>
      </c>
      <c r="V3854" t="s">
        <v>8317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 s="3">
        <f t="shared" si="120"/>
        <v>99974</v>
      </c>
      <c r="E3855">
        <v>100000</v>
      </c>
      <c r="F3855">
        <v>26</v>
      </c>
      <c r="G3855" t="s">
        <v>8221</v>
      </c>
      <c r="H3855" t="s">
        <v>8224</v>
      </c>
      <c r="I3855" t="s">
        <v>8246</v>
      </c>
      <c r="J3855" s="12">
        <f>(K3855/86400)+25569+(-6/24)</f>
        <v>41883.59002314815</v>
      </c>
      <c r="K3855">
        <v>1409602178</v>
      </c>
      <c r="L3855" t="str">
        <f t="shared" si="121"/>
        <v>Jul</v>
      </c>
      <c r="M3855" s="12">
        <f>(N3855/86400)+25569+(-6/24)</f>
        <v>41848.59002314815</v>
      </c>
      <c r="N3855">
        <v>1406578178</v>
      </c>
      <c r="O3855" t="b">
        <v>0</v>
      </c>
      <c r="P3855">
        <v>2</v>
      </c>
      <c r="Q3855" t="b">
        <v>0</v>
      </c>
      <c r="R3855" t="s">
        <v>8271</v>
      </c>
      <c r="S3855" s="6">
        <f>F3855/E3855</f>
        <v>2.5999999999999998E-4</v>
      </c>
      <c r="T3855" s="7">
        <f>F3855/P3855</f>
        <v>13</v>
      </c>
      <c r="U3855" t="s">
        <v>8316</v>
      </c>
      <c r="V3855" t="s">
        <v>8317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 s="3">
        <f t="shared" si="120"/>
        <v>9212</v>
      </c>
      <c r="E3856">
        <v>11000</v>
      </c>
      <c r="F3856">
        <v>1788</v>
      </c>
      <c r="G3856" t="s">
        <v>8221</v>
      </c>
      <c r="H3856" t="s">
        <v>8224</v>
      </c>
      <c r="I3856" t="s">
        <v>8246</v>
      </c>
      <c r="J3856" s="12">
        <f>(K3856/86400)+25569+(-6/24)</f>
        <v>42133.634930555556</v>
      </c>
      <c r="K3856">
        <v>1431206058</v>
      </c>
      <c r="L3856" t="str">
        <f t="shared" si="121"/>
        <v>Apr</v>
      </c>
      <c r="M3856" s="12">
        <f>(N3856/86400)+25569+(-6/24)</f>
        <v>42103.634930555556</v>
      </c>
      <c r="N3856">
        <v>1428614058</v>
      </c>
      <c r="O3856" t="b">
        <v>0</v>
      </c>
      <c r="P3856">
        <v>20</v>
      </c>
      <c r="Q3856" t="b">
        <v>0</v>
      </c>
      <c r="R3856" t="s">
        <v>8271</v>
      </c>
      <c r="S3856" s="6">
        <f>F3856/E3856</f>
        <v>0.16254545454545455</v>
      </c>
      <c r="T3856" s="7">
        <f>F3856/P3856</f>
        <v>89.4</v>
      </c>
      <c r="U3856" t="s">
        <v>8316</v>
      </c>
      <c r="V3856" t="s">
        <v>8317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 s="3">
        <f t="shared" si="120"/>
        <v>975</v>
      </c>
      <c r="E3857">
        <v>1000</v>
      </c>
      <c r="F3857">
        <v>25</v>
      </c>
      <c r="G3857" t="s">
        <v>8221</v>
      </c>
      <c r="H3857" t="s">
        <v>8224</v>
      </c>
      <c r="I3857" t="s">
        <v>8246</v>
      </c>
      <c r="J3857" s="12">
        <f>(K3857/86400)+25569+(-6/24)</f>
        <v>42089.679062499999</v>
      </c>
      <c r="K3857">
        <v>1427408271</v>
      </c>
      <c r="L3857" t="str">
        <f t="shared" si="121"/>
        <v>Feb</v>
      </c>
      <c r="M3857" s="12">
        <f>(N3857/86400)+25569+(-6/24)</f>
        <v>42059.720729166671</v>
      </c>
      <c r="N3857">
        <v>1424819871</v>
      </c>
      <c r="O3857" t="b">
        <v>0</v>
      </c>
      <c r="P3857">
        <v>1</v>
      </c>
      <c r="Q3857" t="b">
        <v>0</v>
      </c>
      <c r="R3857" t="s">
        <v>8271</v>
      </c>
      <c r="S3857" s="6">
        <f>F3857/E3857</f>
        <v>2.5000000000000001E-2</v>
      </c>
      <c r="T3857" s="7">
        <f>F3857/P3857</f>
        <v>25</v>
      </c>
      <c r="U3857" t="s">
        <v>8316</v>
      </c>
      <c r="V3857" t="s">
        <v>8317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 s="3">
        <f t="shared" si="120"/>
        <v>4999</v>
      </c>
      <c r="E3858">
        <v>5000</v>
      </c>
      <c r="F3858">
        <v>1</v>
      </c>
      <c r="G3858" t="s">
        <v>8221</v>
      </c>
      <c r="H3858" t="s">
        <v>8224</v>
      </c>
      <c r="I3858" t="s">
        <v>8246</v>
      </c>
      <c r="J3858" s="12">
        <f>(K3858/86400)+25569+(-6/24)</f>
        <v>42071.451423611114</v>
      </c>
      <c r="K3858">
        <v>1425833403</v>
      </c>
      <c r="L3858" t="str">
        <f t="shared" si="121"/>
        <v>Feb</v>
      </c>
      <c r="M3858" s="12">
        <f>(N3858/86400)+25569+(-6/24)</f>
        <v>42041.493090277778</v>
      </c>
      <c r="N3858">
        <v>1423245003</v>
      </c>
      <c r="O3858" t="b">
        <v>0</v>
      </c>
      <c r="P3858">
        <v>1</v>
      </c>
      <c r="Q3858" t="b">
        <v>0</v>
      </c>
      <c r="R3858" t="s">
        <v>8271</v>
      </c>
      <c r="S3858" s="6">
        <f>F3858/E3858</f>
        <v>2.0000000000000001E-4</v>
      </c>
      <c r="T3858" s="7">
        <f>F3858/P3858</f>
        <v>1</v>
      </c>
      <c r="U3858" t="s">
        <v>8316</v>
      </c>
      <c r="V3858" t="s">
        <v>8317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 s="3">
        <f t="shared" si="120"/>
        <v>4740</v>
      </c>
      <c r="E3859">
        <v>5000</v>
      </c>
      <c r="F3859">
        <v>260</v>
      </c>
      <c r="G3859" t="s">
        <v>8221</v>
      </c>
      <c r="H3859" t="s">
        <v>8224</v>
      </c>
      <c r="I3859" t="s">
        <v>8246</v>
      </c>
      <c r="J3859" s="12">
        <f>(K3859/86400)+25569+(-6/24)</f>
        <v>41852.466666666667</v>
      </c>
      <c r="K3859">
        <v>1406913120</v>
      </c>
      <c r="L3859" t="str">
        <f t="shared" si="121"/>
        <v>Jul</v>
      </c>
      <c r="M3859" s="12">
        <f>(N3859/86400)+25569+(-6/24)</f>
        <v>41829.48715277778</v>
      </c>
      <c r="N3859">
        <v>1404927690</v>
      </c>
      <c r="O3859" t="b">
        <v>0</v>
      </c>
      <c r="P3859">
        <v>4</v>
      </c>
      <c r="Q3859" t="b">
        <v>0</v>
      </c>
      <c r="R3859" t="s">
        <v>8271</v>
      </c>
      <c r="S3859" s="6">
        <f>F3859/E3859</f>
        <v>5.1999999999999998E-2</v>
      </c>
      <c r="T3859" s="7">
        <f>F3859/P3859</f>
        <v>65</v>
      </c>
      <c r="U3859" t="s">
        <v>8316</v>
      </c>
      <c r="V3859" t="s">
        <v>8317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 s="3">
        <f t="shared" si="120"/>
        <v>490</v>
      </c>
      <c r="E3860">
        <v>500</v>
      </c>
      <c r="F3860">
        <v>10</v>
      </c>
      <c r="G3860" t="s">
        <v>8221</v>
      </c>
      <c r="H3860" t="s">
        <v>8225</v>
      </c>
      <c r="I3860" t="s">
        <v>8247</v>
      </c>
      <c r="J3860" s="12">
        <f>(K3860/86400)+25569+(-6/24)</f>
        <v>42146.625</v>
      </c>
      <c r="K3860">
        <v>1432328400</v>
      </c>
      <c r="L3860" t="str">
        <f t="shared" si="121"/>
        <v>May</v>
      </c>
      <c r="M3860" s="12">
        <f>(N3860/86400)+25569+(-6/24)</f>
        <v>42128.181064814809</v>
      </c>
      <c r="N3860">
        <v>1430734844</v>
      </c>
      <c r="O3860" t="b">
        <v>0</v>
      </c>
      <c r="P3860">
        <v>1</v>
      </c>
      <c r="Q3860" t="b">
        <v>0</v>
      </c>
      <c r="R3860" t="s">
        <v>8271</v>
      </c>
      <c r="S3860" s="6">
        <f>F3860/E3860</f>
        <v>0.02</v>
      </c>
      <c r="T3860" s="7">
        <f>F3860/P3860</f>
        <v>10</v>
      </c>
      <c r="U3860" t="s">
        <v>8316</v>
      </c>
      <c r="V3860" t="s">
        <v>8317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 s="3">
        <f t="shared" si="120"/>
        <v>2499</v>
      </c>
      <c r="E3861">
        <v>2500</v>
      </c>
      <c r="F3861">
        <v>1</v>
      </c>
      <c r="G3861" t="s">
        <v>8221</v>
      </c>
      <c r="H3861" t="s">
        <v>8224</v>
      </c>
      <c r="I3861" t="s">
        <v>8246</v>
      </c>
      <c r="J3861" s="12">
        <f>(K3861/86400)+25569+(-6/24)</f>
        <v>41815.625</v>
      </c>
      <c r="K3861">
        <v>1403730000</v>
      </c>
      <c r="L3861" t="str">
        <f t="shared" si="121"/>
        <v>May</v>
      </c>
      <c r="M3861" s="12">
        <f>(N3861/86400)+25569+(-6/24)</f>
        <v>41789.643599537041</v>
      </c>
      <c r="N3861">
        <v>1401485207</v>
      </c>
      <c r="O3861" t="b">
        <v>0</v>
      </c>
      <c r="P3861">
        <v>1</v>
      </c>
      <c r="Q3861" t="b">
        <v>0</v>
      </c>
      <c r="R3861" t="s">
        <v>8271</v>
      </c>
      <c r="S3861" s="6">
        <f>F3861/E3861</f>
        <v>4.0000000000000002E-4</v>
      </c>
      <c r="T3861" s="7">
        <f>F3861/P3861</f>
        <v>1</v>
      </c>
      <c r="U3861" t="s">
        <v>8316</v>
      </c>
      <c r="V3861" t="s">
        <v>8317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 s="3">
        <f t="shared" si="120"/>
        <v>4940</v>
      </c>
      <c r="E3862">
        <v>6000</v>
      </c>
      <c r="F3862">
        <v>1060</v>
      </c>
      <c r="G3862" t="s">
        <v>8221</v>
      </c>
      <c r="H3862" t="s">
        <v>8224</v>
      </c>
      <c r="I3862" t="s">
        <v>8246</v>
      </c>
      <c r="J3862" s="12">
        <f>(K3862/86400)+25569+(-6/24)</f>
        <v>41863.410995370374</v>
      </c>
      <c r="K3862">
        <v>1407858710</v>
      </c>
      <c r="L3862" t="str">
        <f t="shared" si="121"/>
        <v>Jul</v>
      </c>
      <c r="M3862" s="12">
        <f>(N3862/86400)+25569+(-6/24)</f>
        <v>41833.410995370374</v>
      </c>
      <c r="N3862">
        <v>1405266710</v>
      </c>
      <c r="O3862" t="b">
        <v>0</v>
      </c>
      <c r="P3862">
        <v>13</v>
      </c>
      <c r="Q3862" t="b">
        <v>0</v>
      </c>
      <c r="R3862" t="s">
        <v>8271</v>
      </c>
      <c r="S3862" s="6">
        <f>F3862/E3862</f>
        <v>0.17666666666666667</v>
      </c>
      <c r="T3862" s="7">
        <f>F3862/P3862</f>
        <v>81.538461538461533</v>
      </c>
      <c r="U3862" t="s">
        <v>8316</v>
      </c>
      <c r="V3862" t="s">
        <v>8317</v>
      </c>
    </row>
    <row r="3863" spans="1:22" x14ac:dyDescent="0.25">
      <c r="A3863">
        <v>3861</v>
      </c>
      <c r="B3863" s="3" t="s">
        <v>3858</v>
      </c>
      <c r="C3863" s="3" t="s">
        <v>7970</v>
      </c>
      <c r="D3863" s="3">
        <f t="shared" si="120"/>
        <v>1900</v>
      </c>
      <c r="E3863">
        <v>2000</v>
      </c>
      <c r="F3863">
        <v>100</v>
      </c>
      <c r="G3863" t="s">
        <v>8221</v>
      </c>
      <c r="H3863" t="s">
        <v>8224</v>
      </c>
      <c r="I3863" t="s">
        <v>8246</v>
      </c>
      <c r="J3863" s="12">
        <f>(K3863/86400)+25569+(-6/24)</f>
        <v>41955.657638888893</v>
      </c>
      <c r="K3863">
        <v>1415828820</v>
      </c>
      <c r="L3863" t="str">
        <f t="shared" si="121"/>
        <v>Oct</v>
      </c>
      <c r="M3863" s="12">
        <f>(N3863/86400)+25569+(-6/24)</f>
        <v>41914.340011574073</v>
      </c>
      <c r="N3863">
        <v>1412258977</v>
      </c>
      <c r="O3863" t="b">
        <v>0</v>
      </c>
      <c r="P3863">
        <v>1</v>
      </c>
      <c r="Q3863" t="b">
        <v>0</v>
      </c>
      <c r="R3863" t="s">
        <v>8271</v>
      </c>
      <c r="S3863" s="6">
        <f>F3863/E3863</f>
        <v>0.05</v>
      </c>
      <c r="T3863" s="7">
        <f>F3863/P3863</f>
        <v>100</v>
      </c>
      <c r="U3863" t="s">
        <v>8316</v>
      </c>
      <c r="V3863" t="s">
        <v>8317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 s="3">
        <f t="shared" si="120"/>
        <v>7499</v>
      </c>
      <c r="E3864">
        <v>7500</v>
      </c>
      <c r="F3864">
        <v>1</v>
      </c>
      <c r="G3864" t="s">
        <v>8221</v>
      </c>
      <c r="H3864" t="s">
        <v>8224</v>
      </c>
      <c r="I3864" t="s">
        <v>8246</v>
      </c>
      <c r="J3864" s="12">
        <f>(K3864/86400)+25569+(-6/24)</f>
        <v>42625.457638888889</v>
      </c>
      <c r="K3864">
        <v>1473699540</v>
      </c>
      <c r="L3864" t="str">
        <f t="shared" si="121"/>
        <v>Aug</v>
      </c>
      <c r="M3864" s="12">
        <f>(N3864/86400)+25569+(-6/24)</f>
        <v>42611.011064814811</v>
      </c>
      <c r="N3864">
        <v>1472451356</v>
      </c>
      <c r="O3864" t="b">
        <v>0</v>
      </c>
      <c r="P3864">
        <v>1</v>
      </c>
      <c r="Q3864" t="b">
        <v>0</v>
      </c>
      <c r="R3864" t="s">
        <v>8271</v>
      </c>
      <c r="S3864" s="6">
        <f>F3864/E3864</f>
        <v>1.3333333333333334E-4</v>
      </c>
      <c r="T3864" s="7">
        <f>F3864/P3864</f>
        <v>1</v>
      </c>
      <c r="U3864" t="s">
        <v>8316</v>
      </c>
      <c r="V3864" t="s">
        <v>8317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 s="3">
        <f t="shared" si="120"/>
        <v>6000</v>
      </c>
      <c r="E3865">
        <v>6000</v>
      </c>
      <c r="F3865">
        <v>0</v>
      </c>
      <c r="G3865" t="s">
        <v>8221</v>
      </c>
      <c r="H3865" t="s">
        <v>8224</v>
      </c>
      <c r="I3865" t="s">
        <v>8246</v>
      </c>
      <c r="J3865" s="12">
        <f>(K3865/86400)+25569+(-6/24)</f>
        <v>42313.424826388888</v>
      </c>
      <c r="K3865">
        <v>1446739905</v>
      </c>
      <c r="L3865" t="str">
        <f t="shared" si="121"/>
        <v>Sep</v>
      </c>
      <c r="M3865" s="12">
        <f>(N3865/86400)+25569+(-6/24)</f>
        <v>42253.383159722223</v>
      </c>
      <c r="N3865">
        <v>1441552305</v>
      </c>
      <c r="O3865" t="b">
        <v>0</v>
      </c>
      <c r="P3865">
        <v>0</v>
      </c>
      <c r="Q3865" t="b">
        <v>0</v>
      </c>
      <c r="R3865" t="s">
        <v>8271</v>
      </c>
      <c r="S3865" s="6">
        <f>F3865/E3865</f>
        <v>0</v>
      </c>
      <c r="T3865" s="9" t="s">
        <v>7235</v>
      </c>
      <c r="U3865" t="s">
        <v>8316</v>
      </c>
      <c r="V3865" t="s">
        <v>8317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 s="3">
        <f t="shared" si="120"/>
        <v>4940</v>
      </c>
      <c r="E3866">
        <v>5000</v>
      </c>
      <c r="F3866">
        <v>60</v>
      </c>
      <c r="G3866" t="s">
        <v>8221</v>
      </c>
      <c r="H3866" t="s">
        <v>8224</v>
      </c>
      <c r="I3866" t="s">
        <v>8246</v>
      </c>
      <c r="J3866" s="12">
        <f>(K3866/86400)+25569+(-6/24)</f>
        <v>42325.683495370366</v>
      </c>
      <c r="K3866">
        <v>1447799054</v>
      </c>
      <c r="L3866" t="str">
        <f t="shared" si="121"/>
        <v>Oct</v>
      </c>
      <c r="M3866" s="12">
        <f>(N3866/86400)+25569+(-6/24)</f>
        <v>42295.641828703709</v>
      </c>
      <c r="N3866">
        <v>1445203454</v>
      </c>
      <c r="O3866" t="b">
        <v>0</v>
      </c>
      <c r="P3866">
        <v>3</v>
      </c>
      <c r="Q3866" t="b">
        <v>0</v>
      </c>
      <c r="R3866" t="s">
        <v>8271</v>
      </c>
      <c r="S3866" s="6">
        <f>F3866/E3866</f>
        <v>1.2E-2</v>
      </c>
      <c r="T3866" s="7">
        <f>F3866/P3866</f>
        <v>20</v>
      </c>
      <c r="U3866" t="s">
        <v>8316</v>
      </c>
      <c r="V3866" t="s">
        <v>8317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 s="3">
        <f t="shared" si="120"/>
        <v>1763</v>
      </c>
      <c r="E3867">
        <v>2413</v>
      </c>
      <c r="F3867">
        <v>650</v>
      </c>
      <c r="G3867" t="s">
        <v>8221</v>
      </c>
      <c r="H3867" t="s">
        <v>8229</v>
      </c>
      <c r="I3867" t="s">
        <v>8251</v>
      </c>
      <c r="J3867" s="12">
        <f>(K3867/86400)+25569+(-6/24)</f>
        <v>41880.979166666664</v>
      </c>
      <c r="K3867">
        <v>1409376600</v>
      </c>
      <c r="L3867" t="str">
        <f t="shared" si="121"/>
        <v>Jul</v>
      </c>
      <c r="M3867" s="12">
        <f>(N3867/86400)+25569+(-6/24)</f>
        <v>41841.401597222226</v>
      </c>
      <c r="N3867">
        <v>1405957098</v>
      </c>
      <c r="O3867" t="b">
        <v>0</v>
      </c>
      <c r="P3867">
        <v>14</v>
      </c>
      <c r="Q3867" t="b">
        <v>0</v>
      </c>
      <c r="R3867" t="s">
        <v>8271</v>
      </c>
      <c r="S3867" s="6">
        <f>F3867/E3867</f>
        <v>0.26937422295897223</v>
      </c>
      <c r="T3867" s="7">
        <f>F3867/P3867</f>
        <v>46.428571428571431</v>
      </c>
      <c r="U3867" t="s">
        <v>8316</v>
      </c>
      <c r="V3867" t="s">
        <v>8317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 s="3">
        <f t="shared" si="120"/>
        <v>1989</v>
      </c>
      <c r="E3868">
        <v>2000</v>
      </c>
      <c r="F3868">
        <v>11</v>
      </c>
      <c r="G3868" t="s">
        <v>8221</v>
      </c>
      <c r="H3868" t="s">
        <v>8224</v>
      </c>
      <c r="I3868" t="s">
        <v>8246</v>
      </c>
      <c r="J3868" s="12">
        <f>(K3868/86400)+25569+(-6/24)</f>
        <v>42451.895138888889</v>
      </c>
      <c r="K3868">
        <v>1458703740</v>
      </c>
      <c r="L3868" t="str">
        <f t="shared" si="121"/>
        <v>Feb</v>
      </c>
      <c r="M3868" s="12">
        <f>(N3868/86400)+25569+(-6/24)</f>
        <v>42402.697002314817</v>
      </c>
      <c r="N3868">
        <v>1454453021</v>
      </c>
      <c r="O3868" t="b">
        <v>0</v>
      </c>
      <c r="P3868">
        <v>2</v>
      </c>
      <c r="Q3868" t="b">
        <v>0</v>
      </c>
      <c r="R3868" t="s">
        <v>8271</v>
      </c>
      <c r="S3868" s="6">
        <f>F3868/E3868</f>
        <v>5.4999999999999997E-3</v>
      </c>
      <c r="T3868" s="7">
        <f>F3868/P3868</f>
        <v>5.5</v>
      </c>
      <c r="U3868" t="s">
        <v>8316</v>
      </c>
      <c r="V3868" t="s">
        <v>8317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 s="3">
        <f t="shared" si="120"/>
        <v>1749</v>
      </c>
      <c r="E3869">
        <v>2000</v>
      </c>
      <c r="F3869">
        <v>251</v>
      </c>
      <c r="G3869" t="s">
        <v>8221</v>
      </c>
      <c r="H3869" t="s">
        <v>8224</v>
      </c>
      <c r="I3869" t="s">
        <v>8246</v>
      </c>
      <c r="J3869" s="12">
        <f>(K3869/86400)+25569+(-6/24)</f>
        <v>42539.564108796301</v>
      </c>
      <c r="K3869">
        <v>1466278339</v>
      </c>
      <c r="L3869" t="str">
        <f t="shared" si="121"/>
        <v>May</v>
      </c>
      <c r="M3869" s="12">
        <f>(N3869/86400)+25569+(-6/24)</f>
        <v>42509.564108796301</v>
      </c>
      <c r="N3869">
        <v>1463686339</v>
      </c>
      <c r="O3869" t="b">
        <v>0</v>
      </c>
      <c r="P3869">
        <v>5</v>
      </c>
      <c r="Q3869" t="b">
        <v>0</v>
      </c>
      <c r="R3869" t="s">
        <v>8271</v>
      </c>
      <c r="S3869" s="6">
        <f>F3869/E3869</f>
        <v>0.1255</v>
      </c>
      <c r="T3869" s="7">
        <f>F3869/P3869</f>
        <v>50.2</v>
      </c>
      <c r="U3869" t="s">
        <v>8316</v>
      </c>
      <c r="V3869" t="s">
        <v>8317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 s="3">
        <f t="shared" si="120"/>
        <v>4990</v>
      </c>
      <c r="E3870">
        <v>5000</v>
      </c>
      <c r="F3870">
        <v>10</v>
      </c>
      <c r="G3870" t="s">
        <v>8220</v>
      </c>
      <c r="H3870" t="s">
        <v>8225</v>
      </c>
      <c r="I3870" t="s">
        <v>8247</v>
      </c>
      <c r="J3870" s="12">
        <f>(K3870/86400)+25569+(-6/24)</f>
        <v>41890.409780092596</v>
      </c>
      <c r="K3870">
        <v>1410191405</v>
      </c>
      <c r="L3870" t="str">
        <f t="shared" si="121"/>
        <v>Aug</v>
      </c>
      <c r="M3870" s="12">
        <f>(N3870/86400)+25569+(-6/24)</f>
        <v>41865.409780092596</v>
      </c>
      <c r="N3870">
        <v>1408031405</v>
      </c>
      <c r="O3870" t="b">
        <v>0</v>
      </c>
      <c r="P3870">
        <v>1</v>
      </c>
      <c r="Q3870" t="b">
        <v>0</v>
      </c>
      <c r="R3870" t="s">
        <v>8305</v>
      </c>
      <c r="S3870" s="6">
        <f>F3870/E3870</f>
        <v>2E-3</v>
      </c>
      <c r="T3870" s="7">
        <f>F3870/P3870</f>
        <v>10</v>
      </c>
      <c r="U3870" t="s">
        <v>8316</v>
      </c>
      <c r="V3870" t="s">
        <v>8358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 s="3">
        <f t="shared" si="120"/>
        <v>12659</v>
      </c>
      <c r="E3871">
        <v>13111</v>
      </c>
      <c r="F3871">
        <v>452</v>
      </c>
      <c r="G3871" t="s">
        <v>8220</v>
      </c>
      <c r="H3871" t="s">
        <v>8224</v>
      </c>
      <c r="I3871" t="s">
        <v>8246</v>
      </c>
      <c r="J3871" s="12">
        <f>(K3871/86400)+25569+(-6/24)</f>
        <v>42076.882638888885</v>
      </c>
      <c r="K3871">
        <v>1426302660</v>
      </c>
      <c r="L3871" t="str">
        <f t="shared" si="121"/>
        <v>Feb</v>
      </c>
      <c r="M3871" s="12">
        <f>(N3871/86400)+25569+(-6/24)</f>
        <v>42047.474444444444</v>
      </c>
      <c r="N3871">
        <v>1423761792</v>
      </c>
      <c r="O3871" t="b">
        <v>0</v>
      </c>
      <c r="P3871">
        <v>15</v>
      </c>
      <c r="Q3871" t="b">
        <v>0</v>
      </c>
      <c r="R3871" t="s">
        <v>8305</v>
      </c>
      <c r="S3871" s="6">
        <f>F3871/E3871</f>
        <v>3.44748684310884E-2</v>
      </c>
      <c r="T3871" s="7">
        <f>F3871/P3871</f>
        <v>30.133333333333333</v>
      </c>
      <c r="U3871" t="s">
        <v>8316</v>
      </c>
      <c r="V3871" t="s">
        <v>8358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 s="3">
        <f t="shared" si="120"/>
        <v>8500</v>
      </c>
      <c r="E3872">
        <v>10000</v>
      </c>
      <c r="F3872">
        <v>1500</v>
      </c>
      <c r="G3872" t="s">
        <v>8220</v>
      </c>
      <c r="H3872" t="s">
        <v>8224</v>
      </c>
      <c r="I3872" t="s">
        <v>8246</v>
      </c>
      <c r="J3872" s="12">
        <f>(K3872/86400)+25569+(-6/24)</f>
        <v>41822.922199074077</v>
      </c>
      <c r="K3872">
        <v>1404360478</v>
      </c>
      <c r="L3872" t="str">
        <f t="shared" si="121"/>
        <v>Jun</v>
      </c>
      <c r="M3872" s="12">
        <f>(N3872/86400)+25569+(-6/24)</f>
        <v>41792.922199074077</v>
      </c>
      <c r="N3872">
        <v>1401768478</v>
      </c>
      <c r="O3872" t="b">
        <v>0</v>
      </c>
      <c r="P3872">
        <v>10</v>
      </c>
      <c r="Q3872" t="b">
        <v>0</v>
      </c>
      <c r="R3872" t="s">
        <v>8305</v>
      </c>
      <c r="S3872" s="6">
        <f>F3872/E3872</f>
        <v>0.15</v>
      </c>
      <c r="T3872" s="7">
        <f>F3872/P3872</f>
        <v>150</v>
      </c>
      <c r="U3872" t="s">
        <v>8316</v>
      </c>
      <c r="V3872" t="s">
        <v>8358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 s="3">
        <f t="shared" si="120"/>
        <v>1460</v>
      </c>
      <c r="E3873">
        <v>1500</v>
      </c>
      <c r="F3873">
        <v>40</v>
      </c>
      <c r="G3873" t="s">
        <v>8220</v>
      </c>
      <c r="H3873" t="s">
        <v>8224</v>
      </c>
      <c r="I3873" t="s">
        <v>8246</v>
      </c>
      <c r="J3873" s="12">
        <f>(K3873/86400)+25569+(-6/24)</f>
        <v>42823.489004629635</v>
      </c>
      <c r="K3873">
        <v>1490809450</v>
      </c>
      <c r="L3873" t="str">
        <f t="shared" si="121"/>
        <v>Jan</v>
      </c>
      <c r="M3873" s="12">
        <f>(N3873/86400)+25569+(-6/24)</f>
        <v>42763.530671296292</v>
      </c>
      <c r="N3873">
        <v>1485629050</v>
      </c>
      <c r="O3873" t="b">
        <v>0</v>
      </c>
      <c r="P3873">
        <v>3</v>
      </c>
      <c r="Q3873" t="b">
        <v>0</v>
      </c>
      <c r="R3873" t="s">
        <v>8305</v>
      </c>
      <c r="S3873" s="6">
        <f>F3873/E3873</f>
        <v>2.6666666666666668E-2</v>
      </c>
      <c r="T3873" s="7">
        <f>F3873/P3873</f>
        <v>13.333333333333334</v>
      </c>
      <c r="U3873" t="s">
        <v>8316</v>
      </c>
      <c r="V3873" t="s">
        <v>8358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 s="3">
        <f t="shared" si="120"/>
        <v>15000</v>
      </c>
      <c r="E3874">
        <v>15000</v>
      </c>
      <c r="F3874">
        <v>0</v>
      </c>
      <c r="G3874" t="s">
        <v>8220</v>
      </c>
      <c r="H3874" t="s">
        <v>8224</v>
      </c>
      <c r="I3874" t="s">
        <v>8246</v>
      </c>
      <c r="J3874" s="12">
        <f>(K3874/86400)+25569+(-6/24)</f>
        <v>42229.895787037036</v>
      </c>
      <c r="K3874">
        <v>1439522996</v>
      </c>
      <c r="L3874" t="str">
        <f t="shared" si="121"/>
        <v>Jun</v>
      </c>
      <c r="M3874" s="12">
        <f>(N3874/86400)+25569+(-6/24)</f>
        <v>42179.895787037036</v>
      </c>
      <c r="N3874">
        <v>1435202996</v>
      </c>
      <c r="O3874" t="b">
        <v>0</v>
      </c>
      <c r="P3874">
        <v>0</v>
      </c>
      <c r="Q3874" t="b">
        <v>0</v>
      </c>
      <c r="R3874" t="s">
        <v>8305</v>
      </c>
      <c r="S3874" s="6">
        <f>F3874/E3874</f>
        <v>0</v>
      </c>
      <c r="T3874" s="9" t="s">
        <v>7235</v>
      </c>
      <c r="U3874" t="s">
        <v>8316</v>
      </c>
      <c r="V3874" t="s">
        <v>8358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 s="3">
        <f t="shared" si="120"/>
        <v>5500</v>
      </c>
      <c r="E3875">
        <v>5500</v>
      </c>
      <c r="F3875">
        <v>0</v>
      </c>
      <c r="G3875" t="s">
        <v>8220</v>
      </c>
      <c r="H3875" t="s">
        <v>8224</v>
      </c>
      <c r="I3875" t="s">
        <v>8246</v>
      </c>
      <c r="J3875" s="12">
        <f>(K3875/86400)+25569+(-6/24)</f>
        <v>42285.446006944447</v>
      </c>
      <c r="K3875">
        <v>1444322535</v>
      </c>
      <c r="L3875" t="str">
        <f t="shared" si="121"/>
        <v>Sep</v>
      </c>
      <c r="M3875" s="12">
        <f>(N3875/86400)+25569+(-6/24)</f>
        <v>42255.446006944447</v>
      </c>
      <c r="N3875">
        <v>1441730535</v>
      </c>
      <c r="O3875" t="b">
        <v>0</v>
      </c>
      <c r="P3875">
        <v>0</v>
      </c>
      <c r="Q3875" t="b">
        <v>0</v>
      </c>
      <c r="R3875" t="s">
        <v>8305</v>
      </c>
      <c r="S3875" s="6">
        <f>F3875/E3875</f>
        <v>0</v>
      </c>
      <c r="T3875" s="9" t="s">
        <v>7235</v>
      </c>
      <c r="U3875" t="s">
        <v>8316</v>
      </c>
      <c r="V3875" t="s">
        <v>8358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 s="3">
        <f t="shared" si="120"/>
        <v>620</v>
      </c>
      <c r="E3876">
        <v>620</v>
      </c>
      <c r="F3876">
        <v>0</v>
      </c>
      <c r="G3876" t="s">
        <v>8220</v>
      </c>
      <c r="H3876" t="s">
        <v>8228</v>
      </c>
      <c r="I3876" t="s">
        <v>8250</v>
      </c>
      <c r="J3876" s="12">
        <f>(K3876/86400)+25569+(-6/24)</f>
        <v>42027.791666666672</v>
      </c>
      <c r="K3876">
        <v>1422061200</v>
      </c>
      <c r="L3876" t="str">
        <f t="shared" si="121"/>
        <v>Jan</v>
      </c>
      <c r="M3876" s="12">
        <f>(N3876/86400)+25569+(-6/24)</f>
        <v>42006.766458333332</v>
      </c>
      <c r="N3876">
        <v>1420244622</v>
      </c>
      <c r="O3876" t="b">
        <v>0</v>
      </c>
      <c r="P3876">
        <v>0</v>
      </c>
      <c r="Q3876" t="b">
        <v>0</v>
      </c>
      <c r="R3876" t="s">
        <v>8305</v>
      </c>
      <c r="S3876" s="6">
        <f>F3876/E3876</f>
        <v>0</v>
      </c>
      <c r="T3876" s="9" t="s">
        <v>7235</v>
      </c>
      <c r="U3876" t="s">
        <v>8316</v>
      </c>
      <c r="V3876" t="s">
        <v>8358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 s="3">
        <f t="shared" si="120"/>
        <v>30000</v>
      </c>
      <c r="E3877">
        <v>30000</v>
      </c>
      <c r="F3877">
        <v>0</v>
      </c>
      <c r="G3877" t="s">
        <v>8220</v>
      </c>
      <c r="H3877" t="s">
        <v>8232</v>
      </c>
      <c r="I3877" t="s">
        <v>8253</v>
      </c>
      <c r="J3877" s="12">
        <f>(K3877/86400)+25569+(-6/24)</f>
        <v>42616.166666666672</v>
      </c>
      <c r="K3877">
        <v>1472896800</v>
      </c>
      <c r="L3877" t="str">
        <f t="shared" si="121"/>
        <v>Sep</v>
      </c>
      <c r="M3877" s="12">
        <f>(N3877/86400)+25569+(-6/24)</f>
        <v>42615.096817129626</v>
      </c>
      <c r="N3877">
        <v>1472804365</v>
      </c>
      <c r="O3877" t="b">
        <v>0</v>
      </c>
      <c r="P3877">
        <v>0</v>
      </c>
      <c r="Q3877" t="b">
        <v>0</v>
      </c>
      <c r="R3877" t="s">
        <v>8305</v>
      </c>
      <c r="S3877" s="6">
        <f>F3877/E3877</f>
        <v>0</v>
      </c>
      <c r="T3877" s="9" t="s">
        <v>7235</v>
      </c>
      <c r="U3877" t="s">
        <v>8316</v>
      </c>
      <c r="V3877" t="s">
        <v>8358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 s="3">
        <f t="shared" si="120"/>
        <v>1841</v>
      </c>
      <c r="E3878">
        <v>3900</v>
      </c>
      <c r="F3878">
        <v>2059</v>
      </c>
      <c r="G3878" t="s">
        <v>8220</v>
      </c>
      <c r="H3878" t="s">
        <v>8225</v>
      </c>
      <c r="I3878" t="s">
        <v>8247</v>
      </c>
      <c r="J3878" s="12">
        <f>(K3878/86400)+25569+(-6/24)</f>
        <v>42402.374166666668</v>
      </c>
      <c r="K3878">
        <v>1454425128</v>
      </c>
      <c r="L3878" t="str">
        <f t="shared" si="121"/>
        <v>Jan</v>
      </c>
      <c r="M3878" s="12">
        <f>(N3878/86400)+25569+(-6/24)</f>
        <v>42372.374166666668</v>
      </c>
      <c r="N3878">
        <v>1451833128</v>
      </c>
      <c r="O3878" t="b">
        <v>0</v>
      </c>
      <c r="P3878">
        <v>46</v>
      </c>
      <c r="Q3878" t="b">
        <v>0</v>
      </c>
      <c r="R3878" t="s">
        <v>8305</v>
      </c>
      <c r="S3878" s="6">
        <f>F3878/E3878</f>
        <v>0.52794871794871789</v>
      </c>
      <c r="T3878" s="7">
        <f>F3878/P3878</f>
        <v>44.760869565217391</v>
      </c>
      <c r="U3878" t="s">
        <v>8316</v>
      </c>
      <c r="V3878" t="s">
        <v>8358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 s="3">
        <f t="shared" si="120"/>
        <v>23759</v>
      </c>
      <c r="E3879">
        <v>25000</v>
      </c>
      <c r="F3879">
        <v>1241</v>
      </c>
      <c r="G3879" t="s">
        <v>8220</v>
      </c>
      <c r="H3879" t="s">
        <v>8224</v>
      </c>
      <c r="I3879" t="s">
        <v>8246</v>
      </c>
      <c r="J3879" s="12">
        <f>(K3879/86400)+25569+(-6/24)</f>
        <v>42712.42768518519</v>
      </c>
      <c r="K3879">
        <v>1481213752</v>
      </c>
      <c r="L3879" t="str">
        <f t="shared" si="121"/>
        <v>Nov</v>
      </c>
      <c r="M3879" s="12">
        <f>(N3879/86400)+25569+(-6/24)</f>
        <v>42682.42768518519</v>
      </c>
      <c r="N3879">
        <v>1478621752</v>
      </c>
      <c r="O3879" t="b">
        <v>0</v>
      </c>
      <c r="P3879">
        <v>14</v>
      </c>
      <c r="Q3879" t="b">
        <v>0</v>
      </c>
      <c r="R3879" t="s">
        <v>8305</v>
      </c>
      <c r="S3879" s="6">
        <f>F3879/E3879</f>
        <v>4.9639999999999997E-2</v>
      </c>
      <c r="T3879" s="7">
        <f>F3879/P3879</f>
        <v>88.642857142857139</v>
      </c>
      <c r="U3879" t="s">
        <v>8316</v>
      </c>
      <c r="V3879" t="s">
        <v>8358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 s="3">
        <f t="shared" si="120"/>
        <v>17990</v>
      </c>
      <c r="E3880">
        <v>18000</v>
      </c>
      <c r="F3880">
        <v>10</v>
      </c>
      <c r="G3880" t="s">
        <v>8220</v>
      </c>
      <c r="H3880" t="s">
        <v>8224</v>
      </c>
      <c r="I3880" t="s">
        <v>8246</v>
      </c>
      <c r="J3880" s="12">
        <f>(K3880/86400)+25569+(-6/24)</f>
        <v>42184.915972222225</v>
      </c>
      <c r="K3880">
        <v>1435636740</v>
      </c>
      <c r="L3880" t="str">
        <f t="shared" si="121"/>
        <v>May</v>
      </c>
      <c r="M3880" s="12">
        <f>(N3880/86400)+25569+(-6/24)</f>
        <v>42154.568819444445</v>
      </c>
      <c r="N3880">
        <v>1433014746</v>
      </c>
      <c r="O3880" t="b">
        <v>0</v>
      </c>
      <c r="P3880">
        <v>1</v>
      </c>
      <c r="Q3880" t="b">
        <v>0</v>
      </c>
      <c r="R3880" t="s">
        <v>8305</v>
      </c>
      <c r="S3880" s="6">
        <f>F3880/E3880</f>
        <v>5.5555555555555556E-4</v>
      </c>
      <c r="T3880" s="7">
        <f>F3880/P3880</f>
        <v>10</v>
      </c>
      <c r="U3880" t="s">
        <v>8316</v>
      </c>
      <c r="V3880" t="s">
        <v>8358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 s="3">
        <f t="shared" si="120"/>
        <v>15000</v>
      </c>
      <c r="E3881">
        <v>15000</v>
      </c>
      <c r="F3881">
        <v>0</v>
      </c>
      <c r="G3881" t="s">
        <v>8220</v>
      </c>
      <c r="H3881" t="s">
        <v>8225</v>
      </c>
      <c r="I3881" t="s">
        <v>8247</v>
      </c>
      <c r="J3881" s="12">
        <f>(K3881/86400)+25569+(-6/24)</f>
        <v>42029.611064814817</v>
      </c>
      <c r="K3881">
        <v>1422218396</v>
      </c>
      <c r="L3881" t="str">
        <f t="shared" si="121"/>
        <v>Dec</v>
      </c>
      <c r="M3881" s="12">
        <f>(N3881/86400)+25569+(-6/24)</f>
        <v>41999.611064814817</v>
      </c>
      <c r="N3881">
        <v>1419626396</v>
      </c>
      <c r="O3881" t="b">
        <v>0</v>
      </c>
      <c r="P3881">
        <v>0</v>
      </c>
      <c r="Q3881" t="b">
        <v>0</v>
      </c>
      <c r="R3881" t="s">
        <v>8305</v>
      </c>
      <c r="S3881" s="6">
        <f>F3881/E3881</f>
        <v>0</v>
      </c>
      <c r="T3881" s="9" t="s">
        <v>7235</v>
      </c>
      <c r="U3881" t="s">
        <v>8316</v>
      </c>
      <c r="V3881" t="s">
        <v>8358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 s="3">
        <f t="shared" si="120"/>
        <v>6520</v>
      </c>
      <c r="E3882">
        <v>7500</v>
      </c>
      <c r="F3882">
        <v>980</v>
      </c>
      <c r="G3882" t="s">
        <v>8220</v>
      </c>
      <c r="H3882" t="s">
        <v>8225</v>
      </c>
      <c r="I3882" t="s">
        <v>8247</v>
      </c>
      <c r="J3882" s="12">
        <f>(K3882/86400)+25569+(-6/24)</f>
        <v>41850.708333333336</v>
      </c>
      <c r="K3882">
        <v>1406761200</v>
      </c>
      <c r="L3882" t="str">
        <f t="shared" si="121"/>
        <v>Jun</v>
      </c>
      <c r="M3882" s="12">
        <f>(N3882/86400)+25569+(-6/24)</f>
        <v>41815.565046296295</v>
      </c>
      <c r="N3882">
        <v>1403724820</v>
      </c>
      <c r="O3882" t="b">
        <v>0</v>
      </c>
      <c r="P3882">
        <v>17</v>
      </c>
      <c r="Q3882" t="b">
        <v>0</v>
      </c>
      <c r="R3882" t="s">
        <v>8305</v>
      </c>
      <c r="S3882" s="6">
        <f>F3882/E3882</f>
        <v>0.13066666666666665</v>
      </c>
      <c r="T3882" s="7">
        <f>F3882/P3882</f>
        <v>57.647058823529413</v>
      </c>
      <c r="U3882" t="s">
        <v>8316</v>
      </c>
      <c r="V3882" t="s">
        <v>8358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 s="3">
        <f t="shared" si="120"/>
        <v>475</v>
      </c>
      <c r="E3883">
        <v>500</v>
      </c>
      <c r="F3883">
        <v>25</v>
      </c>
      <c r="G3883" t="s">
        <v>8220</v>
      </c>
      <c r="H3883" t="s">
        <v>8224</v>
      </c>
      <c r="I3883" t="s">
        <v>8246</v>
      </c>
      <c r="J3883" s="12">
        <f>(K3883/86400)+25569+(-6/24)</f>
        <v>42785.768506944441</v>
      </c>
      <c r="K3883">
        <v>1487550399</v>
      </c>
      <c r="L3883" t="str">
        <f t="shared" si="121"/>
        <v>Jan</v>
      </c>
      <c r="M3883" s="12">
        <f>(N3883/86400)+25569+(-6/24)</f>
        <v>42755.768506944441</v>
      </c>
      <c r="N3883">
        <v>1484958399</v>
      </c>
      <c r="O3883" t="b">
        <v>0</v>
      </c>
      <c r="P3883">
        <v>1</v>
      </c>
      <c r="Q3883" t="b">
        <v>0</v>
      </c>
      <c r="R3883" t="s">
        <v>8305</v>
      </c>
      <c r="S3883" s="6">
        <f>F3883/E3883</f>
        <v>0.05</v>
      </c>
      <c r="T3883" s="7">
        <f>F3883/P3883</f>
        <v>25</v>
      </c>
      <c r="U3883" t="s">
        <v>8316</v>
      </c>
      <c r="V3883" t="s">
        <v>8358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 s="3">
        <f t="shared" si="120"/>
        <v>30000</v>
      </c>
      <c r="E3884">
        <v>30000</v>
      </c>
      <c r="F3884">
        <v>0</v>
      </c>
      <c r="G3884" t="s">
        <v>8220</v>
      </c>
      <c r="H3884" t="s">
        <v>8226</v>
      </c>
      <c r="I3884" t="s">
        <v>8248</v>
      </c>
      <c r="J3884" s="12">
        <f>(K3884/86400)+25569+(-6/24)</f>
        <v>42400.710416666669</v>
      </c>
      <c r="K3884">
        <v>1454281380</v>
      </c>
      <c r="L3884" t="str">
        <f t="shared" si="121"/>
        <v>Jan</v>
      </c>
      <c r="M3884" s="12">
        <f>(N3884/86400)+25569+(-6/24)</f>
        <v>42373.733449074076</v>
      </c>
      <c r="N3884">
        <v>1451950570</v>
      </c>
      <c r="O3884" t="b">
        <v>0</v>
      </c>
      <c r="P3884">
        <v>0</v>
      </c>
      <c r="Q3884" t="b">
        <v>0</v>
      </c>
      <c r="R3884" t="s">
        <v>8305</v>
      </c>
      <c r="S3884" s="6">
        <f>F3884/E3884</f>
        <v>0</v>
      </c>
      <c r="T3884" s="9" t="s">
        <v>7235</v>
      </c>
      <c r="U3884" t="s">
        <v>8316</v>
      </c>
      <c r="V3884" t="s">
        <v>8358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 s="3">
        <f t="shared" si="120"/>
        <v>15000</v>
      </c>
      <c r="E3885">
        <v>15000</v>
      </c>
      <c r="F3885">
        <v>0</v>
      </c>
      <c r="G3885" t="s">
        <v>8220</v>
      </c>
      <c r="H3885" t="s">
        <v>8225</v>
      </c>
      <c r="I3885" t="s">
        <v>8247</v>
      </c>
      <c r="J3885" s="12">
        <f>(K3885/86400)+25569+(-6/24)</f>
        <v>41884.352650462963</v>
      </c>
      <c r="K3885">
        <v>1409668069</v>
      </c>
      <c r="L3885" t="str">
        <f t="shared" si="121"/>
        <v>Aug</v>
      </c>
      <c r="M3885" s="12">
        <f>(N3885/86400)+25569+(-6/24)</f>
        <v>41854.352650462963</v>
      </c>
      <c r="N3885">
        <v>1407076069</v>
      </c>
      <c r="O3885" t="b">
        <v>0</v>
      </c>
      <c r="P3885">
        <v>0</v>
      </c>
      <c r="Q3885" t="b">
        <v>0</v>
      </c>
      <c r="R3885" t="s">
        <v>8305</v>
      </c>
      <c r="S3885" s="6">
        <f>F3885/E3885</f>
        <v>0</v>
      </c>
      <c r="T3885" s="9" t="s">
        <v>7235</v>
      </c>
      <c r="U3885" t="s">
        <v>8316</v>
      </c>
      <c r="V3885" t="s">
        <v>8358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 s="3">
        <f t="shared" si="120"/>
        <v>10000</v>
      </c>
      <c r="E3886">
        <v>10000</v>
      </c>
      <c r="F3886">
        <v>0</v>
      </c>
      <c r="G3886" t="s">
        <v>8220</v>
      </c>
      <c r="H3886" t="s">
        <v>8224</v>
      </c>
      <c r="I3886" t="s">
        <v>8246</v>
      </c>
      <c r="J3886" s="12">
        <f>(K3886/86400)+25569+(-6/24)</f>
        <v>42090.499907407408</v>
      </c>
      <c r="K3886">
        <v>1427479192</v>
      </c>
      <c r="L3886" t="str">
        <f t="shared" si="121"/>
        <v>Mar</v>
      </c>
      <c r="M3886" s="12">
        <f>(N3886/86400)+25569+(-6/24)</f>
        <v>42065.541574074072</v>
      </c>
      <c r="N3886">
        <v>1425322792</v>
      </c>
      <c r="O3886" t="b">
        <v>0</v>
      </c>
      <c r="P3886">
        <v>0</v>
      </c>
      <c r="Q3886" t="b">
        <v>0</v>
      </c>
      <c r="R3886" t="s">
        <v>8305</v>
      </c>
      <c r="S3886" s="6">
        <f>F3886/E3886</f>
        <v>0</v>
      </c>
      <c r="T3886" s="9" t="s">
        <v>7235</v>
      </c>
      <c r="U3886" t="s">
        <v>8316</v>
      </c>
      <c r="V3886" t="s">
        <v>8358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 s="3">
        <f t="shared" si="120"/>
        <v>375000</v>
      </c>
      <c r="E3887">
        <v>375000</v>
      </c>
      <c r="F3887">
        <v>0</v>
      </c>
      <c r="G3887" t="s">
        <v>8220</v>
      </c>
      <c r="H3887" t="s">
        <v>8224</v>
      </c>
      <c r="I3887" t="s">
        <v>8246</v>
      </c>
      <c r="J3887" s="12">
        <f>(K3887/86400)+25569+(-6/24)</f>
        <v>42499.701284722221</v>
      </c>
      <c r="K3887">
        <v>1462834191</v>
      </c>
      <c r="L3887" t="str">
        <f t="shared" si="121"/>
        <v>Apr</v>
      </c>
      <c r="M3887" s="12">
        <f>(N3887/86400)+25569+(-6/24)</f>
        <v>42469.701284722221</v>
      </c>
      <c r="N3887">
        <v>1460242191</v>
      </c>
      <c r="O3887" t="b">
        <v>0</v>
      </c>
      <c r="P3887">
        <v>0</v>
      </c>
      <c r="Q3887" t="b">
        <v>0</v>
      </c>
      <c r="R3887" t="s">
        <v>8305</v>
      </c>
      <c r="S3887" s="6">
        <f>F3887/E3887</f>
        <v>0</v>
      </c>
      <c r="T3887" s="9" t="s">
        <v>7235</v>
      </c>
      <c r="U3887" t="s">
        <v>8316</v>
      </c>
      <c r="V3887" t="s">
        <v>8358</v>
      </c>
    </row>
    <row r="3888" spans="1:22" x14ac:dyDescent="0.25">
      <c r="A3888">
        <v>3886</v>
      </c>
      <c r="B3888" s="3" t="s">
        <v>3883</v>
      </c>
      <c r="C3888" s="3">
        <v>1</v>
      </c>
      <c r="D3888" s="3">
        <f t="shared" si="120"/>
        <v>10000</v>
      </c>
      <c r="E3888">
        <v>10000</v>
      </c>
      <c r="F3888">
        <v>0</v>
      </c>
      <c r="G3888" t="s">
        <v>8220</v>
      </c>
      <c r="H3888" t="s">
        <v>8226</v>
      </c>
      <c r="I3888" t="s">
        <v>8248</v>
      </c>
      <c r="J3888" s="12">
        <f>(K3888/86400)+25569+(-6/24)</f>
        <v>41983.978032407409</v>
      </c>
      <c r="K3888">
        <v>1418275702</v>
      </c>
      <c r="L3888" t="str">
        <f t="shared" si="121"/>
        <v>Nov</v>
      </c>
      <c r="M3888" s="12">
        <f>(N3888/86400)+25569+(-6/24)</f>
        <v>41953.978032407409</v>
      </c>
      <c r="N3888">
        <v>1415683702</v>
      </c>
      <c r="O3888" t="b">
        <v>0</v>
      </c>
      <c r="P3888">
        <v>0</v>
      </c>
      <c r="Q3888" t="b">
        <v>0</v>
      </c>
      <c r="R3888" t="s">
        <v>8305</v>
      </c>
      <c r="S3888" s="6">
        <f>F3888/E3888</f>
        <v>0</v>
      </c>
      <c r="T3888" s="9" t="s">
        <v>7235</v>
      </c>
      <c r="U3888" t="s">
        <v>8316</v>
      </c>
      <c r="V3888" t="s">
        <v>8358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 s="3">
        <f t="shared" si="120"/>
        <v>1965</v>
      </c>
      <c r="E3889">
        <v>2000</v>
      </c>
      <c r="F3889">
        <v>35</v>
      </c>
      <c r="G3889" t="s">
        <v>8220</v>
      </c>
      <c r="H3889" t="s">
        <v>8224</v>
      </c>
      <c r="I3889" t="s">
        <v>8246</v>
      </c>
      <c r="J3889" s="12">
        <f>(K3889/86400)+25569+(-6/24)</f>
        <v>42125.666666666672</v>
      </c>
      <c r="K3889">
        <v>1430517600</v>
      </c>
      <c r="L3889" t="str">
        <f t="shared" si="121"/>
        <v>Mar</v>
      </c>
      <c r="M3889" s="12">
        <f>(N3889/86400)+25569+(-6/24)</f>
        <v>42079.607974537037</v>
      </c>
      <c r="N3889">
        <v>1426538129</v>
      </c>
      <c r="O3889" t="b">
        <v>0</v>
      </c>
      <c r="P3889">
        <v>2</v>
      </c>
      <c r="Q3889" t="b">
        <v>0</v>
      </c>
      <c r="R3889" t="s">
        <v>8305</v>
      </c>
      <c r="S3889" s="6">
        <f>F3889/E3889</f>
        <v>1.7500000000000002E-2</v>
      </c>
      <c r="T3889" s="7">
        <f>F3889/P3889</f>
        <v>17.5</v>
      </c>
      <c r="U3889" t="s">
        <v>8316</v>
      </c>
      <c r="V3889" t="s">
        <v>8358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 s="3">
        <f t="shared" si="120"/>
        <v>1458</v>
      </c>
      <c r="E3890">
        <v>2000</v>
      </c>
      <c r="F3890">
        <v>542</v>
      </c>
      <c r="G3890" t="s">
        <v>8221</v>
      </c>
      <c r="H3890" t="s">
        <v>8225</v>
      </c>
      <c r="I3890" t="s">
        <v>8247</v>
      </c>
      <c r="J3890" s="12">
        <f>(K3890/86400)+25569+(-6/24)</f>
        <v>42792.295810185184</v>
      </c>
      <c r="K3890">
        <v>1488114358</v>
      </c>
      <c r="L3890" t="str">
        <f t="shared" si="121"/>
        <v>Jan</v>
      </c>
      <c r="M3890" s="12">
        <f>(N3890/86400)+25569+(-6/24)</f>
        <v>42762.295810185184</v>
      </c>
      <c r="N3890">
        <v>1485522358</v>
      </c>
      <c r="O3890" t="b">
        <v>0</v>
      </c>
      <c r="P3890">
        <v>14</v>
      </c>
      <c r="Q3890" t="b">
        <v>0</v>
      </c>
      <c r="R3890" t="s">
        <v>8271</v>
      </c>
      <c r="S3890" s="6">
        <f>F3890/E3890</f>
        <v>0.27100000000000002</v>
      </c>
      <c r="T3890" s="7">
        <f>F3890/P3890</f>
        <v>38.714285714285715</v>
      </c>
      <c r="U3890" t="s">
        <v>8316</v>
      </c>
      <c r="V3890" t="s">
        <v>8317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 s="3">
        <f t="shared" si="120"/>
        <v>7882</v>
      </c>
      <c r="E3891">
        <v>8000</v>
      </c>
      <c r="F3891">
        <v>118</v>
      </c>
      <c r="G3891" t="s">
        <v>8221</v>
      </c>
      <c r="H3891" t="s">
        <v>8224</v>
      </c>
      <c r="I3891" t="s">
        <v>8246</v>
      </c>
      <c r="J3891" s="12">
        <f>(K3891/86400)+25569+(-6/24)</f>
        <v>42008.726388888885</v>
      </c>
      <c r="K3891">
        <v>1420413960</v>
      </c>
      <c r="L3891" t="str">
        <f t="shared" si="121"/>
        <v>Dec</v>
      </c>
      <c r="M3891" s="12">
        <f>(N3891/86400)+25569+(-6/24)</f>
        <v>41976.754976851851</v>
      </c>
      <c r="N3891">
        <v>1417651630</v>
      </c>
      <c r="O3891" t="b">
        <v>0</v>
      </c>
      <c r="P3891">
        <v>9</v>
      </c>
      <c r="Q3891" t="b">
        <v>0</v>
      </c>
      <c r="R3891" t="s">
        <v>8271</v>
      </c>
      <c r="S3891" s="6">
        <f>F3891/E3891</f>
        <v>1.4749999999999999E-2</v>
      </c>
      <c r="T3891" s="7">
        <f>F3891/P3891</f>
        <v>13.111111111111111</v>
      </c>
      <c r="U3891" t="s">
        <v>8316</v>
      </c>
      <c r="V3891" t="s">
        <v>8317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 s="3">
        <f t="shared" si="120"/>
        <v>12476</v>
      </c>
      <c r="E3892">
        <v>15000</v>
      </c>
      <c r="F3892">
        <v>2524</v>
      </c>
      <c r="G3892" t="s">
        <v>8221</v>
      </c>
      <c r="H3892" t="s">
        <v>8224</v>
      </c>
      <c r="I3892" t="s">
        <v>8246</v>
      </c>
      <c r="J3892" s="12">
        <f>(K3892/86400)+25569+(-6/24)</f>
        <v>42231.508611111116</v>
      </c>
      <c r="K3892">
        <v>1439662344</v>
      </c>
      <c r="L3892" t="str">
        <f t="shared" si="121"/>
        <v>Jun</v>
      </c>
      <c r="M3892" s="12">
        <f>(N3892/86400)+25569+(-6/24)</f>
        <v>42171.508611111116</v>
      </c>
      <c r="N3892">
        <v>1434478344</v>
      </c>
      <c r="O3892" t="b">
        <v>0</v>
      </c>
      <c r="P3892">
        <v>8</v>
      </c>
      <c r="Q3892" t="b">
        <v>0</v>
      </c>
      <c r="R3892" t="s">
        <v>8271</v>
      </c>
      <c r="S3892" s="6">
        <f>F3892/E3892</f>
        <v>0.16826666666666668</v>
      </c>
      <c r="T3892" s="7">
        <f>F3892/P3892</f>
        <v>315.5</v>
      </c>
      <c r="U3892" t="s">
        <v>8316</v>
      </c>
      <c r="V3892" t="s">
        <v>8317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 s="3">
        <f t="shared" si="120"/>
        <v>540</v>
      </c>
      <c r="E3893">
        <v>800</v>
      </c>
      <c r="F3893">
        <v>260</v>
      </c>
      <c r="G3893" t="s">
        <v>8221</v>
      </c>
      <c r="H3893" t="s">
        <v>8224</v>
      </c>
      <c r="I3893" t="s">
        <v>8246</v>
      </c>
      <c r="J3893" s="12">
        <f>(K3893/86400)+25569+(-6/24)</f>
        <v>42085.957638888889</v>
      </c>
      <c r="K3893">
        <v>1427086740</v>
      </c>
      <c r="L3893" t="str">
        <f t="shared" si="121"/>
        <v>Feb</v>
      </c>
      <c r="M3893" s="12">
        <f>(N3893/86400)+25569+(-6/24)</f>
        <v>42055.8824537037</v>
      </c>
      <c r="N3893">
        <v>1424488244</v>
      </c>
      <c r="O3893" t="b">
        <v>0</v>
      </c>
      <c r="P3893">
        <v>7</v>
      </c>
      <c r="Q3893" t="b">
        <v>0</v>
      </c>
      <c r="R3893" t="s">
        <v>8271</v>
      </c>
      <c r="S3893" s="6">
        <f>F3893/E3893</f>
        <v>0.32500000000000001</v>
      </c>
      <c r="T3893" s="7">
        <f>F3893/P3893</f>
        <v>37.142857142857146</v>
      </c>
      <c r="U3893" t="s">
        <v>8316</v>
      </c>
      <c r="V3893" t="s">
        <v>8317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 s="3">
        <f t="shared" si="120"/>
        <v>1000</v>
      </c>
      <c r="E3894">
        <v>1000</v>
      </c>
      <c r="F3894">
        <v>0</v>
      </c>
      <c r="G3894" t="s">
        <v>8221</v>
      </c>
      <c r="H3894" t="s">
        <v>8224</v>
      </c>
      <c r="I3894" t="s">
        <v>8246</v>
      </c>
      <c r="J3894" s="12">
        <f>(K3894/86400)+25569+(-6/24)</f>
        <v>41875.041666666664</v>
      </c>
      <c r="K3894">
        <v>1408863600</v>
      </c>
      <c r="L3894" t="str">
        <f t="shared" si="121"/>
        <v>Aug</v>
      </c>
      <c r="M3894" s="12">
        <f>(N3894/86400)+25569+(-6/24)</f>
        <v>41867.402280092589</v>
      </c>
      <c r="N3894">
        <v>1408203557</v>
      </c>
      <c r="O3894" t="b">
        <v>0</v>
      </c>
      <c r="P3894">
        <v>0</v>
      </c>
      <c r="Q3894" t="b">
        <v>0</v>
      </c>
      <c r="R3894" t="s">
        <v>8271</v>
      </c>
      <c r="S3894" s="6">
        <f>F3894/E3894</f>
        <v>0</v>
      </c>
      <c r="T3894" s="9" t="s">
        <v>7235</v>
      </c>
      <c r="U3894" t="s">
        <v>8316</v>
      </c>
      <c r="V3894" t="s">
        <v>8317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 s="3">
        <f t="shared" si="120"/>
        <v>39225</v>
      </c>
      <c r="E3895">
        <v>50000</v>
      </c>
      <c r="F3895">
        <v>10775</v>
      </c>
      <c r="G3895" t="s">
        <v>8221</v>
      </c>
      <c r="H3895" t="s">
        <v>8224</v>
      </c>
      <c r="I3895" t="s">
        <v>8246</v>
      </c>
      <c r="J3895" s="12">
        <f>(K3895/86400)+25569+(-6/24)</f>
        <v>41821</v>
      </c>
      <c r="K3895">
        <v>1404194400</v>
      </c>
      <c r="L3895" t="str">
        <f t="shared" si="121"/>
        <v>May</v>
      </c>
      <c r="M3895" s="12">
        <f>(N3895/86400)+25569+(-6/24)</f>
        <v>41779.407870370371</v>
      </c>
      <c r="N3895">
        <v>1400600840</v>
      </c>
      <c r="O3895" t="b">
        <v>0</v>
      </c>
      <c r="P3895">
        <v>84</v>
      </c>
      <c r="Q3895" t="b">
        <v>0</v>
      </c>
      <c r="R3895" t="s">
        <v>8271</v>
      </c>
      <c r="S3895" s="6">
        <f>F3895/E3895</f>
        <v>0.2155</v>
      </c>
      <c r="T3895" s="7">
        <f>F3895/P3895</f>
        <v>128.27380952380952</v>
      </c>
      <c r="U3895" t="s">
        <v>8316</v>
      </c>
      <c r="V3895" t="s">
        <v>8317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 s="3">
        <f t="shared" si="120"/>
        <v>14480</v>
      </c>
      <c r="E3896">
        <v>15000</v>
      </c>
      <c r="F3896">
        <v>520</v>
      </c>
      <c r="G3896" t="s">
        <v>8221</v>
      </c>
      <c r="H3896" t="s">
        <v>8224</v>
      </c>
      <c r="I3896" t="s">
        <v>8246</v>
      </c>
      <c r="J3896" s="12">
        <f>(K3896/86400)+25569+(-6/24)</f>
        <v>42709.957638888889</v>
      </c>
      <c r="K3896">
        <v>1481000340</v>
      </c>
      <c r="L3896" t="str">
        <f t="shared" si="121"/>
        <v>Nov</v>
      </c>
      <c r="M3896" s="12">
        <f>(N3896/86400)+25569+(-6/24)</f>
        <v>42679.708472222221</v>
      </c>
      <c r="N3896">
        <v>1478386812</v>
      </c>
      <c r="O3896" t="b">
        <v>0</v>
      </c>
      <c r="P3896">
        <v>11</v>
      </c>
      <c r="Q3896" t="b">
        <v>0</v>
      </c>
      <c r="R3896" t="s">
        <v>8271</v>
      </c>
      <c r="S3896" s="6">
        <f>F3896/E3896</f>
        <v>3.4666666666666665E-2</v>
      </c>
      <c r="T3896" s="7">
        <f>F3896/P3896</f>
        <v>47.272727272727273</v>
      </c>
      <c r="U3896" t="s">
        <v>8316</v>
      </c>
      <c r="V3896" t="s">
        <v>8317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 s="3">
        <f t="shared" si="120"/>
        <v>950</v>
      </c>
      <c r="E3897">
        <v>1000</v>
      </c>
      <c r="F3897">
        <v>50</v>
      </c>
      <c r="G3897" t="s">
        <v>8221</v>
      </c>
      <c r="H3897" t="s">
        <v>8224</v>
      </c>
      <c r="I3897" t="s">
        <v>8246</v>
      </c>
      <c r="J3897" s="12">
        <f>(K3897/86400)+25569+(-6/24)</f>
        <v>42063.000208333338</v>
      </c>
      <c r="K3897">
        <v>1425103218</v>
      </c>
      <c r="L3897" t="str">
        <f t="shared" si="121"/>
        <v>Jan</v>
      </c>
      <c r="M3897" s="12">
        <f>(N3897/86400)+25569+(-6/24)</f>
        <v>42032.000208333338</v>
      </c>
      <c r="N3897">
        <v>1422424818</v>
      </c>
      <c r="O3897" t="b">
        <v>0</v>
      </c>
      <c r="P3897">
        <v>1</v>
      </c>
      <c r="Q3897" t="b">
        <v>0</v>
      </c>
      <c r="R3897" t="s">
        <v>8271</v>
      </c>
      <c r="S3897" s="6">
        <f>F3897/E3897</f>
        <v>0.05</v>
      </c>
      <c r="T3897" s="7">
        <f>F3897/P3897</f>
        <v>50</v>
      </c>
      <c r="U3897" t="s">
        <v>8316</v>
      </c>
      <c r="V3897" t="s">
        <v>8317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 s="3">
        <f t="shared" si="120"/>
        <v>1430</v>
      </c>
      <c r="E3898">
        <v>1600</v>
      </c>
      <c r="F3898">
        <v>170</v>
      </c>
      <c r="G3898" t="s">
        <v>8221</v>
      </c>
      <c r="H3898" t="s">
        <v>8224</v>
      </c>
      <c r="I3898" t="s">
        <v>8246</v>
      </c>
      <c r="J3898" s="12">
        <f>(K3898/86400)+25569+(-6/24)</f>
        <v>41806.941875000004</v>
      </c>
      <c r="K3898">
        <v>1402979778</v>
      </c>
      <c r="L3898" t="str">
        <f t="shared" si="121"/>
        <v>Jun</v>
      </c>
      <c r="M3898" s="12">
        <f>(N3898/86400)+25569+(-6/24)</f>
        <v>41792.941875000004</v>
      </c>
      <c r="N3898">
        <v>1401770178</v>
      </c>
      <c r="O3898" t="b">
        <v>0</v>
      </c>
      <c r="P3898">
        <v>4</v>
      </c>
      <c r="Q3898" t="b">
        <v>0</v>
      </c>
      <c r="R3898" t="s">
        <v>8271</v>
      </c>
      <c r="S3898" s="6">
        <f>F3898/E3898</f>
        <v>0.10625</v>
      </c>
      <c r="T3898" s="7">
        <f>F3898/P3898</f>
        <v>42.5</v>
      </c>
      <c r="U3898" t="s">
        <v>8316</v>
      </c>
      <c r="V3898" t="s">
        <v>8317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 s="3">
        <f t="shared" si="120"/>
        <v>2060</v>
      </c>
      <c r="E3899">
        <v>2500</v>
      </c>
      <c r="F3899">
        <v>440</v>
      </c>
      <c r="G3899" t="s">
        <v>8221</v>
      </c>
      <c r="H3899" t="s">
        <v>8228</v>
      </c>
      <c r="I3899" t="s">
        <v>8250</v>
      </c>
      <c r="J3899" s="12">
        <f>(K3899/86400)+25569+(-6/24)</f>
        <v>42012.62364583333</v>
      </c>
      <c r="K3899">
        <v>1420750683</v>
      </c>
      <c r="L3899" t="str">
        <f t="shared" si="121"/>
        <v>Dec</v>
      </c>
      <c r="M3899" s="12">
        <f>(N3899/86400)+25569+(-6/24)</f>
        <v>41982.62364583333</v>
      </c>
      <c r="N3899">
        <v>1418158683</v>
      </c>
      <c r="O3899" t="b">
        <v>0</v>
      </c>
      <c r="P3899">
        <v>10</v>
      </c>
      <c r="Q3899" t="b">
        <v>0</v>
      </c>
      <c r="R3899" t="s">
        <v>8271</v>
      </c>
      <c r="S3899" s="6">
        <f>F3899/E3899</f>
        <v>0.17599999999999999</v>
      </c>
      <c r="T3899" s="7">
        <f>F3899/P3899</f>
        <v>44</v>
      </c>
      <c r="U3899" t="s">
        <v>8316</v>
      </c>
      <c r="V3899" t="s">
        <v>8317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 s="3">
        <f t="shared" si="120"/>
        <v>1686</v>
      </c>
      <c r="E3900">
        <v>2500</v>
      </c>
      <c r="F3900">
        <v>814</v>
      </c>
      <c r="G3900" t="s">
        <v>8221</v>
      </c>
      <c r="H3900" t="s">
        <v>8225</v>
      </c>
      <c r="I3900" t="s">
        <v>8247</v>
      </c>
      <c r="J3900" s="12">
        <f>(K3900/86400)+25569+(-6/24)</f>
        <v>42233.416666666672</v>
      </c>
      <c r="K3900">
        <v>1439827200</v>
      </c>
      <c r="L3900" t="str">
        <f t="shared" si="121"/>
        <v>Jul</v>
      </c>
      <c r="M3900" s="12">
        <f>(N3900/86400)+25569+(-6/24)</f>
        <v>42193.232291666667</v>
      </c>
      <c r="N3900">
        <v>1436355270</v>
      </c>
      <c r="O3900" t="b">
        <v>0</v>
      </c>
      <c r="P3900">
        <v>16</v>
      </c>
      <c r="Q3900" t="b">
        <v>0</v>
      </c>
      <c r="R3900" t="s">
        <v>8271</v>
      </c>
      <c r="S3900" s="6">
        <f>F3900/E3900</f>
        <v>0.3256</v>
      </c>
      <c r="T3900" s="7">
        <f>F3900/P3900</f>
        <v>50.875</v>
      </c>
      <c r="U3900" t="s">
        <v>8316</v>
      </c>
      <c r="V3900" t="s">
        <v>8317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 s="3">
        <f t="shared" si="120"/>
        <v>9875</v>
      </c>
      <c r="E3901">
        <v>10000</v>
      </c>
      <c r="F3901">
        <v>125</v>
      </c>
      <c r="G3901" t="s">
        <v>8221</v>
      </c>
      <c r="H3901" t="s">
        <v>8224</v>
      </c>
      <c r="I3901" t="s">
        <v>8246</v>
      </c>
      <c r="J3901" s="12">
        <f>(K3901/86400)+25569+(-6/24)</f>
        <v>41863.525011574078</v>
      </c>
      <c r="K3901">
        <v>1407868561</v>
      </c>
      <c r="L3901" t="str">
        <f t="shared" si="121"/>
        <v>Jul</v>
      </c>
      <c r="M3901" s="12">
        <f>(N3901/86400)+25569+(-6/24)</f>
        <v>41843.525011574078</v>
      </c>
      <c r="N3901">
        <v>1406140561</v>
      </c>
      <c r="O3901" t="b">
        <v>0</v>
      </c>
      <c r="P3901">
        <v>2</v>
      </c>
      <c r="Q3901" t="b">
        <v>0</v>
      </c>
      <c r="R3901" t="s">
        <v>8271</v>
      </c>
      <c r="S3901" s="6">
        <f>F3901/E3901</f>
        <v>1.2500000000000001E-2</v>
      </c>
      <c r="T3901" s="7">
        <f>F3901/P3901</f>
        <v>62.5</v>
      </c>
      <c r="U3901" t="s">
        <v>8316</v>
      </c>
      <c r="V3901" t="s">
        <v>8317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 s="3">
        <f t="shared" si="120"/>
        <v>2365</v>
      </c>
      <c r="E3902">
        <v>2500</v>
      </c>
      <c r="F3902">
        <v>135</v>
      </c>
      <c r="G3902" t="s">
        <v>8221</v>
      </c>
      <c r="H3902" t="s">
        <v>8224</v>
      </c>
      <c r="I3902" t="s">
        <v>8246</v>
      </c>
      <c r="J3902" s="12">
        <f>(K3902/86400)+25569+(-6/24)</f>
        <v>42165.842488425929</v>
      </c>
      <c r="K3902">
        <v>1433988791</v>
      </c>
      <c r="L3902" t="str">
        <f t="shared" si="121"/>
        <v>May</v>
      </c>
      <c r="M3902" s="12">
        <f>(N3902/86400)+25569+(-6/24)</f>
        <v>42135.842488425929</v>
      </c>
      <c r="N3902">
        <v>1431396791</v>
      </c>
      <c r="O3902" t="b">
        <v>0</v>
      </c>
      <c r="P3902">
        <v>5</v>
      </c>
      <c r="Q3902" t="b">
        <v>0</v>
      </c>
      <c r="R3902" t="s">
        <v>8271</v>
      </c>
      <c r="S3902" s="6">
        <f>F3902/E3902</f>
        <v>5.3999999999999999E-2</v>
      </c>
      <c r="T3902" s="7">
        <f>F3902/P3902</f>
        <v>27</v>
      </c>
      <c r="U3902" t="s">
        <v>8316</v>
      </c>
      <c r="V3902" t="s">
        <v>8317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 s="3">
        <f t="shared" si="120"/>
        <v>2975</v>
      </c>
      <c r="E3903">
        <v>3000</v>
      </c>
      <c r="F3903">
        <v>25</v>
      </c>
      <c r="G3903" t="s">
        <v>8221</v>
      </c>
      <c r="H3903" t="s">
        <v>8224</v>
      </c>
      <c r="I3903" t="s">
        <v>8246</v>
      </c>
      <c r="J3903" s="12">
        <f>(K3903/86400)+25569+(-6/24)</f>
        <v>42357.576377314814</v>
      </c>
      <c r="K3903">
        <v>1450554599</v>
      </c>
      <c r="L3903" t="str">
        <f t="shared" si="121"/>
        <v>Nov</v>
      </c>
      <c r="M3903" s="12">
        <f>(N3903/86400)+25569+(-6/24)</f>
        <v>42317.576377314814</v>
      </c>
      <c r="N3903">
        <v>1447098599</v>
      </c>
      <c r="O3903" t="b">
        <v>0</v>
      </c>
      <c r="P3903">
        <v>1</v>
      </c>
      <c r="Q3903" t="b">
        <v>0</v>
      </c>
      <c r="R3903" t="s">
        <v>8271</v>
      </c>
      <c r="S3903" s="6">
        <f>F3903/E3903</f>
        <v>8.3333333333333332E-3</v>
      </c>
      <c r="T3903" s="7">
        <f>F3903/P3903</f>
        <v>25</v>
      </c>
      <c r="U3903" t="s">
        <v>8316</v>
      </c>
      <c r="V3903" t="s">
        <v>8317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 s="3">
        <f t="shared" si="120"/>
        <v>1535</v>
      </c>
      <c r="E3904">
        <v>3000</v>
      </c>
      <c r="F3904">
        <v>1465</v>
      </c>
      <c r="G3904" t="s">
        <v>8221</v>
      </c>
      <c r="H3904" t="s">
        <v>8225</v>
      </c>
      <c r="I3904" t="s">
        <v>8247</v>
      </c>
      <c r="J3904" s="12">
        <f>(K3904/86400)+25569+(-6/24)</f>
        <v>42688.259745370371</v>
      </c>
      <c r="K3904">
        <v>1479125642</v>
      </c>
      <c r="L3904" t="str">
        <f t="shared" si="121"/>
        <v>Oct</v>
      </c>
      <c r="M3904" s="12">
        <f>(N3904/86400)+25569+(-6/24)</f>
        <v>42663.218078703707</v>
      </c>
      <c r="N3904">
        <v>1476962042</v>
      </c>
      <c r="O3904" t="b">
        <v>0</v>
      </c>
      <c r="P3904">
        <v>31</v>
      </c>
      <c r="Q3904" t="b">
        <v>0</v>
      </c>
      <c r="R3904" t="s">
        <v>8271</v>
      </c>
      <c r="S3904" s="6">
        <f>F3904/E3904</f>
        <v>0.48833333333333334</v>
      </c>
      <c r="T3904" s="7">
        <f>F3904/P3904</f>
        <v>47.258064516129032</v>
      </c>
      <c r="U3904" t="s">
        <v>8316</v>
      </c>
      <c r="V3904" t="s">
        <v>8317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 s="3">
        <f t="shared" si="120"/>
        <v>1500</v>
      </c>
      <c r="E3905">
        <v>1500</v>
      </c>
      <c r="F3905">
        <v>0</v>
      </c>
      <c r="G3905" t="s">
        <v>8221</v>
      </c>
      <c r="H3905" t="s">
        <v>8224</v>
      </c>
      <c r="I3905" t="s">
        <v>8246</v>
      </c>
      <c r="J3905" s="12">
        <f>(K3905/86400)+25569+(-6/24)</f>
        <v>42230.568055555559</v>
      </c>
      <c r="K3905">
        <v>1439581080</v>
      </c>
      <c r="L3905" t="str">
        <f t="shared" si="121"/>
        <v>Jun</v>
      </c>
      <c r="M3905" s="12">
        <f>(N3905/86400)+25569+(-6/24)</f>
        <v>42185.76116898148</v>
      </c>
      <c r="N3905">
        <v>1435709765</v>
      </c>
      <c r="O3905" t="b">
        <v>0</v>
      </c>
      <c r="P3905">
        <v>0</v>
      </c>
      <c r="Q3905" t="b">
        <v>0</v>
      </c>
      <c r="R3905" t="s">
        <v>8271</v>
      </c>
      <c r="S3905" s="6">
        <f>F3905/E3905</f>
        <v>0</v>
      </c>
      <c r="T3905" s="9" t="s">
        <v>7235</v>
      </c>
      <c r="U3905" t="s">
        <v>8316</v>
      </c>
      <c r="V3905" t="s">
        <v>8317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 s="3">
        <f t="shared" si="120"/>
        <v>9997</v>
      </c>
      <c r="E3906">
        <v>10000</v>
      </c>
      <c r="F3906">
        <v>3</v>
      </c>
      <c r="G3906" t="s">
        <v>8221</v>
      </c>
      <c r="H3906" t="s">
        <v>8224</v>
      </c>
      <c r="I3906" t="s">
        <v>8246</v>
      </c>
      <c r="J3906" s="12">
        <f>(K3906/86400)+25569+(-6/24)</f>
        <v>42108.961111111115</v>
      </c>
      <c r="K3906">
        <v>1429074240</v>
      </c>
      <c r="L3906" t="str">
        <f t="shared" si="121"/>
        <v>Mar</v>
      </c>
      <c r="M3906" s="12">
        <f>(N3906/86400)+25569+(-6/24)</f>
        <v>42094.979166666672</v>
      </c>
      <c r="N3906">
        <v>1427866200</v>
      </c>
      <c r="O3906" t="b">
        <v>0</v>
      </c>
      <c r="P3906">
        <v>2</v>
      </c>
      <c r="Q3906" t="b">
        <v>0</v>
      </c>
      <c r="R3906" t="s">
        <v>8271</v>
      </c>
      <c r="S3906" s="6">
        <f>F3906/E3906</f>
        <v>2.9999999999999997E-4</v>
      </c>
      <c r="T3906" s="7">
        <f>F3906/P3906</f>
        <v>1.5</v>
      </c>
      <c r="U3906" t="s">
        <v>8316</v>
      </c>
      <c r="V3906" t="s">
        <v>8317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 s="3">
        <f t="shared" ref="D3907:D3970" si="122">E3907-F3907</f>
        <v>1327</v>
      </c>
      <c r="E3907">
        <v>1500</v>
      </c>
      <c r="F3907">
        <v>173</v>
      </c>
      <c r="G3907" t="s">
        <v>8221</v>
      </c>
      <c r="H3907" t="s">
        <v>8225</v>
      </c>
      <c r="I3907" t="s">
        <v>8247</v>
      </c>
      <c r="J3907" s="12">
        <f>(K3907/86400)+25569+(-6/24)</f>
        <v>42166.708333333328</v>
      </c>
      <c r="K3907">
        <v>1434063600</v>
      </c>
      <c r="L3907" t="str">
        <f t="shared" ref="L3907:L3970" si="123">TEXT(M3907,"mmm")</f>
        <v>Apr</v>
      </c>
      <c r="M3907" s="12">
        <f>(N3907/86400)+25569+(-6/24)</f>
        <v>42124.373877314814</v>
      </c>
      <c r="N3907">
        <v>1430405903</v>
      </c>
      <c r="O3907" t="b">
        <v>0</v>
      </c>
      <c r="P3907">
        <v>7</v>
      </c>
      <c r="Q3907" t="b">
        <v>0</v>
      </c>
      <c r="R3907" t="s">
        <v>8271</v>
      </c>
      <c r="S3907" s="6">
        <f>F3907/E3907</f>
        <v>0.11533333333333333</v>
      </c>
      <c r="T3907" s="7">
        <f>F3907/P3907</f>
        <v>24.714285714285715</v>
      </c>
      <c r="U3907" t="s">
        <v>8316</v>
      </c>
      <c r="V3907" t="s">
        <v>8317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 s="3">
        <f t="shared" si="122"/>
        <v>490</v>
      </c>
      <c r="E3908">
        <v>1500</v>
      </c>
      <c r="F3908">
        <v>1010</v>
      </c>
      <c r="G3908" t="s">
        <v>8221</v>
      </c>
      <c r="H3908" t="s">
        <v>8225</v>
      </c>
      <c r="I3908" t="s">
        <v>8247</v>
      </c>
      <c r="J3908" s="12">
        <f>(K3908/86400)+25569+(-6/24)</f>
        <v>42181.309027777781</v>
      </c>
      <c r="K3908">
        <v>1435325100</v>
      </c>
      <c r="L3908" t="str">
        <f t="shared" si="123"/>
        <v>May</v>
      </c>
      <c r="M3908" s="12">
        <f>(N3908/86400)+25569+(-6/24)</f>
        <v>42143.667743055557</v>
      </c>
      <c r="N3908">
        <v>1432072893</v>
      </c>
      <c r="O3908" t="b">
        <v>0</v>
      </c>
      <c r="P3908">
        <v>16</v>
      </c>
      <c r="Q3908" t="b">
        <v>0</v>
      </c>
      <c r="R3908" t="s">
        <v>8271</v>
      </c>
      <c r="S3908" s="6">
        <f>F3908/E3908</f>
        <v>0.67333333333333334</v>
      </c>
      <c r="T3908" s="7">
        <f>F3908/P3908</f>
        <v>63.125</v>
      </c>
      <c r="U3908" t="s">
        <v>8316</v>
      </c>
      <c r="V3908" t="s">
        <v>8317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 s="3">
        <f t="shared" si="122"/>
        <v>847</v>
      </c>
      <c r="E3909">
        <v>1000</v>
      </c>
      <c r="F3909">
        <v>153</v>
      </c>
      <c r="G3909" t="s">
        <v>8221</v>
      </c>
      <c r="H3909" t="s">
        <v>8224</v>
      </c>
      <c r="I3909" t="s">
        <v>8246</v>
      </c>
      <c r="J3909" s="12">
        <f>(K3909/86400)+25569+(-6/24)</f>
        <v>41938.588888888888</v>
      </c>
      <c r="K3909">
        <v>1414354080</v>
      </c>
      <c r="L3909" t="str">
        <f t="shared" si="123"/>
        <v>Sep</v>
      </c>
      <c r="M3909" s="12">
        <f>(N3909/86400)+25569+(-6/24)</f>
        <v>41906.569513888891</v>
      </c>
      <c r="N3909">
        <v>1411587606</v>
      </c>
      <c r="O3909" t="b">
        <v>0</v>
      </c>
      <c r="P3909">
        <v>4</v>
      </c>
      <c r="Q3909" t="b">
        <v>0</v>
      </c>
      <c r="R3909" t="s">
        <v>8271</v>
      </c>
      <c r="S3909" s="6">
        <f>F3909/E3909</f>
        <v>0.153</v>
      </c>
      <c r="T3909" s="7">
        <f>F3909/P3909</f>
        <v>38.25</v>
      </c>
      <c r="U3909" t="s">
        <v>8316</v>
      </c>
      <c r="V3909" t="s">
        <v>8317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 s="3">
        <f t="shared" si="122"/>
        <v>685</v>
      </c>
      <c r="E3910">
        <v>750</v>
      </c>
      <c r="F3910">
        <v>65</v>
      </c>
      <c r="G3910" t="s">
        <v>8221</v>
      </c>
      <c r="H3910" t="s">
        <v>8224</v>
      </c>
      <c r="I3910" t="s">
        <v>8246</v>
      </c>
      <c r="J3910" s="12">
        <f>(K3910/86400)+25569+(-6/24)</f>
        <v>41848.885370370372</v>
      </c>
      <c r="K3910">
        <v>1406603696</v>
      </c>
      <c r="L3910" t="str">
        <f t="shared" si="123"/>
        <v>Jul</v>
      </c>
      <c r="M3910" s="12">
        <f>(N3910/86400)+25569+(-6/24)</f>
        <v>41833.885370370372</v>
      </c>
      <c r="N3910">
        <v>1405307696</v>
      </c>
      <c r="O3910" t="b">
        <v>0</v>
      </c>
      <c r="P3910">
        <v>4</v>
      </c>
      <c r="Q3910" t="b">
        <v>0</v>
      </c>
      <c r="R3910" t="s">
        <v>8271</v>
      </c>
      <c r="S3910" s="6">
        <f>F3910/E3910</f>
        <v>8.666666666666667E-2</v>
      </c>
      <c r="T3910" s="7">
        <f>F3910/P3910</f>
        <v>16.25</v>
      </c>
      <c r="U3910" t="s">
        <v>8316</v>
      </c>
      <c r="V3910" t="s">
        <v>8317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 s="3">
        <f t="shared" si="122"/>
        <v>59865</v>
      </c>
      <c r="E3911">
        <v>60000</v>
      </c>
      <c r="F3911">
        <v>135</v>
      </c>
      <c r="G3911" t="s">
        <v>8221</v>
      </c>
      <c r="H3911" t="s">
        <v>8224</v>
      </c>
      <c r="I3911" t="s">
        <v>8246</v>
      </c>
      <c r="J3911" s="12">
        <f>(K3911/86400)+25569+(-6/24)</f>
        <v>41893.109282407408</v>
      </c>
      <c r="K3911">
        <v>1410424642</v>
      </c>
      <c r="L3911" t="str">
        <f t="shared" si="123"/>
        <v>Aug</v>
      </c>
      <c r="M3911" s="12">
        <f>(N3911/86400)+25569+(-6/24)</f>
        <v>41863.109282407408</v>
      </c>
      <c r="N3911">
        <v>1407832642</v>
      </c>
      <c r="O3911" t="b">
        <v>0</v>
      </c>
      <c r="P3911">
        <v>4</v>
      </c>
      <c r="Q3911" t="b">
        <v>0</v>
      </c>
      <c r="R3911" t="s">
        <v>8271</v>
      </c>
      <c r="S3911" s="6">
        <f>F3911/E3911</f>
        <v>2.2499999999999998E-3</v>
      </c>
      <c r="T3911" s="7">
        <f>F3911/P3911</f>
        <v>33.75</v>
      </c>
      <c r="U3911" t="s">
        <v>8316</v>
      </c>
      <c r="V3911" t="s">
        <v>8317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 s="3">
        <f t="shared" si="122"/>
        <v>5815</v>
      </c>
      <c r="E3912">
        <v>6000</v>
      </c>
      <c r="F3912">
        <v>185</v>
      </c>
      <c r="G3912" t="s">
        <v>8221</v>
      </c>
      <c r="H3912" t="s">
        <v>8224</v>
      </c>
      <c r="I3912" t="s">
        <v>8246</v>
      </c>
      <c r="J3912" s="12">
        <f>(K3912/86400)+25569+(-6/24)</f>
        <v>42254.506909722222</v>
      </c>
      <c r="K3912">
        <v>1441649397</v>
      </c>
      <c r="L3912" t="str">
        <f t="shared" si="123"/>
        <v>Aug</v>
      </c>
      <c r="M3912" s="12">
        <f>(N3912/86400)+25569+(-6/24)</f>
        <v>42224.506909722222</v>
      </c>
      <c r="N3912">
        <v>1439057397</v>
      </c>
      <c r="O3912" t="b">
        <v>0</v>
      </c>
      <c r="P3912">
        <v>3</v>
      </c>
      <c r="Q3912" t="b">
        <v>0</v>
      </c>
      <c r="R3912" t="s">
        <v>8271</v>
      </c>
      <c r="S3912" s="6">
        <f>F3912/E3912</f>
        <v>3.0833333333333334E-2</v>
      </c>
      <c r="T3912" s="7">
        <f>F3912/P3912</f>
        <v>61.666666666666664</v>
      </c>
      <c r="U3912" t="s">
        <v>8316</v>
      </c>
      <c r="V3912" t="s">
        <v>8317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 s="3">
        <f t="shared" si="122"/>
        <v>5007</v>
      </c>
      <c r="E3913">
        <v>8000</v>
      </c>
      <c r="F3913">
        <v>2993</v>
      </c>
      <c r="G3913" t="s">
        <v>8221</v>
      </c>
      <c r="H3913" t="s">
        <v>8224</v>
      </c>
      <c r="I3913" t="s">
        <v>8246</v>
      </c>
      <c r="J3913" s="12">
        <f>(K3913/86400)+25569+(-6/24)</f>
        <v>41969.603900462964</v>
      </c>
      <c r="K3913">
        <v>1417033777</v>
      </c>
      <c r="L3913" t="str">
        <f t="shared" si="123"/>
        <v>Oct</v>
      </c>
      <c r="M3913" s="12">
        <f>(N3913/86400)+25569+(-6/24)</f>
        <v>41939.5622337963</v>
      </c>
      <c r="N3913">
        <v>1414438177</v>
      </c>
      <c r="O3913" t="b">
        <v>0</v>
      </c>
      <c r="P3913">
        <v>36</v>
      </c>
      <c r="Q3913" t="b">
        <v>0</v>
      </c>
      <c r="R3913" t="s">
        <v>8271</v>
      </c>
      <c r="S3913" s="6">
        <f>F3913/E3913</f>
        <v>0.37412499999999999</v>
      </c>
      <c r="T3913" s="7">
        <f>F3913/P3913</f>
        <v>83.138888888888886</v>
      </c>
      <c r="U3913" t="s">
        <v>8316</v>
      </c>
      <c r="V3913" t="s">
        <v>8317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 s="3">
        <f t="shared" si="122"/>
        <v>14999</v>
      </c>
      <c r="E3914">
        <v>15000</v>
      </c>
      <c r="F3914">
        <v>1</v>
      </c>
      <c r="G3914" t="s">
        <v>8221</v>
      </c>
      <c r="H3914" t="s">
        <v>8224</v>
      </c>
      <c r="I3914" t="s">
        <v>8246</v>
      </c>
      <c r="J3914" s="12">
        <f>(K3914/86400)+25569+(-6/24)</f>
        <v>42118.940972222219</v>
      </c>
      <c r="K3914">
        <v>1429936500</v>
      </c>
      <c r="L3914" t="str">
        <f t="shared" si="123"/>
        <v>Feb</v>
      </c>
      <c r="M3914" s="12">
        <f>(N3914/86400)+25569+(-6/24)</f>
        <v>42059.020023148143</v>
      </c>
      <c r="N3914">
        <v>1424759330</v>
      </c>
      <c r="O3914" t="b">
        <v>0</v>
      </c>
      <c r="P3914">
        <v>1</v>
      </c>
      <c r="Q3914" t="b">
        <v>0</v>
      </c>
      <c r="R3914" t="s">
        <v>8271</v>
      </c>
      <c r="S3914" s="6">
        <f>F3914/E3914</f>
        <v>6.666666666666667E-5</v>
      </c>
      <c r="T3914" s="7">
        <f>F3914/P3914</f>
        <v>1</v>
      </c>
      <c r="U3914" t="s">
        <v>8316</v>
      </c>
      <c r="V3914" t="s">
        <v>8317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 s="3">
        <f t="shared" si="122"/>
        <v>9000</v>
      </c>
      <c r="E3915">
        <v>10000</v>
      </c>
      <c r="F3915">
        <v>1000</v>
      </c>
      <c r="G3915" t="s">
        <v>8221</v>
      </c>
      <c r="H3915" t="s">
        <v>8224</v>
      </c>
      <c r="I3915" t="s">
        <v>8246</v>
      </c>
      <c r="J3915" s="12">
        <f>(K3915/86400)+25569+(-6/24)</f>
        <v>42338.002881944441</v>
      </c>
      <c r="K3915">
        <v>1448863449</v>
      </c>
      <c r="L3915" t="str">
        <f t="shared" si="123"/>
        <v>Oct</v>
      </c>
      <c r="M3915" s="12">
        <f>(N3915/86400)+25569+(-6/24)</f>
        <v>42307.961215277777</v>
      </c>
      <c r="N3915">
        <v>1446267849</v>
      </c>
      <c r="O3915" t="b">
        <v>0</v>
      </c>
      <c r="P3915">
        <v>7</v>
      </c>
      <c r="Q3915" t="b">
        <v>0</v>
      </c>
      <c r="R3915" t="s">
        <v>8271</v>
      </c>
      <c r="S3915" s="6">
        <f>F3915/E3915</f>
        <v>0.1</v>
      </c>
      <c r="T3915" s="7">
        <f>F3915/P3915</f>
        <v>142.85714285714286</v>
      </c>
      <c r="U3915" t="s">
        <v>8316</v>
      </c>
      <c r="V3915" t="s">
        <v>8317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 s="3">
        <f t="shared" si="122"/>
        <v>1591</v>
      </c>
      <c r="E3916">
        <v>2500</v>
      </c>
      <c r="F3916">
        <v>909</v>
      </c>
      <c r="G3916" t="s">
        <v>8221</v>
      </c>
      <c r="H3916" t="s">
        <v>8225</v>
      </c>
      <c r="I3916" t="s">
        <v>8247</v>
      </c>
      <c r="J3916" s="12">
        <f>(K3916/86400)+25569+(-6/24)</f>
        <v>42134.707638888889</v>
      </c>
      <c r="K3916">
        <v>1431298740</v>
      </c>
      <c r="L3916" t="str">
        <f t="shared" si="123"/>
        <v>Apr</v>
      </c>
      <c r="M3916" s="12">
        <f>(N3916/86400)+25569+(-6/24)</f>
        <v>42114.568935185191</v>
      </c>
      <c r="N3916">
        <v>1429558756</v>
      </c>
      <c r="O3916" t="b">
        <v>0</v>
      </c>
      <c r="P3916">
        <v>27</v>
      </c>
      <c r="Q3916" t="b">
        <v>0</v>
      </c>
      <c r="R3916" t="s">
        <v>8271</v>
      </c>
      <c r="S3916" s="6">
        <f>F3916/E3916</f>
        <v>0.36359999999999998</v>
      </c>
      <c r="T3916" s="7">
        <f>F3916/P3916</f>
        <v>33.666666666666664</v>
      </c>
      <c r="U3916" t="s">
        <v>8316</v>
      </c>
      <c r="V3916" t="s">
        <v>8317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 s="3">
        <f t="shared" si="122"/>
        <v>1495</v>
      </c>
      <c r="E3917">
        <v>1500</v>
      </c>
      <c r="F3917">
        <v>5</v>
      </c>
      <c r="G3917" t="s">
        <v>8221</v>
      </c>
      <c r="H3917" t="s">
        <v>8225</v>
      </c>
      <c r="I3917" t="s">
        <v>8247</v>
      </c>
      <c r="J3917" s="12">
        <f>(K3917/86400)+25569+(-6/24)</f>
        <v>42522.73505787037</v>
      </c>
      <c r="K3917">
        <v>1464824309</v>
      </c>
      <c r="L3917" t="str">
        <f t="shared" si="123"/>
        <v>May</v>
      </c>
      <c r="M3917" s="12">
        <f>(N3917/86400)+25569+(-6/24)</f>
        <v>42492.73505787037</v>
      </c>
      <c r="N3917">
        <v>1462232309</v>
      </c>
      <c r="O3917" t="b">
        <v>0</v>
      </c>
      <c r="P3917">
        <v>1</v>
      </c>
      <c r="Q3917" t="b">
        <v>0</v>
      </c>
      <c r="R3917" t="s">
        <v>8271</v>
      </c>
      <c r="S3917" s="6">
        <f>F3917/E3917</f>
        <v>3.3333333333333335E-3</v>
      </c>
      <c r="T3917" s="7">
        <f>F3917/P3917</f>
        <v>5</v>
      </c>
      <c r="U3917" t="s">
        <v>8316</v>
      </c>
      <c r="V3917" t="s">
        <v>8317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 s="3">
        <f t="shared" si="122"/>
        <v>2000</v>
      </c>
      <c r="E3918">
        <v>2000</v>
      </c>
      <c r="F3918">
        <v>0</v>
      </c>
      <c r="G3918" t="s">
        <v>8221</v>
      </c>
      <c r="H3918" t="s">
        <v>8232</v>
      </c>
      <c r="I3918" t="s">
        <v>8253</v>
      </c>
      <c r="J3918" s="12">
        <f>(K3918/86400)+25569+(-6/24)</f>
        <v>42524.221666666665</v>
      </c>
      <c r="K3918">
        <v>1464952752</v>
      </c>
      <c r="L3918" t="str">
        <f t="shared" si="123"/>
        <v>May</v>
      </c>
      <c r="M3918" s="12">
        <f>(N3918/86400)+25569+(-6/24)</f>
        <v>42494.221666666665</v>
      </c>
      <c r="N3918">
        <v>1462360752</v>
      </c>
      <c r="O3918" t="b">
        <v>0</v>
      </c>
      <c r="P3918">
        <v>0</v>
      </c>
      <c r="Q3918" t="b">
        <v>0</v>
      </c>
      <c r="R3918" t="s">
        <v>8271</v>
      </c>
      <c r="S3918" s="6">
        <f>F3918/E3918</f>
        <v>0</v>
      </c>
      <c r="T3918" s="9" t="s">
        <v>7235</v>
      </c>
      <c r="U3918" t="s">
        <v>8316</v>
      </c>
      <c r="V3918" t="s">
        <v>8317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 s="3">
        <f t="shared" si="122"/>
        <v>3490</v>
      </c>
      <c r="E3919">
        <v>3500</v>
      </c>
      <c r="F3919">
        <v>10</v>
      </c>
      <c r="G3919" t="s">
        <v>8221</v>
      </c>
      <c r="H3919" t="s">
        <v>8225</v>
      </c>
      <c r="I3919" t="s">
        <v>8247</v>
      </c>
      <c r="J3919" s="12">
        <f>(K3919/86400)+25569+(-6/24)</f>
        <v>41893.277326388888</v>
      </c>
      <c r="K3919">
        <v>1410439161</v>
      </c>
      <c r="L3919" t="str">
        <f t="shared" si="123"/>
        <v>Aug</v>
      </c>
      <c r="M3919" s="12">
        <f>(N3919/86400)+25569+(-6/24)</f>
        <v>41863.277326388888</v>
      </c>
      <c r="N3919">
        <v>1407847161</v>
      </c>
      <c r="O3919" t="b">
        <v>0</v>
      </c>
      <c r="P3919">
        <v>1</v>
      </c>
      <c r="Q3919" t="b">
        <v>0</v>
      </c>
      <c r="R3919" t="s">
        <v>8271</v>
      </c>
      <c r="S3919" s="6">
        <f>F3919/E3919</f>
        <v>2.8571428571428571E-3</v>
      </c>
      <c r="T3919" s="7">
        <f>F3919/P3919</f>
        <v>10</v>
      </c>
      <c r="U3919" t="s">
        <v>8316</v>
      </c>
      <c r="V3919" t="s">
        <v>8317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 s="3">
        <f t="shared" si="122"/>
        <v>59880</v>
      </c>
      <c r="E3920">
        <v>60000</v>
      </c>
      <c r="F3920">
        <v>120</v>
      </c>
      <c r="G3920" t="s">
        <v>8221</v>
      </c>
      <c r="H3920" t="s">
        <v>8225</v>
      </c>
      <c r="I3920" t="s">
        <v>8247</v>
      </c>
      <c r="J3920" s="12">
        <f>(K3920/86400)+25569+(-6/24)</f>
        <v>41855.416666666664</v>
      </c>
      <c r="K3920">
        <v>1407168000</v>
      </c>
      <c r="L3920" t="str">
        <f t="shared" si="123"/>
        <v>Jul</v>
      </c>
      <c r="M3920" s="12">
        <f>(N3920/86400)+25569+(-6/24)</f>
        <v>41843.414618055554</v>
      </c>
      <c r="N3920">
        <v>1406131023</v>
      </c>
      <c r="O3920" t="b">
        <v>0</v>
      </c>
      <c r="P3920">
        <v>3</v>
      </c>
      <c r="Q3920" t="b">
        <v>0</v>
      </c>
      <c r="R3920" t="s">
        <v>8271</v>
      </c>
      <c r="S3920" s="6">
        <f>F3920/E3920</f>
        <v>2E-3</v>
      </c>
      <c r="T3920" s="7">
        <f>F3920/P3920</f>
        <v>40</v>
      </c>
      <c r="U3920" t="s">
        <v>8316</v>
      </c>
      <c r="V3920" t="s">
        <v>8317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 s="3">
        <f t="shared" si="122"/>
        <v>4910</v>
      </c>
      <c r="E3921">
        <v>5000</v>
      </c>
      <c r="F3921">
        <v>90</v>
      </c>
      <c r="G3921" t="s">
        <v>8221</v>
      </c>
      <c r="H3921" t="s">
        <v>8225</v>
      </c>
      <c r="I3921" t="s">
        <v>8247</v>
      </c>
      <c r="J3921" s="12">
        <f>(K3921/86400)+25569+(-6/24)</f>
        <v>42386.75</v>
      </c>
      <c r="K3921">
        <v>1453075200</v>
      </c>
      <c r="L3921" t="str">
        <f t="shared" si="123"/>
        <v>Dec</v>
      </c>
      <c r="M3921" s="12">
        <f>(N3921/86400)+25569+(-6/24)</f>
        <v>42358.434872685189</v>
      </c>
      <c r="N3921">
        <v>1450628773</v>
      </c>
      <c r="O3921" t="b">
        <v>0</v>
      </c>
      <c r="P3921">
        <v>3</v>
      </c>
      <c r="Q3921" t="b">
        <v>0</v>
      </c>
      <c r="R3921" t="s">
        <v>8271</v>
      </c>
      <c r="S3921" s="6">
        <f>F3921/E3921</f>
        <v>1.7999999999999999E-2</v>
      </c>
      <c r="T3921" s="7">
        <f>F3921/P3921</f>
        <v>30</v>
      </c>
      <c r="U3921" t="s">
        <v>8316</v>
      </c>
      <c r="V3921" t="s">
        <v>8317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 s="3">
        <f t="shared" si="122"/>
        <v>2365</v>
      </c>
      <c r="E3922">
        <v>2500</v>
      </c>
      <c r="F3922">
        <v>135</v>
      </c>
      <c r="G3922" t="s">
        <v>8221</v>
      </c>
      <c r="H3922" t="s">
        <v>8225</v>
      </c>
      <c r="I3922" t="s">
        <v>8247</v>
      </c>
      <c r="J3922" s="12">
        <f>(K3922/86400)+25569+(-6/24)</f>
        <v>42687.178935185184</v>
      </c>
      <c r="K3922">
        <v>1479032260</v>
      </c>
      <c r="L3922" t="str">
        <f t="shared" si="123"/>
        <v>Oct</v>
      </c>
      <c r="M3922" s="12">
        <f>(N3922/86400)+25569+(-6/24)</f>
        <v>42657.13726851852</v>
      </c>
      <c r="N3922">
        <v>1476436660</v>
      </c>
      <c r="O3922" t="b">
        <v>0</v>
      </c>
      <c r="P3922">
        <v>3</v>
      </c>
      <c r="Q3922" t="b">
        <v>0</v>
      </c>
      <c r="R3922" t="s">
        <v>8271</v>
      </c>
      <c r="S3922" s="6">
        <f>F3922/E3922</f>
        <v>5.3999999999999999E-2</v>
      </c>
      <c r="T3922" s="7">
        <f>F3922/P3922</f>
        <v>45</v>
      </c>
      <c r="U3922" t="s">
        <v>8316</v>
      </c>
      <c r="V3922" t="s">
        <v>8317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 s="3">
        <f t="shared" si="122"/>
        <v>3000</v>
      </c>
      <c r="E3923">
        <v>3000</v>
      </c>
      <c r="F3923">
        <v>0</v>
      </c>
      <c r="G3923" t="s">
        <v>8221</v>
      </c>
      <c r="H3923" t="s">
        <v>8225</v>
      </c>
      <c r="I3923" t="s">
        <v>8247</v>
      </c>
      <c r="J3923" s="12">
        <f>(K3923/86400)+25569+(-6/24)</f>
        <v>41938.5</v>
      </c>
      <c r="K3923">
        <v>1414346400</v>
      </c>
      <c r="L3923" t="str">
        <f t="shared" si="123"/>
        <v>Oct</v>
      </c>
      <c r="M3923" s="12">
        <f>(N3923/86400)+25569+(-6/24)</f>
        <v>41926.292303240742</v>
      </c>
      <c r="N3923">
        <v>1413291655</v>
      </c>
      <c r="O3923" t="b">
        <v>0</v>
      </c>
      <c r="P3923">
        <v>0</v>
      </c>
      <c r="Q3923" t="b">
        <v>0</v>
      </c>
      <c r="R3923" t="s">
        <v>8271</v>
      </c>
      <c r="S3923" s="6">
        <f>F3923/E3923</f>
        <v>0</v>
      </c>
      <c r="T3923" s="9" t="s">
        <v>7235</v>
      </c>
      <c r="U3923" t="s">
        <v>8316</v>
      </c>
      <c r="V3923" t="s">
        <v>8317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 s="3">
        <f t="shared" si="122"/>
        <v>689</v>
      </c>
      <c r="E3924">
        <v>750</v>
      </c>
      <c r="F3924">
        <v>61</v>
      </c>
      <c r="G3924" t="s">
        <v>8221</v>
      </c>
      <c r="H3924" t="s">
        <v>8224</v>
      </c>
      <c r="I3924" t="s">
        <v>8246</v>
      </c>
      <c r="J3924" s="12">
        <f>(K3924/86400)+25569+(-6/24)</f>
        <v>42065.708333333328</v>
      </c>
      <c r="K3924">
        <v>1425337200</v>
      </c>
      <c r="L3924" t="str">
        <f t="shared" si="123"/>
        <v>Jan</v>
      </c>
      <c r="M3924" s="12">
        <f>(N3924/86400)+25569+(-6/24)</f>
        <v>42020.518634259264</v>
      </c>
      <c r="N3924">
        <v>1421432810</v>
      </c>
      <c r="O3924" t="b">
        <v>0</v>
      </c>
      <c r="P3924">
        <v>6</v>
      </c>
      <c r="Q3924" t="b">
        <v>0</v>
      </c>
      <c r="R3924" t="s">
        <v>8271</v>
      </c>
      <c r="S3924" s="6">
        <f>F3924/E3924</f>
        <v>8.1333333333333327E-2</v>
      </c>
      <c r="T3924" s="7">
        <f>F3924/P3924</f>
        <v>10.166666666666666</v>
      </c>
      <c r="U3924" t="s">
        <v>8316</v>
      </c>
      <c r="V3924" t="s">
        <v>8317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 s="3">
        <f t="shared" si="122"/>
        <v>10116</v>
      </c>
      <c r="E3925">
        <v>11500</v>
      </c>
      <c r="F3925">
        <v>1384</v>
      </c>
      <c r="G3925" t="s">
        <v>8221</v>
      </c>
      <c r="H3925" t="s">
        <v>8225</v>
      </c>
      <c r="I3925" t="s">
        <v>8247</v>
      </c>
      <c r="J3925" s="12">
        <f>(K3925/86400)+25569+(-6/24)</f>
        <v>42103.729988425926</v>
      </c>
      <c r="K3925">
        <v>1428622271</v>
      </c>
      <c r="L3925" t="str">
        <f t="shared" si="123"/>
        <v>Mar</v>
      </c>
      <c r="M3925" s="12">
        <f>(N3925/86400)+25569+(-6/24)</f>
        <v>42075.729988425926</v>
      </c>
      <c r="N3925">
        <v>1426203071</v>
      </c>
      <c r="O3925" t="b">
        <v>0</v>
      </c>
      <c r="P3925">
        <v>17</v>
      </c>
      <c r="Q3925" t="b">
        <v>0</v>
      </c>
      <c r="R3925" t="s">
        <v>8271</v>
      </c>
      <c r="S3925" s="6">
        <f>F3925/E3925</f>
        <v>0.12034782608695652</v>
      </c>
      <c r="T3925" s="7">
        <f>F3925/P3925</f>
        <v>81.411764705882348</v>
      </c>
      <c r="U3925" t="s">
        <v>8316</v>
      </c>
      <c r="V3925" t="s">
        <v>8317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 s="3">
        <f t="shared" si="122"/>
        <v>12710</v>
      </c>
      <c r="E3926">
        <v>15000</v>
      </c>
      <c r="F3926">
        <v>2290</v>
      </c>
      <c r="G3926" t="s">
        <v>8221</v>
      </c>
      <c r="H3926" t="s">
        <v>8224</v>
      </c>
      <c r="I3926" t="s">
        <v>8246</v>
      </c>
      <c r="J3926" s="12">
        <f>(K3926/86400)+25569+(-6/24)</f>
        <v>41816.709745370368</v>
      </c>
      <c r="K3926">
        <v>1403823722</v>
      </c>
      <c r="L3926" t="str">
        <f t="shared" si="123"/>
        <v>May</v>
      </c>
      <c r="M3926" s="12">
        <f>(N3926/86400)+25569+(-6/24)</f>
        <v>41786.709745370368</v>
      </c>
      <c r="N3926">
        <v>1401231722</v>
      </c>
      <c r="O3926" t="b">
        <v>0</v>
      </c>
      <c r="P3926">
        <v>40</v>
      </c>
      <c r="Q3926" t="b">
        <v>0</v>
      </c>
      <c r="R3926" t="s">
        <v>8271</v>
      </c>
      <c r="S3926" s="6">
        <f>F3926/E3926</f>
        <v>0.15266666666666667</v>
      </c>
      <c r="T3926" s="7">
        <f>F3926/P3926</f>
        <v>57.25</v>
      </c>
      <c r="U3926" t="s">
        <v>8316</v>
      </c>
      <c r="V3926" t="s">
        <v>8317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 s="3">
        <f t="shared" si="122"/>
        <v>135</v>
      </c>
      <c r="E3927">
        <v>150</v>
      </c>
      <c r="F3927">
        <v>15</v>
      </c>
      <c r="G3927" t="s">
        <v>8221</v>
      </c>
      <c r="H3927" t="s">
        <v>8224</v>
      </c>
      <c r="I3927" t="s">
        <v>8246</v>
      </c>
      <c r="J3927" s="12">
        <f>(K3927/86400)+25569+(-6/24)</f>
        <v>41850.620821759258</v>
      </c>
      <c r="K3927">
        <v>1406753639</v>
      </c>
      <c r="L3927" t="str">
        <f t="shared" si="123"/>
        <v>Jun</v>
      </c>
      <c r="M3927" s="12">
        <f>(N3927/86400)+25569+(-6/24)</f>
        <v>41820.620821759258</v>
      </c>
      <c r="N3927">
        <v>1404161639</v>
      </c>
      <c r="O3927" t="b">
        <v>0</v>
      </c>
      <c r="P3927">
        <v>3</v>
      </c>
      <c r="Q3927" t="b">
        <v>0</v>
      </c>
      <c r="R3927" t="s">
        <v>8271</v>
      </c>
      <c r="S3927" s="6">
        <f>F3927/E3927</f>
        <v>0.1</v>
      </c>
      <c r="T3927" s="7">
        <f>F3927/P3927</f>
        <v>5</v>
      </c>
      <c r="U3927" t="s">
        <v>8316</v>
      </c>
      <c r="V3927" t="s">
        <v>8317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 s="3">
        <f t="shared" si="122"/>
        <v>4985</v>
      </c>
      <c r="E3928">
        <v>5000</v>
      </c>
      <c r="F3928">
        <v>15</v>
      </c>
      <c r="G3928" t="s">
        <v>8221</v>
      </c>
      <c r="H3928" t="s">
        <v>8226</v>
      </c>
      <c r="I3928" t="s">
        <v>8248</v>
      </c>
      <c r="J3928" s="12">
        <f>(K3928/86400)+25569+(-6/24)</f>
        <v>41999.835046296299</v>
      </c>
      <c r="K3928">
        <v>1419645748</v>
      </c>
      <c r="L3928" t="str">
        <f t="shared" si="123"/>
        <v>Nov</v>
      </c>
      <c r="M3928" s="12">
        <f>(N3928/86400)+25569+(-6/24)</f>
        <v>41969.835046296299</v>
      </c>
      <c r="N3928">
        <v>1417053748</v>
      </c>
      <c r="O3928" t="b">
        <v>0</v>
      </c>
      <c r="P3928">
        <v>1</v>
      </c>
      <c r="Q3928" t="b">
        <v>0</v>
      </c>
      <c r="R3928" t="s">
        <v>8271</v>
      </c>
      <c r="S3928" s="6">
        <f>F3928/E3928</f>
        <v>3.0000000000000001E-3</v>
      </c>
      <c r="T3928" s="7">
        <f>F3928/P3928</f>
        <v>15</v>
      </c>
      <c r="U3928" t="s">
        <v>8316</v>
      </c>
      <c r="V3928" t="s">
        <v>8317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 s="3">
        <f t="shared" si="122"/>
        <v>2475</v>
      </c>
      <c r="E3929">
        <v>2500</v>
      </c>
      <c r="F3929">
        <v>25</v>
      </c>
      <c r="G3929" t="s">
        <v>8221</v>
      </c>
      <c r="H3929" t="s">
        <v>8225</v>
      </c>
      <c r="I3929" t="s">
        <v>8247</v>
      </c>
      <c r="J3929" s="12">
        <f>(K3929/86400)+25569+(-6/24)</f>
        <v>41860.017407407409</v>
      </c>
      <c r="K3929">
        <v>1407565504</v>
      </c>
      <c r="L3929" t="str">
        <f t="shared" si="123"/>
        <v>Jul</v>
      </c>
      <c r="M3929" s="12">
        <f>(N3929/86400)+25569+(-6/24)</f>
        <v>41830.017407407409</v>
      </c>
      <c r="N3929">
        <v>1404973504</v>
      </c>
      <c r="O3929" t="b">
        <v>0</v>
      </c>
      <c r="P3929">
        <v>2</v>
      </c>
      <c r="Q3929" t="b">
        <v>0</v>
      </c>
      <c r="R3929" t="s">
        <v>8271</v>
      </c>
      <c r="S3929" s="6">
        <f>F3929/E3929</f>
        <v>0.01</v>
      </c>
      <c r="T3929" s="7">
        <f>F3929/P3929</f>
        <v>12.5</v>
      </c>
      <c r="U3929" t="s">
        <v>8316</v>
      </c>
      <c r="V3929" t="s">
        <v>8317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 s="3">
        <f t="shared" si="122"/>
        <v>4349</v>
      </c>
      <c r="E3930">
        <v>5000</v>
      </c>
      <c r="F3930">
        <v>651</v>
      </c>
      <c r="G3930" t="s">
        <v>8221</v>
      </c>
      <c r="H3930" t="s">
        <v>8224</v>
      </c>
      <c r="I3930" t="s">
        <v>8246</v>
      </c>
      <c r="J3930" s="12">
        <f>(K3930/86400)+25569+(-6/24)</f>
        <v>42292.957638888889</v>
      </c>
      <c r="K3930">
        <v>1444971540</v>
      </c>
      <c r="L3930" t="str">
        <f t="shared" si="123"/>
        <v>Sep</v>
      </c>
      <c r="M3930" s="12">
        <f>(N3930/86400)+25569+(-6/24)</f>
        <v>42265.433182870373</v>
      </c>
      <c r="N3930">
        <v>1442593427</v>
      </c>
      <c r="O3930" t="b">
        <v>0</v>
      </c>
      <c r="P3930">
        <v>7</v>
      </c>
      <c r="Q3930" t="b">
        <v>0</v>
      </c>
      <c r="R3930" t="s">
        <v>8271</v>
      </c>
      <c r="S3930" s="6">
        <f>F3930/E3930</f>
        <v>0.13020000000000001</v>
      </c>
      <c r="T3930" s="7">
        <f>F3930/P3930</f>
        <v>93</v>
      </c>
      <c r="U3930" t="s">
        <v>8316</v>
      </c>
      <c r="V3930" t="s">
        <v>8317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 s="3">
        <f t="shared" si="122"/>
        <v>19547</v>
      </c>
      <c r="E3931">
        <v>20000</v>
      </c>
      <c r="F3931">
        <v>453</v>
      </c>
      <c r="G3931" t="s">
        <v>8221</v>
      </c>
      <c r="H3931" t="s">
        <v>8224</v>
      </c>
      <c r="I3931" t="s">
        <v>8246</v>
      </c>
      <c r="J3931" s="12">
        <f>(K3931/86400)+25569+(-6/24)</f>
        <v>42631.577141203699</v>
      </c>
      <c r="K3931">
        <v>1474228265</v>
      </c>
      <c r="L3931" t="str">
        <f t="shared" si="123"/>
        <v>Aug</v>
      </c>
      <c r="M3931" s="12">
        <f>(N3931/86400)+25569+(-6/24)</f>
        <v>42601.577141203699</v>
      </c>
      <c r="N3931">
        <v>1471636265</v>
      </c>
      <c r="O3931" t="b">
        <v>0</v>
      </c>
      <c r="P3931">
        <v>14</v>
      </c>
      <c r="Q3931" t="b">
        <v>0</v>
      </c>
      <c r="R3931" t="s">
        <v>8271</v>
      </c>
      <c r="S3931" s="6">
        <f>F3931/E3931</f>
        <v>2.265E-2</v>
      </c>
      <c r="T3931" s="7">
        <f>F3931/P3931</f>
        <v>32.357142857142854</v>
      </c>
      <c r="U3931" t="s">
        <v>8316</v>
      </c>
      <c r="V3931" t="s">
        <v>8317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 s="3">
        <f t="shared" si="122"/>
        <v>10000</v>
      </c>
      <c r="E3932">
        <v>10000</v>
      </c>
      <c r="F3932">
        <v>0</v>
      </c>
      <c r="G3932" t="s">
        <v>8221</v>
      </c>
      <c r="H3932" t="s">
        <v>8226</v>
      </c>
      <c r="I3932" t="s">
        <v>8248</v>
      </c>
      <c r="J3932" s="12">
        <f>(K3932/86400)+25569+(-6/24)</f>
        <v>42461</v>
      </c>
      <c r="K3932">
        <v>1459490400</v>
      </c>
      <c r="L3932" t="str">
        <f t="shared" si="123"/>
        <v>Mar</v>
      </c>
      <c r="M3932" s="12">
        <f>(N3932/86400)+25569+(-6/24)</f>
        <v>42433.088749999995</v>
      </c>
      <c r="N3932">
        <v>1457078868</v>
      </c>
      <c r="O3932" t="b">
        <v>0</v>
      </c>
      <c r="P3932">
        <v>0</v>
      </c>
      <c r="Q3932" t="b">
        <v>0</v>
      </c>
      <c r="R3932" t="s">
        <v>8271</v>
      </c>
      <c r="S3932" s="6">
        <f>F3932/E3932</f>
        <v>0</v>
      </c>
      <c r="T3932" s="9" t="s">
        <v>7235</v>
      </c>
      <c r="U3932" t="s">
        <v>8316</v>
      </c>
      <c r="V3932" t="s">
        <v>8317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 s="3">
        <f t="shared" si="122"/>
        <v>8000</v>
      </c>
      <c r="E3933">
        <v>8000</v>
      </c>
      <c r="F3933">
        <v>0</v>
      </c>
      <c r="G3933" t="s">
        <v>8221</v>
      </c>
      <c r="H3933" t="s">
        <v>8224</v>
      </c>
      <c r="I3933" t="s">
        <v>8246</v>
      </c>
      <c r="J3933" s="12">
        <f>(K3933/86400)+25569+(-6/24)</f>
        <v>42252.901701388888</v>
      </c>
      <c r="K3933">
        <v>1441510707</v>
      </c>
      <c r="L3933" t="str">
        <f t="shared" si="123"/>
        <v>Aug</v>
      </c>
      <c r="M3933" s="12">
        <f>(N3933/86400)+25569+(-6/24)</f>
        <v>42227.901701388888</v>
      </c>
      <c r="N3933">
        <v>1439350707</v>
      </c>
      <c r="O3933" t="b">
        <v>0</v>
      </c>
      <c r="P3933">
        <v>0</v>
      </c>
      <c r="Q3933" t="b">
        <v>0</v>
      </c>
      <c r="R3933" t="s">
        <v>8271</v>
      </c>
      <c r="S3933" s="6">
        <f>F3933/E3933</f>
        <v>0</v>
      </c>
      <c r="T3933" s="9" t="s">
        <v>7235</v>
      </c>
      <c r="U3933" t="s">
        <v>8316</v>
      </c>
      <c r="V3933" t="s">
        <v>8317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 s="3">
        <f t="shared" si="122"/>
        <v>11999</v>
      </c>
      <c r="E3934">
        <v>12000</v>
      </c>
      <c r="F3934">
        <v>1</v>
      </c>
      <c r="G3934" t="s">
        <v>8221</v>
      </c>
      <c r="H3934" t="s">
        <v>8224</v>
      </c>
      <c r="I3934" t="s">
        <v>8246</v>
      </c>
      <c r="J3934" s="12">
        <f>(K3934/86400)+25569+(-6/24)</f>
        <v>42444.876898148148</v>
      </c>
      <c r="K3934">
        <v>1458097364</v>
      </c>
      <c r="L3934" t="str">
        <f t="shared" si="123"/>
        <v>Feb</v>
      </c>
      <c r="M3934" s="12">
        <f>(N3934/86400)+25569+(-6/24)</f>
        <v>42414.918564814812</v>
      </c>
      <c r="N3934">
        <v>1455508964</v>
      </c>
      <c r="O3934" t="b">
        <v>0</v>
      </c>
      <c r="P3934">
        <v>1</v>
      </c>
      <c r="Q3934" t="b">
        <v>0</v>
      </c>
      <c r="R3934" t="s">
        <v>8271</v>
      </c>
      <c r="S3934" s="6">
        <f>F3934/E3934</f>
        <v>8.3333333333333331E-5</v>
      </c>
      <c r="T3934" s="7">
        <f>F3934/P3934</f>
        <v>1</v>
      </c>
      <c r="U3934" t="s">
        <v>8316</v>
      </c>
      <c r="V3934" t="s">
        <v>8317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 s="3">
        <f t="shared" si="122"/>
        <v>5898</v>
      </c>
      <c r="E3935">
        <v>7000</v>
      </c>
      <c r="F3935">
        <v>1102</v>
      </c>
      <c r="G3935" t="s">
        <v>8221</v>
      </c>
      <c r="H3935" t="s">
        <v>8224</v>
      </c>
      <c r="I3935" t="s">
        <v>8246</v>
      </c>
      <c r="J3935" s="12">
        <f>(K3935/86400)+25569+(-6/24)</f>
        <v>42567.779861111107</v>
      </c>
      <c r="K3935">
        <v>1468716180</v>
      </c>
      <c r="L3935" t="str">
        <f t="shared" si="123"/>
        <v>Jun</v>
      </c>
      <c r="M3935" s="12">
        <f>(N3935/86400)+25569+(-6/24)</f>
        <v>42538.718310185184</v>
      </c>
      <c r="N3935">
        <v>1466205262</v>
      </c>
      <c r="O3935" t="b">
        <v>0</v>
      </c>
      <c r="P3935">
        <v>12</v>
      </c>
      <c r="Q3935" t="b">
        <v>0</v>
      </c>
      <c r="R3935" t="s">
        <v>8271</v>
      </c>
      <c r="S3935" s="6">
        <f>F3935/E3935</f>
        <v>0.15742857142857142</v>
      </c>
      <c r="T3935" s="7">
        <f>F3935/P3935</f>
        <v>91.833333333333329</v>
      </c>
      <c r="U3935" t="s">
        <v>8316</v>
      </c>
      <c r="V3935" t="s">
        <v>8317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 s="3">
        <f t="shared" si="122"/>
        <v>4450</v>
      </c>
      <c r="E3936">
        <v>5000</v>
      </c>
      <c r="F3936">
        <v>550</v>
      </c>
      <c r="G3936" t="s">
        <v>8221</v>
      </c>
      <c r="H3936" t="s">
        <v>8224</v>
      </c>
      <c r="I3936" t="s">
        <v>8246</v>
      </c>
      <c r="J3936" s="12">
        <f>(K3936/86400)+25569+(-6/24)</f>
        <v>42278.291666666672</v>
      </c>
      <c r="K3936">
        <v>1443704400</v>
      </c>
      <c r="L3936" t="str">
        <f t="shared" si="123"/>
        <v>Aug</v>
      </c>
      <c r="M3936" s="12">
        <f>(N3936/86400)+25569+(-6/24)</f>
        <v>42233.421747685185</v>
      </c>
      <c r="N3936">
        <v>1439827639</v>
      </c>
      <c r="O3936" t="b">
        <v>0</v>
      </c>
      <c r="P3936">
        <v>12</v>
      </c>
      <c r="Q3936" t="b">
        <v>0</v>
      </c>
      <c r="R3936" t="s">
        <v>8271</v>
      </c>
      <c r="S3936" s="6">
        <f>F3936/E3936</f>
        <v>0.11</v>
      </c>
      <c r="T3936" s="7">
        <f>F3936/P3936</f>
        <v>45.833333333333336</v>
      </c>
      <c r="U3936" t="s">
        <v>8316</v>
      </c>
      <c r="V3936" t="s">
        <v>8317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 s="3">
        <f t="shared" si="122"/>
        <v>1685</v>
      </c>
      <c r="E3937">
        <v>3000</v>
      </c>
      <c r="F3937">
        <v>1315</v>
      </c>
      <c r="G3937" t="s">
        <v>8221</v>
      </c>
      <c r="H3937" t="s">
        <v>8225</v>
      </c>
      <c r="I3937" t="s">
        <v>8247</v>
      </c>
      <c r="J3937" s="12">
        <f>(K3937/86400)+25569+(-6/24)</f>
        <v>42281.406782407408</v>
      </c>
      <c r="K3937">
        <v>1443973546</v>
      </c>
      <c r="L3937" t="str">
        <f t="shared" si="123"/>
        <v>Aug</v>
      </c>
      <c r="M3937" s="12">
        <f>(N3937/86400)+25569+(-6/24)</f>
        <v>42221.406782407408</v>
      </c>
      <c r="N3937">
        <v>1438789546</v>
      </c>
      <c r="O3937" t="b">
        <v>0</v>
      </c>
      <c r="P3937">
        <v>23</v>
      </c>
      <c r="Q3937" t="b">
        <v>0</v>
      </c>
      <c r="R3937" t="s">
        <v>8271</v>
      </c>
      <c r="S3937" s="6">
        <f>F3937/E3937</f>
        <v>0.43833333333333335</v>
      </c>
      <c r="T3937" s="7">
        <f>F3937/P3937</f>
        <v>57.173913043478258</v>
      </c>
      <c r="U3937" t="s">
        <v>8316</v>
      </c>
      <c r="V3937" t="s">
        <v>8317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 s="3">
        <f t="shared" si="122"/>
        <v>20000</v>
      </c>
      <c r="E3938">
        <v>20000</v>
      </c>
      <c r="F3938">
        <v>0</v>
      </c>
      <c r="G3938" t="s">
        <v>8221</v>
      </c>
      <c r="H3938" t="s">
        <v>8224</v>
      </c>
      <c r="I3938" t="s">
        <v>8246</v>
      </c>
      <c r="J3938" s="12">
        <f>(K3938/86400)+25569+(-6/24)</f>
        <v>42705.054629629631</v>
      </c>
      <c r="K3938">
        <v>1480576720</v>
      </c>
      <c r="L3938" t="str">
        <f t="shared" si="123"/>
        <v>Nov</v>
      </c>
      <c r="M3938" s="12">
        <f>(N3938/86400)+25569+(-6/24)</f>
        <v>42675.012962962966</v>
      </c>
      <c r="N3938">
        <v>1477981120</v>
      </c>
      <c r="O3938" t="b">
        <v>0</v>
      </c>
      <c r="P3938">
        <v>0</v>
      </c>
      <c r="Q3938" t="b">
        <v>0</v>
      </c>
      <c r="R3938" t="s">
        <v>8271</v>
      </c>
      <c r="S3938" s="6">
        <f>F3938/E3938</f>
        <v>0</v>
      </c>
      <c r="T3938" s="9" t="s">
        <v>7235</v>
      </c>
      <c r="U3938" t="s">
        <v>8316</v>
      </c>
      <c r="V3938" t="s">
        <v>8317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 s="3">
        <f t="shared" si="122"/>
        <v>400</v>
      </c>
      <c r="E3939">
        <v>2885</v>
      </c>
      <c r="F3939">
        <v>2485</v>
      </c>
      <c r="G3939" t="s">
        <v>8221</v>
      </c>
      <c r="H3939" t="s">
        <v>8224</v>
      </c>
      <c r="I3939" t="s">
        <v>8246</v>
      </c>
      <c r="J3939" s="12">
        <f>(K3939/86400)+25569+(-6/24)</f>
        <v>42562.381481481483</v>
      </c>
      <c r="K3939">
        <v>1468249760</v>
      </c>
      <c r="L3939" t="str">
        <f t="shared" si="123"/>
        <v>Jun</v>
      </c>
      <c r="M3939" s="12">
        <f>(N3939/86400)+25569+(-6/24)</f>
        <v>42534.381481481483</v>
      </c>
      <c r="N3939">
        <v>1465830560</v>
      </c>
      <c r="O3939" t="b">
        <v>0</v>
      </c>
      <c r="P3939">
        <v>10</v>
      </c>
      <c r="Q3939" t="b">
        <v>0</v>
      </c>
      <c r="R3939" t="s">
        <v>8271</v>
      </c>
      <c r="S3939" s="6">
        <f>F3939/E3939</f>
        <v>0.86135181975736563</v>
      </c>
      <c r="T3939" s="7">
        <f>F3939/P3939</f>
        <v>248.5</v>
      </c>
      <c r="U3939" t="s">
        <v>8316</v>
      </c>
      <c r="V3939" t="s">
        <v>8317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 s="3">
        <f t="shared" si="122"/>
        <v>2858</v>
      </c>
      <c r="E3940">
        <v>3255</v>
      </c>
      <c r="F3940">
        <v>397</v>
      </c>
      <c r="G3940" t="s">
        <v>8221</v>
      </c>
      <c r="H3940" t="s">
        <v>8224</v>
      </c>
      <c r="I3940" t="s">
        <v>8246</v>
      </c>
      <c r="J3940" s="12">
        <f>(K3940/86400)+25569+(-6/24)</f>
        <v>42182.655717592592</v>
      </c>
      <c r="K3940">
        <v>1435441454</v>
      </c>
      <c r="L3940" t="str">
        <f t="shared" si="123"/>
        <v>May</v>
      </c>
      <c r="M3940" s="12">
        <f>(N3940/86400)+25569+(-6/24)</f>
        <v>42151.655717592592</v>
      </c>
      <c r="N3940">
        <v>1432763054</v>
      </c>
      <c r="O3940" t="b">
        <v>0</v>
      </c>
      <c r="P3940">
        <v>5</v>
      </c>
      <c r="Q3940" t="b">
        <v>0</v>
      </c>
      <c r="R3940" t="s">
        <v>8271</v>
      </c>
      <c r="S3940" s="6">
        <f>F3940/E3940</f>
        <v>0.12196620583717357</v>
      </c>
      <c r="T3940" s="7">
        <f>F3940/P3940</f>
        <v>79.400000000000006</v>
      </c>
      <c r="U3940" t="s">
        <v>8316</v>
      </c>
      <c r="V3940" t="s">
        <v>8317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 s="3">
        <f t="shared" si="122"/>
        <v>4995</v>
      </c>
      <c r="E3941">
        <v>5000</v>
      </c>
      <c r="F3941">
        <v>5</v>
      </c>
      <c r="G3941" t="s">
        <v>8221</v>
      </c>
      <c r="H3941" t="s">
        <v>8226</v>
      </c>
      <c r="I3941" t="s">
        <v>8248</v>
      </c>
      <c r="J3941" s="12">
        <f>(K3941/86400)+25569+(-6/24)</f>
        <v>41918.9375</v>
      </c>
      <c r="K3941">
        <v>1412656200</v>
      </c>
      <c r="L3941" t="str">
        <f t="shared" si="123"/>
        <v>Oct</v>
      </c>
      <c r="M3941" s="12">
        <f>(N3941/86400)+25569+(-6/24)</f>
        <v>41915.150219907409</v>
      </c>
      <c r="N3941">
        <v>1412328979</v>
      </c>
      <c r="O3941" t="b">
        <v>0</v>
      </c>
      <c r="P3941">
        <v>1</v>
      </c>
      <c r="Q3941" t="b">
        <v>0</v>
      </c>
      <c r="R3941" t="s">
        <v>8271</v>
      </c>
      <c r="S3941" s="6">
        <f>F3941/E3941</f>
        <v>1E-3</v>
      </c>
      <c r="T3941" s="7">
        <f>F3941/P3941</f>
        <v>5</v>
      </c>
      <c r="U3941" t="s">
        <v>8316</v>
      </c>
      <c r="V3941" t="s">
        <v>8317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 s="3">
        <f t="shared" si="122"/>
        <v>4989</v>
      </c>
      <c r="E3942">
        <v>5000</v>
      </c>
      <c r="F3942">
        <v>11</v>
      </c>
      <c r="G3942" t="s">
        <v>8221</v>
      </c>
      <c r="H3942" t="s">
        <v>8224</v>
      </c>
      <c r="I3942" t="s">
        <v>8246</v>
      </c>
      <c r="J3942" s="12">
        <f>(K3942/86400)+25569+(-6/24)</f>
        <v>42006.242488425924</v>
      </c>
      <c r="K3942">
        <v>1420199351</v>
      </c>
      <c r="L3942" t="str">
        <f t="shared" si="123"/>
        <v>Nov</v>
      </c>
      <c r="M3942" s="12">
        <f>(N3942/86400)+25569+(-6/24)</f>
        <v>41961.242488425924</v>
      </c>
      <c r="N3942">
        <v>1416311351</v>
      </c>
      <c r="O3942" t="b">
        <v>0</v>
      </c>
      <c r="P3942">
        <v>2</v>
      </c>
      <c r="Q3942" t="b">
        <v>0</v>
      </c>
      <c r="R3942" t="s">
        <v>8271</v>
      </c>
      <c r="S3942" s="6">
        <f>F3942/E3942</f>
        <v>2.2000000000000001E-3</v>
      </c>
      <c r="T3942" s="7">
        <f>F3942/P3942</f>
        <v>5.5</v>
      </c>
      <c r="U3942" t="s">
        <v>8316</v>
      </c>
      <c r="V3942" t="s">
        <v>8317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 s="3">
        <f t="shared" si="122"/>
        <v>5450</v>
      </c>
      <c r="E3943">
        <v>5500</v>
      </c>
      <c r="F3943">
        <v>50</v>
      </c>
      <c r="G3943" t="s">
        <v>8221</v>
      </c>
      <c r="H3943" t="s">
        <v>8224</v>
      </c>
      <c r="I3943" t="s">
        <v>8246</v>
      </c>
      <c r="J3943" s="12">
        <f>(K3943/86400)+25569+(-6/24)</f>
        <v>41967.791666666672</v>
      </c>
      <c r="K3943">
        <v>1416877200</v>
      </c>
      <c r="L3943" t="str">
        <f t="shared" si="123"/>
        <v>Oct</v>
      </c>
      <c r="M3943" s="12">
        <f>(N3943/86400)+25569+(-6/24)</f>
        <v>41940.337233796294</v>
      </c>
      <c r="N3943">
        <v>1414505137</v>
      </c>
      <c r="O3943" t="b">
        <v>0</v>
      </c>
      <c r="P3943">
        <v>2</v>
      </c>
      <c r="Q3943" t="b">
        <v>0</v>
      </c>
      <c r="R3943" t="s">
        <v>8271</v>
      </c>
      <c r="S3943" s="6">
        <f>F3943/E3943</f>
        <v>9.0909090909090905E-3</v>
      </c>
      <c r="T3943" s="7">
        <f>F3943/P3943</f>
        <v>25</v>
      </c>
      <c r="U3943" t="s">
        <v>8316</v>
      </c>
      <c r="V3943" t="s">
        <v>8317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 s="3">
        <f t="shared" si="122"/>
        <v>1200</v>
      </c>
      <c r="E3944">
        <v>1200</v>
      </c>
      <c r="F3944">
        <v>0</v>
      </c>
      <c r="G3944" t="s">
        <v>8221</v>
      </c>
      <c r="H3944" t="s">
        <v>8224</v>
      </c>
      <c r="I3944" t="s">
        <v>8246</v>
      </c>
      <c r="J3944" s="12">
        <f>(K3944/86400)+25569+(-6/24)</f>
        <v>42171.654097222221</v>
      </c>
      <c r="K3944">
        <v>1434490914</v>
      </c>
      <c r="L3944" t="str">
        <f t="shared" si="123"/>
        <v>Apr</v>
      </c>
      <c r="M3944" s="12">
        <f>(N3944/86400)+25569+(-6/24)</f>
        <v>42111.654097222221</v>
      </c>
      <c r="N3944">
        <v>1429306914</v>
      </c>
      <c r="O3944" t="b">
        <v>0</v>
      </c>
      <c r="P3944">
        <v>0</v>
      </c>
      <c r="Q3944" t="b">
        <v>0</v>
      </c>
      <c r="R3944" t="s">
        <v>8271</v>
      </c>
      <c r="S3944" s="6">
        <f>F3944/E3944</f>
        <v>0</v>
      </c>
      <c r="T3944" s="9" t="s">
        <v>7235</v>
      </c>
      <c r="U3944" t="s">
        <v>8316</v>
      </c>
      <c r="V3944" t="s">
        <v>8317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 s="3">
        <f t="shared" si="122"/>
        <v>3218</v>
      </c>
      <c r="E3945">
        <v>5000</v>
      </c>
      <c r="F3945">
        <v>1782</v>
      </c>
      <c r="G3945" t="s">
        <v>8221</v>
      </c>
      <c r="H3945" t="s">
        <v>8224</v>
      </c>
      <c r="I3945" t="s">
        <v>8246</v>
      </c>
      <c r="J3945" s="12">
        <f>(K3945/86400)+25569+(-6/24)</f>
        <v>42310.451388888891</v>
      </c>
      <c r="K3945">
        <v>1446483000</v>
      </c>
      <c r="L3945" t="str">
        <f t="shared" si="123"/>
        <v>Oct</v>
      </c>
      <c r="M3945" s="12">
        <f>(N3945/86400)+25569+(-6/24)</f>
        <v>42279.528564814813</v>
      </c>
      <c r="N3945">
        <v>1443811268</v>
      </c>
      <c r="O3945" t="b">
        <v>0</v>
      </c>
      <c r="P3945">
        <v>13</v>
      </c>
      <c r="Q3945" t="b">
        <v>0</v>
      </c>
      <c r="R3945" t="s">
        <v>8271</v>
      </c>
      <c r="S3945" s="6">
        <f>F3945/E3945</f>
        <v>0.35639999999999999</v>
      </c>
      <c r="T3945" s="7">
        <f>F3945/P3945</f>
        <v>137.07692307692307</v>
      </c>
      <c r="U3945" t="s">
        <v>8316</v>
      </c>
      <c r="V3945" t="s">
        <v>8317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 s="3">
        <f t="shared" si="122"/>
        <v>5000</v>
      </c>
      <c r="E3946">
        <v>5000</v>
      </c>
      <c r="F3946">
        <v>0</v>
      </c>
      <c r="G3946" t="s">
        <v>8221</v>
      </c>
      <c r="H3946" t="s">
        <v>8224</v>
      </c>
      <c r="I3946" t="s">
        <v>8246</v>
      </c>
      <c r="J3946" s="12">
        <f>(K3946/86400)+25569+(-6/24)</f>
        <v>42243.412905092591</v>
      </c>
      <c r="K3946">
        <v>1440690875</v>
      </c>
      <c r="L3946" t="str">
        <f t="shared" si="123"/>
        <v>Jul</v>
      </c>
      <c r="M3946" s="12">
        <f>(N3946/86400)+25569+(-6/24)</f>
        <v>42213.412905092591</v>
      </c>
      <c r="N3946">
        <v>1438098875</v>
      </c>
      <c r="O3946" t="b">
        <v>0</v>
      </c>
      <c r="P3946">
        <v>0</v>
      </c>
      <c r="Q3946" t="b">
        <v>0</v>
      </c>
      <c r="R3946" t="s">
        <v>8271</v>
      </c>
      <c r="S3946" s="6">
        <f>F3946/E3946</f>
        <v>0</v>
      </c>
      <c r="T3946" s="9" t="s">
        <v>7235</v>
      </c>
      <c r="U3946" t="s">
        <v>8316</v>
      </c>
      <c r="V3946" t="s">
        <v>8317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 s="3">
        <f t="shared" si="122"/>
        <v>1995</v>
      </c>
      <c r="E3947">
        <v>2000</v>
      </c>
      <c r="F3947">
        <v>5</v>
      </c>
      <c r="G3947" t="s">
        <v>8221</v>
      </c>
      <c r="H3947" t="s">
        <v>8224</v>
      </c>
      <c r="I3947" t="s">
        <v>8246</v>
      </c>
      <c r="J3947" s="12">
        <f>(K3947/86400)+25569+(-6/24)</f>
        <v>42139.551712962959</v>
      </c>
      <c r="K3947">
        <v>1431717268</v>
      </c>
      <c r="L3947" t="str">
        <f t="shared" si="123"/>
        <v>Apr</v>
      </c>
      <c r="M3947" s="12">
        <f>(N3947/86400)+25569+(-6/24)</f>
        <v>42109.551712962959</v>
      </c>
      <c r="N3947">
        <v>1429125268</v>
      </c>
      <c r="O3947" t="b">
        <v>0</v>
      </c>
      <c r="P3947">
        <v>1</v>
      </c>
      <c r="Q3947" t="b">
        <v>0</v>
      </c>
      <c r="R3947" t="s">
        <v>8271</v>
      </c>
      <c r="S3947" s="6">
        <f>F3947/E3947</f>
        <v>2.5000000000000001E-3</v>
      </c>
      <c r="T3947" s="7">
        <f>F3947/P3947</f>
        <v>5</v>
      </c>
      <c r="U3947" t="s">
        <v>8316</v>
      </c>
      <c r="V3947" t="s">
        <v>8317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 s="3">
        <f t="shared" si="122"/>
        <v>5805</v>
      </c>
      <c r="E3948">
        <v>6000</v>
      </c>
      <c r="F3948">
        <v>195</v>
      </c>
      <c r="G3948" t="s">
        <v>8221</v>
      </c>
      <c r="H3948" t="s">
        <v>8224</v>
      </c>
      <c r="I3948" t="s">
        <v>8246</v>
      </c>
      <c r="J3948" s="12">
        <f>(K3948/86400)+25569+(-6/24)</f>
        <v>42063.083333333328</v>
      </c>
      <c r="K3948">
        <v>1425110400</v>
      </c>
      <c r="L3948" t="str">
        <f t="shared" si="123"/>
        <v>Jan</v>
      </c>
      <c r="M3948" s="12">
        <f>(N3948/86400)+25569+(-6/24)</f>
        <v>42031.583587962959</v>
      </c>
      <c r="N3948">
        <v>1422388822</v>
      </c>
      <c r="O3948" t="b">
        <v>0</v>
      </c>
      <c r="P3948">
        <v>5</v>
      </c>
      <c r="Q3948" t="b">
        <v>0</v>
      </c>
      <c r="R3948" t="s">
        <v>8271</v>
      </c>
      <c r="S3948" s="6">
        <f>F3948/E3948</f>
        <v>3.2500000000000001E-2</v>
      </c>
      <c r="T3948" s="7">
        <f>F3948/P3948</f>
        <v>39</v>
      </c>
      <c r="U3948" t="s">
        <v>8316</v>
      </c>
      <c r="V3948" t="s">
        <v>8317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 s="3">
        <f t="shared" si="122"/>
        <v>2899</v>
      </c>
      <c r="E3949">
        <v>3000</v>
      </c>
      <c r="F3949">
        <v>101</v>
      </c>
      <c r="G3949" t="s">
        <v>8221</v>
      </c>
      <c r="H3949" t="s">
        <v>8224</v>
      </c>
      <c r="I3949" t="s">
        <v>8246</v>
      </c>
      <c r="J3949" s="12">
        <f>(K3949/86400)+25569+(-6/24)</f>
        <v>42644.892870370371</v>
      </c>
      <c r="K3949">
        <v>1475378744</v>
      </c>
      <c r="L3949" t="str">
        <f t="shared" si="123"/>
        <v>Sep</v>
      </c>
      <c r="M3949" s="12">
        <f>(N3949/86400)+25569+(-6/24)</f>
        <v>42614.892870370371</v>
      </c>
      <c r="N3949">
        <v>1472786744</v>
      </c>
      <c r="O3949" t="b">
        <v>0</v>
      </c>
      <c r="P3949">
        <v>2</v>
      </c>
      <c r="Q3949" t="b">
        <v>0</v>
      </c>
      <c r="R3949" t="s">
        <v>8271</v>
      </c>
      <c r="S3949" s="6">
        <f>F3949/E3949</f>
        <v>3.3666666666666664E-2</v>
      </c>
      <c r="T3949" s="7">
        <f>F3949/P3949</f>
        <v>50.5</v>
      </c>
      <c r="U3949" t="s">
        <v>8316</v>
      </c>
      <c r="V3949" t="s">
        <v>8317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 s="3">
        <f t="shared" si="122"/>
        <v>30000</v>
      </c>
      <c r="E3950">
        <v>30000</v>
      </c>
      <c r="F3950">
        <v>0</v>
      </c>
      <c r="G3950" t="s">
        <v>8221</v>
      </c>
      <c r="H3950" t="s">
        <v>8226</v>
      </c>
      <c r="I3950" t="s">
        <v>8248</v>
      </c>
      <c r="J3950" s="12">
        <f>(K3950/86400)+25569+(-6/24)</f>
        <v>41889.075497685189</v>
      </c>
      <c r="K3950">
        <v>1410076123</v>
      </c>
      <c r="L3950" t="str">
        <f t="shared" si="123"/>
        <v>Jul</v>
      </c>
      <c r="M3950" s="12">
        <f>(N3950/86400)+25569+(-6/24)</f>
        <v>41829.075497685189</v>
      </c>
      <c r="N3950">
        <v>1404892123</v>
      </c>
      <c r="O3950" t="b">
        <v>0</v>
      </c>
      <c r="P3950">
        <v>0</v>
      </c>
      <c r="Q3950" t="b">
        <v>0</v>
      </c>
      <c r="R3950" t="s">
        <v>8271</v>
      </c>
      <c r="S3950" s="6">
        <f>F3950/E3950</f>
        <v>0</v>
      </c>
      <c r="T3950" s="9" t="s">
        <v>7235</v>
      </c>
      <c r="U3950" t="s">
        <v>8316</v>
      </c>
      <c r="V3950" t="s">
        <v>8317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 s="3">
        <f t="shared" si="122"/>
        <v>8423</v>
      </c>
      <c r="E3951">
        <v>10000</v>
      </c>
      <c r="F3951">
        <v>1577</v>
      </c>
      <c r="G3951" t="s">
        <v>8221</v>
      </c>
      <c r="H3951" t="s">
        <v>8226</v>
      </c>
      <c r="I3951" t="s">
        <v>8248</v>
      </c>
      <c r="J3951" s="12">
        <f>(K3951/86400)+25569+(-6/24)</f>
        <v>42045.870613425926</v>
      </c>
      <c r="K3951">
        <v>1423623221</v>
      </c>
      <c r="L3951" t="str">
        <f t="shared" si="123"/>
        <v>Jan</v>
      </c>
      <c r="M3951" s="12">
        <f>(N3951/86400)+25569+(-6/24)</f>
        <v>42015.870613425926</v>
      </c>
      <c r="N3951">
        <v>1421031221</v>
      </c>
      <c r="O3951" t="b">
        <v>0</v>
      </c>
      <c r="P3951">
        <v>32</v>
      </c>
      <c r="Q3951" t="b">
        <v>0</v>
      </c>
      <c r="R3951" t="s">
        <v>8271</v>
      </c>
      <c r="S3951" s="6">
        <f>F3951/E3951</f>
        <v>0.15770000000000001</v>
      </c>
      <c r="T3951" s="7">
        <f>F3951/P3951</f>
        <v>49.28125</v>
      </c>
      <c r="U3951" t="s">
        <v>8316</v>
      </c>
      <c r="V3951" t="s">
        <v>8317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 s="3">
        <f t="shared" si="122"/>
        <v>3975</v>
      </c>
      <c r="E3952">
        <v>4000</v>
      </c>
      <c r="F3952">
        <v>25</v>
      </c>
      <c r="G3952" t="s">
        <v>8221</v>
      </c>
      <c r="H3952" t="s">
        <v>8224</v>
      </c>
      <c r="I3952" t="s">
        <v>8246</v>
      </c>
      <c r="J3952" s="12">
        <f>(K3952/86400)+25569+(-6/24)</f>
        <v>42468.524305555555</v>
      </c>
      <c r="K3952">
        <v>1460140500</v>
      </c>
      <c r="L3952" t="str">
        <f t="shared" si="123"/>
        <v>Mar</v>
      </c>
      <c r="M3952" s="12">
        <f>(N3952/86400)+25569+(-6/24)</f>
        <v>42439.452314814815</v>
      </c>
      <c r="N3952">
        <v>1457628680</v>
      </c>
      <c r="O3952" t="b">
        <v>0</v>
      </c>
      <c r="P3952">
        <v>1</v>
      </c>
      <c r="Q3952" t="b">
        <v>0</v>
      </c>
      <c r="R3952" t="s">
        <v>8271</v>
      </c>
      <c r="S3952" s="6">
        <f>F3952/E3952</f>
        <v>6.2500000000000003E-3</v>
      </c>
      <c r="T3952" s="7">
        <f>F3952/P3952</f>
        <v>25</v>
      </c>
      <c r="U3952" t="s">
        <v>8316</v>
      </c>
      <c r="V3952" t="s">
        <v>8317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 s="3">
        <f t="shared" si="122"/>
        <v>199999</v>
      </c>
      <c r="E3953">
        <v>200000</v>
      </c>
      <c r="F3953">
        <v>1</v>
      </c>
      <c r="G3953" t="s">
        <v>8221</v>
      </c>
      <c r="H3953" t="s">
        <v>8241</v>
      </c>
      <c r="I3953" t="s">
        <v>8249</v>
      </c>
      <c r="J3953" s="12">
        <f>(K3953/86400)+25569+(-6/24)</f>
        <v>42493.534050925926</v>
      </c>
      <c r="K3953">
        <v>1462301342</v>
      </c>
      <c r="L3953" t="str">
        <f t="shared" si="123"/>
        <v>Mar</v>
      </c>
      <c r="M3953" s="12">
        <f>(N3953/86400)+25569+(-6/24)</f>
        <v>42433.575717592597</v>
      </c>
      <c r="N3953">
        <v>1457120942</v>
      </c>
      <c r="O3953" t="b">
        <v>0</v>
      </c>
      <c r="P3953">
        <v>1</v>
      </c>
      <c r="Q3953" t="b">
        <v>0</v>
      </c>
      <c r="R3953" t="s">
        <v>8271</v>
      </c>
      <c r="S3953" s="6">
        <f>F3953/E3953</f>
        <v>5.0000000000000004E-6</v>
      </c>
      <c r="T3953" s="7">
        <f>F3953/P3953</f>
        <v>1</v>
      </c>
      <c r="U3953" t="s">
        <v>8316</v>
      </c>
      <c r="V3953" t="s">
        <v>8317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 s="3">
        <f t="shared" si="122"/>
        <v>25975</v>
      </c>
      <c r="E3954">
        <v>26000</v>
      </c>
      <c r="F3954">
        <v>25</v>
      </c>
      <c r="G3954" t="s">
        <v>8221</v>
      </c>
      <c r="H3954" t="s">
        <v>8224</v>
      </c>
      <c r="I3954" t="s">
        <v>8246</v>
      </c>
      <c r="J3954" s="12">
        <f>(K3954/86400)+25569+(-6/24)</f>
        <v>42303.540393518517</v>
      </c>
      <c r="K3954">
        <v>1445885890</v>
      </c>
      <c r="L3954" t="str">
        <f t="shared" si="123"/>
        <v>Aug</v>
      </c>
      <c r="M3954" s="12">
        <f>(N3954/86400)+25569+(-6/24)</f>
        <v>42243.540393518517</v>
      </c>
      <c r="N3954">
        <v>1440701890</v>
      </c>
      <c r="O3954" t="b">
        <v>0</v>
      </c>
      <c r="P3954">
        <v>1</v>
      </c>
      <c r="Q3954" t="b">
        <v>0</v>
      </c>
      <c r="R3954" t="s">
        <v>8271</v>
      </c>
      <c r="S3954" s="6">
        <f>F3954/E3954</f>
        <v>9.6153846153846159E-4</v>
      </c>
      <c r="T3954" s="7">
        <f>F3954/P3954</f>
        <v>25</v>
      </c>
      <c r="U3954" t="s">
        <v>8316</v>
      </c>
      <c r="V3954" t="s">
        <v>8317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 s="3">
        <f t="shared" si="122"/>
        <v>17600</v>
      </c>
      <c r="E3955">
        <v>17600</v>
      </c>
      <c r="F3955">
        <v>0</v>
      </c>
      <c r="G3955" t="s">
        <v>8221</v>
      </c>
      <c r="H3955" t="s">
        <v>8224</v>
      </c>
      <c r="I3955" t="s">
        <v>8246</v>
      </c>
      <c r="J3955" s="12">
        <f>(K3955/86400)+25569+(-6/24)</f>
        <v>42580.728472222225</v>
      </c>
      <c r="K3955">
        <v>1469834940</v>
      </c>
      <c r="L3955" t="str">
        <f t="shared" si="123"/>
        <v>Jun</v>
      </c>
      <c r="M3955" s="12">
        <f>(N3955/86400)+25569+(-6/24)</f>
        <v>42549.798449074078</v>
      </c>
      <c r="N3955">
        <v>1467162586</v>
      </c>
      <c r="O3955" t="b">
        <v>0</v>
      </c>
      <c r="P3955">
        <v>0</v>
      </c>
      <c r="Q3955" t="b">
        <v>0</v>
      </c>
      <c r="R3955" t="s">
        <v>8271</v>
      </c>
      <c r="S3955" s="6">
        <f>F3955/E3955</f>
        <v>0</v>
      </c>
      <c r="T3955" s="9" t="s">
        <v>7235</v>
      </c>
      <c r="U3955" t="s">
        <v>8316</v>
      </c>
      <c r="V3955" t="s">
        <v>8317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 s="3">
        <f t="shared" si="122"/>
        <v>25000</v>
      </c>
      <c r="E3956">
        <v>25000</v>
      </c>
      <c r="F3956">
        <v>0</v>
      </c>
      <c r="G3956" t="s">
        <v>8221</v>
      </c>
      <c r="H3956" t="s">
        <v>8229</v>
      </c>
      <c r="I3956" t="s">
        <v>8251</v>
      </c>
      <c r="J3956" s="12">
        <f>(K3956/86400)+25569+(-6/24)</f>
        <v>41834.401203703703</v>
      </c>
      <c r="K3956">
        <v>1405352264</v>
      </c>
      <c r="L3956" t="str">
        <f t="shared" si="123"/>
        <v>May</v>
      </c>
      <c r="M3956" s="12">
        <f>(N3956/86400)+25569+(-6/24)</f>
        <v>41774.401203703703</v>
      </c>
      <c r="N3956">
        <v>1400168264</v>
      </c>
      <c r="O3956" t="b">
        <v>0</v>
      </c>
      <c r="P3956">
        <v>0</v>
      </c>
      <c r="Q3956" t="b">
        <v>0</v>
      </c>
      <c r="R3956" t="s">
        <v>8271</v>
      </c>
      <c r="S3956" s="6">
        <f>F3956/E3956</f>
        <v>0</v>
      </c>
      <c r="T3956" s="9" t="s">
        <v>7235</v>
      </c>
      <c r="U3956" t="s">
        <v>8316</v>
      </c>
      <c r="V3956" t="s">
        <v>8317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 s="3">
        <f t="shared" si="122"/>
        <v>1325</v>
      </c>
      <c r="E3957">
        <v>1750</v>
      </c>
      <c r="F3957">
        <v>425</v>
      </c>
      <c r="G3957" t="s">
        <v>8221</v>
      </c>
      <c r="H3957" t="s">
        <v>8224</v>
      </c>
      <c r="I3957" t="s">
        <v>8246</v>
      </c>
      <c r="J3957" s="12">
        <f>(K3957/86400)+25569+(-6/24)</f>
        <v>42336.640520833331</v>
      </c>
      <c r="K3957">
        <v>1448745741</v>
      </c>
      <c r="L3957" t="str">
        <f t="shared" si="123"/>
        <v>Oct</v>
      </c>
      <c r="M3957" s="12">
        <f>(N3957/86400)+25569+(-6/24)</f>
        <v>42306.598854166667</v>
      </c>
      <c r="N3957">
        <v>1446150141</v>
      </c>
      <c r="O3957" t="b">
        <v>0</v>
      </c>
      <c r="P3957">
        <v>8</v>
      </c>
      <c r="Q3957" t="b">
        <v>0</v>
      </c>
      <c r="R3957" t="s">
        <v>8271</v>
      </c>
      <c r="S3957" s="6">
        <f>F3957/E3957</f>
        <v>0.24285714285714285</v>
      </c>
      <c r="T3957" s="7">
        <f>F3957/P3957</f>
        <v>53.125</v>
      </c>
      <c r="U3957" t="s">
        <v>8316</v>
      </c>
      <c r="V3957" t="s">
        <v>8317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 s="3">
        <f t="shared" si="122"/>
        <v>5500</v>
      </c>
      <c r="E3958">
        <v>5500</v>
      </c>
      <c r="F3958">
        <v>0</v>
      </c>
      <c r="G3958" t="s">
        <v>8221</v>
      </c>
      <c r="H3958" t="s">
        <v>8224</v>
      </c>
      <c r="I3958" t="s">
        <v>8246</v>
      </c>
      <c r="J3958" s="12">
        <f>(K3958/86400)+25569+(-6/24)</f>
        <v>42484.763888888891</v>
      </c>
      <c r="K3958">
        <v>1461543600</v>
      </c>
      <c r="L3958" t="str">
        <f t="shared" si="123"/>
        <v>Mar</v>
      </c>
      <c r="M3958" s="12">
        <f>(N3958/86400)+25569+(-6/24)</f>
        <v>42457.682025462964</v>
      </c>
      <c r="N3958">
        <v>1459203727</v>
      </c>
      <c r="O3958" t="b">
        <v>0</v>
      </c>
      <c r="P3958">
        <v>0</v>
      </c>
      <c r="Q3958" t="b">
        <v>0</v>
      </c>
      <c r="R3958" t="s">
        <v>8271</v>
      </c>
      <c r="S3958" s="6">
        <f>F3958/E3958</f>
        <v>0</v>
      </c>
      <c r="T3958" s="9" t="s">
        <v>7235</v>
      </c>
      <c r="U3958" t="s">
        <v>8316</v>
      </c>
      <c r="V3958" t="s">
        <v>8317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 s="3">
        <f t="shared" si="122"/>
        <v>27993</v>
      </c>
      <c r="E3959">
        <v>28000</v>
      </c>
      <c r="F3959">
        <v>7</v>
      </c>
      <c r="G3959" t="s">
        <v>8221</v>
      </c>
      <c r="H3959" t="s">
        <v>8224</v>
      </c>
      <c r="I3959" t="s">
        <v>8246</v>
      </c>
      <c r="J3959" s="12">
        <f>(K3959/86400)+25569+(-6/24)</f>
        <v>42559.726319444446</v>
      </c>
      <c r="K3959">
        <v>1468020354</v>
      </c>
      <c r="L3959" t="str">
        <f t="shared" si="123"/>
        <v>May</v>
      </c>
      <c r="M3959" s="12">
        <f>(N3959/86400)+25569+(-6/24)</f>
        <v>42513.726319444446</v>
      </c>
      <c r="N3959">
        <v>1464045954</v>
      </c>
      <c r="O3959" t="b">
        <v>0</v>
      </c>
      <c r="P3959">
        <v>1</v>
      </c>
      <c r="Q3959" t="b">
        <v>0</v>
      </c>
      <c r="R3959" t="s">
        <v>8271</v>
      </c>
      <c r="S3959" s="6">
        <f>F3959/E3959</f>
        <v>2.5000000000000001E-4</v>
      </c>
      <c r="T3959" s="7">
        <f>F3959/P3959</f>
        <v>7</v>
      </c>
      <c r="U3959" t="s">
        <v>8316</v>
      </c>
      <c r="V3959" t="s">
        <v>8317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 s="3">
        <f t="shared" si="122"/>
        <v>1359</v>
      </c>
      <c r="E3960">
        <v>2000</v>
      </c>
      <c r="F3960">
        <v>641</v>
      </c>
      <c r="G3960" t="s">
        <v>8221</v>
      </c>
      <c r="H3960" t="s">
        <v>8224</v>
      </c>
      <c r="I3960" t="s">
        <v>8246</v>
      </c>
      <c r="J3960" s="12">
        <f>(K3960/86400)+25569+(-6/24)</f>
        <v>41853.333333333336</v>
      </c>
      <c r="K3960">
        <v>1406988000</v>
      </c>
      <c r="L3960" t="str">
        <f t="shared" si="123"/>
        <v>Jun</v>
      </c>
      <c r="M3960" s="12">
        <f>(N3960/86400)+25569+(-6/24)</f>
        <v>41816.700370370367</v>
      </c>
      <c r="N3960">
        <v>1403822912</v>
      </c>
      <c r="O3960" t="b">
        <v>0</v>
      </c>
      <c r="P3960">
        <v>16</v>
      </c>
      <c r="Q3960" t="b">
        <v>0</v>
      </c>
      <c r="R3960" t="s">
        <v>8271</v>
      </c>
      <c r="S3960" s="6">
        <f>F3960/E3960</f>
        <v>0.32050000000000001</v>
      </c>
      <c r="T3960" s="7">
        <f>F3960/P3960</f>
        <v>40.0625</v>
      </c>
      <c r="U3960" t="s">
        <v>8316</v>
      </c>
      <c r="V3960" t="s">
        <v>8317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 s="3">
        <f t="shared" si="122"/>
        <v>908</v>
      </c>
      <c r="E3961">
        <v>1200</v>
      </c>
      <c r="F3961">
        <v>292</v>
      </c>
      <c r="G3961" t="s">
        <v>8221</v>
      </c>
      <c r="H3961" t="s">
        <v>8224</v>
      </c>
      <c r="I3961" t="s">
        <v>8246</v>
      </c>
      <c r="J3961" s="12">
        <f>(K3961/86400)+25569+(-6/24)</f>
        <v>41910.538842592592</v>
      </c>
      <c r="K3961">
        <v>1411930556</v>
      </c>
      <c r="L3961" t="str">
        <f t="shared" si="123"/>
        <v>Aug</v>
      </c>
      <c r="M3961" s="12">
        <f>(N3961/86400)+25569+(-6/24)</f>
        <v>41880.538842592592</v>
      </c>
      <c r="N3961">
        <v>1409338556</v>
      </c>
      <c r="O3961" t="b">
        <v>0</v>
      </c>
      <c r="P3961">
        <v>12</v>
      </c>
      <c r="Q3961" t="b">
        <v>0</v>
      </c>
      <c r="R3961" t="s">
        <v>8271</v>
      </c>
      <c r="S3961" s="6">
        <f>F3961/E3961</f>
        <v>0.24333333333333335</v>
      </c>
      <c r="T3961" s="7">
        <f>F3961/P3961</f>
        <v>24.333333333333332</v>
      </c>
      <c r="U3961" t="s">
        <v>8316</v>
      </c>
      <c r="V3961" t="s">
        <v>8317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 s="3">
        <f t="shared" si="122"/>
        <v>2955</v>
      </c>
      <c r="E3962">
        <v>3000</v>
      </c>
      <c r="F3962">
        <v>45</v>
      </c>
      <c r="G3962" t="s">
        <v>8221</v>
      </c>
      <c r="H3962" t="s">
        <v>8224</v>
      </c>
      <c r="I3962" t="s">
        <v>8246</v>
      </c>
      <c r="J3962" s="12">
        <f>(K3962/86400)+25569+(-6/24)</f>
        <v>42372.595555555556</v>
      </c>
      <c r="K3962">
        <v>1451852256</v>
      </c>
      <c r="L3962" t="str">
        <f t="shared" si="123"/>
        <v>Dec</v>
      </c>
      <c r="M3962" s="12">
        <f>(N3962/86400)+25569+(-6/24)</f>
        <v>42342.595555555556</v>
      </c>
      <c r="N3962">
        <v>1449260256</v>
      </c>
      <c r="O3962" t="b">
        <v>0</v>
      </c>
      <c r="P3962">
        <v>4</v>
      </c>
      <c r="Q3962" t="b">
        <v>0</v>
      </c>
      <c r="R3962" t="s">
        <v>8271</v>
      </c>
      <c r="S3962" s="6">
        <f>F3962/E3962</f>
        <v>1.4999999999999999E-2</v>
      </c>
      <c r="T3962" s="7">
        <f>F3962/P3962</f>
        <v>11.25</v>
      </c>
      <c r="U3962" t="s">
        <v>8316</v>
      </c>
      <c r="V3962" t="s">
        <v>8317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 s="3">
        <f t="shared" si="122"/>
        <v>4979</v>
      </c>
      <c r="E3963">
        <v>5000</v>
      </c>
      <c r="F3963">
        <v>21</v>
      </c>
      <c r="G3963" t="s">
        <v>8221</v>
      </c>
      <c r="H3963" t="s">
        <v>8225</v>
      </c>
      <c r="I3963" t="s">
        <v>8247</v>
      </c>
      <c r="J3963" s="12">
        <f>(K3963/86400)+25569+(-6/24)</f>
        <v>41767.641319444447</v>
      </c>
      <c r="K3963">
        <v>1399584210</v>
      </c>
      <c r="L3963" t="str">
        <f t="shared" si="123"/>
        <v>Apr</v>
      </c>
      <c r="M3963" s="12">
        <f>(N3963/86400)+25569+(-6/24)</f>
        <v>41745.641319444447</v>
      </c>
      <c r="N3963">
        <v>1397683410</v>
      </c>
      <c r="O3963" t="b">
        <v>0</v>
      </c>
      <c r="P3963">
        <v>2</v>
      </c>
      <c r="Q3963" t="b">
        <v>0</v>
      </c>
      <c r="R3963" t="s">
        <v>8271</v>
      </c>
      <c r="S3963" s="6">
        <f>F3963/E3963</f>
        <v>4.1999999999999997E-3</v>
      </c>
      <c r="T3963" s="7">
        <f>F3963/P3963</f>
        <v>10.5</v>
      </c>
      <c r="U3963" t="s">
        <v>8316</v>
      </c>
      <c r="V3963" t="s">
        <v>8317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 s="3">
        <f t="shared" si="122"/>
        <v>1355</v>
      </c>
      <c r="E3964">
        <v>1400</v>
      </c>
      <c r="F3964">
        <v>45</v>
      </c>
      <c r="G3964" t="s">
        <v>8221</v>
      </c>
      <c r="H3964" t="s">
        <v>8225</v>
      </c>
      <c r="I3964" t="s">
        <v>8247</v>
      </c>
      <c r="J3964" s="12">
        <f>(K3964/86400)+25569+(-6/24)</f>
        <v>42336.371458333335</v>
      </c>
      <c r="K3964">
        <v>1448722494</v>
      </c>
      <c r="L3964" t="str">
        <f t="shared" si="123"/>
        <v>Nov</v>
      </c>
      <c r="M3964" s="12">
        <f>(N3964/86400)+25569+(-6/24)</f>
        <v>42311.371458333335</v>
      </c>
      <c r="N3964">
        <v>1446562494</v>
      </c>
      <c r="O3964" t="b">
        <v>0</v>
      </c>
      <c r="P3964">
        <v>3</v>
      </c>
      <c r="Q3964" t="b">
        <v>0</v>
      </c>
      <c r="R3964" t="s">
        <v>8271</v>
      </c>
      <c r="S3964" s="6">
        <f>F3964/E3964</f>
        <v>3.214285714285714E-2</v>
      </c>
      <c r="T3964" s="7">
        <f>F3964/P3964</f>
        <v>15</v>
      </c>
      <c r="U3964" t="s">
        <v>8316</v>
      </c>
      <c r="V3964" t="s">
        <v>8317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 s="3">
        <f t="shared" si="122"/>
        <v>10000</v>
      </c>
      <c r="E3965">
        <v>10000</v>
      </c>
      <c r="F3965">
        <v>0</v>
      </c>
      <c r="G3965" t="s">
        <v>8221</v>
      </c>
      <c r="H3965" t="s">
        <v>8229</v>
      </c>
      <c r="I3965" t="s">
        <v>8251</v>
      </c>
      <c r="J3965" s="12">
        <f>(K3965/86400)+25569+(-6/24)</f>
        <v>42325.945798611108</v>
      </c>
      <c r="K3965">
        <v>1447821717</v>
      </c>
      <c r="L3965" t="str">
        <f t="shared" si="123"/>
        <v>Oct</v>
      </c>
      <c r="M3965" s="12">
        <f>(N3965/86400)+25569+(-6/24)</f>
        <v>42295.904131944444</v>
      </c>
      <c r="N3965">
        <v>1445226117</v>
      </c>
      <c r="O3965" t="b">
        <v>0</v>
      </c>
      <c r="P3965">
        <v>0</v>
      </c>
      <c r="Q3965" t="b">
        <v>0</v>
      </c>
      <c r="R3965" t="s">
        <v>8271</v>
      </c>
      <c r="S3965" s="6">
        <f>F3965/E3965</f>
        <v>0</v>
      </c>
      <c r="T3965" s="9" t="s">
        <v>7235</v>
      </c>
      <c r="U3965" t="s">
        <v>8316</v>
      </c>
      <c r="V3965" t="s">
        <v>8317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 s="3">
        <f t="shared" si="122"/>
        <v>1874</v>
      </c>
      <c r="E3966">
        <v>2000</v>
      </c>
      <c r="F3966">
        <v>126</v>
      </c>
      <c r="G3966" t="s">
        <v>8221</v>
      </c>
      <c r="H3966" t="s">
        <v>8224</v>
      </c>
      <c r="I3966" t="s">
        <v>8246</v>
      </c>
      <c r="J3966" s="12">
        <f>(K3966/86400)+25569+(-6/24)</f>
        <v>42113.430393518516</v>
      </c>
      <c r="K3966">
        <v>1429460386</v>
      </c>
      <c r="L3966" t="str">
        <f t="shared" si="123"/>
        <v>Feb</v>
      </c>
      <c r="M3966" s="12">
        <f>(N3966/86400)+25569+(-6/24)</f>
        <v>42053.472060185188</v>
      </c>
      <c r="N3966">
        <v>1424279986</v>
      </c>
      <c r="O3966" t="b">
        <v>0</v>
      </c>
      <c r="P3966">
        <v>3</v>
      </c>
      <c r="Q3966" t="b">
        <v>0</v>
      </c>
      <c r="R3966" t="s">
        <v>8271</v>
      </c>
      <c r="S3966" s="6">
        <f>F3966/E3966</f>
        <v>6.3E-2</v>
      </c>
      <c r="T3966" s="7">
        <f>F3966/P3966</f>
        <v>42</v>
      </c>
      <c r="U3966" t="s">
        <v>8316</v>
      </c>
      <c r="V3966" t="s">
        <v>8317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 s="3">
        <f t="shared" si="122"/>
        <v>1715</v>
      </c>
      <c r="E3967">
        <v>2000</v>
      </c>
      <c r="F3967">
        <v>285</v>
      </c>
      <c r="G3967" t="s">
        <v>8221</v>
      </c>
      <c r="H3967" t="s">
        <v>8224</v>
      </c>
      <c r="I3967" t="s">
        <v>8246</v>
      </c>
      <c r="J3967" s="12">
        <f>(K3967/86400)+25569+(-6/24)</f>
        <v>42473.944212962961</v>
      </c>
      <c r="K3967">
        <v>1460608780</v>
      </c>
      <c r="L3967" t="str">
        <f t="shared" si="123"/>
        <v>Feb</v>
      </c>
      <c r="M3967" s="12">
        <f>(N3967/86400)+25569+(-6/24)</f>
        <v>42413.985879629632</v>
      </c>
      <c r="N3967">
        <v>1455428380</v>
      </c>
      <c r="O3967" t="b">
        <v>0</v>
      </c>
      <c r="P3967">
        <v>4</v>
      </c>
      <c r="Q3967" t="b">
        <v>0</v>
      </c>
      <c r="R3967" t="s">
        <v>8271</v>
      </c>
      <c r="S3967" s="6">
        <f>F3967/E3967</f>
        <v>0.14249999999999999</v>
      </c>
      <c r="T3967" s="7">
        <f>F3967/P3967</f>
        <v>71.25</v>
      </c>
      <c r="U3967" t="s">
        <v>8316</v>
      </c>
      <c r="V3967" t="s">
        <v>8317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 s="3">
        <f t="shared" si="122"/>
        <v>7455</v>
      </c>
      <c r="E3968">
        <v>7500</v>
      </c>
      <c r="F3968">
        <v>45</v>
      </c>
      <c r="G3968" t="s">
        <v>8221</v>
      </c>
      <c r="H3968" t="s">
        <v>8224</v>
      </c>
      <c r="I3968" t="s">
        <v>8246</v>
      </c>
      <c r="J3968" s="12">
        <f>(K3968/86400)+25569+(-6/24)</f>
        <v>41843.874305555553</v>
      </c>
      <c r="K3968">
        <v>1406170740</v>
      </c>
      <c r="L3968" t="str">
        <f t="shared" si="123"/>
        <v>Jun</v>
      </c>
      <c r="M3968" s="12">
        <f>(N3968/86400)+25569+(-6/24)</f>
        <v>41801.461550925924</v>
      </c>
      <c r="N3968">
        <v>1402506278</v>
      </c>
      <c r="O3968" t="b">
        <v>0</v>
      </c>
      <c r="P3968">
        <v>2</v>
      </c>
      <c r="Q3968" t="b">
        <v>0</v>
      </c>
      <c r="R3968" t="s">
        <v>8271</v>
      </c>
      <c r="S3968" s="6">
        <f>F3968/E3968</f>
        <v>6.0000000000000001E-3</v>
      </c>
      <c r="T3968" s="7">
        <f>F3968/P3968</f>
        <v>22.5</v>
      </c>
      <c r="U3968" t="s">
        <v>8316</v>
      </c>
      <c r="V3968" t="s">
        <v>8317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 s="3">
        <f t="shared" si="122"/>
        <v>1290</v>
      </c>
      <c r="E3969">
        <v>1700</v>
      </c>
      <c r="F3969">
        <v>410</v>
      </c>
      <c r="G3969" t="s">
        <v>8221</v>
      </c>
      <c r="H3969" t="s">
        <v>8224</v>
      </c>
      <c r="I3969" t="s">
        <v>8246</v>
      </c>
      <c r="J3969" s="12">
        <f>(K3969/86400)+25569+(-6/24)</f>
        <v>42800.040590277778</v>
      </c>
      <c r="K3969">
        <v>1488783507</v>
      </c>
      <c r="L3969" t="str">
        <f t="shared" si="123"/>
        <v>Feb</v>
      </c>
      <c r="M3969" s="12">
        <f>(N3969/86400)+25569+(-6/24)</f>
        <v>42770.040590277778</v>
      </c>
      <c r="N3969">
        <v>1486191507</v>
      </c>
      <c r="O3969" t="b">
        <v>0</v>
      </c>
      <c r="P3969">
        <v>10</v>
      </c>
      <c r="Q3969" t="b">
        <v>0</v>
      </c>
      <c r="R3969" t="s">
        <v>8271</v>
      </c>
      <c r="S3969" s="6">
        <f>F3969/E3969</f>
        <v>0.2411764705882353</v>
      </c>
      <c r="T3969" s="7">
        <f>F3969/P3969</f>
        <v>41</v>
      </c>
      <c r="U3969" t="s">
        <v>8316</v>
      </c>
      <c r="V3969" t="s">
        <v>8317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 s="3">
        <f t="shared" si="122"/>
        <v>4473</v>
      </c>
      <c r="E3970">
        <v>5000</v>
      </c>
      <c r="F3970">
        <v>527</v>
      </c>
      <c r="G3970" t="s">
        <v>8221</v>
      </c>
      <c r="H3970" t="s">
        <v>8224</v>
      </c>
      <c r="I3970" t="s">
        <v>8246</v>
      </c>
      <c r="J3970" s="12">
        <f>(K3970/86400)+25569+(-6/24)</f>
        <v>42512.565659722226</v>
      </c>
      <c r="K3970">
        <v>1463945673</v>
      </c>
      <c r="L3970" t="str">
        <f t="shared" si="123"/>
        <v>Mar</v>
      </c>
      <c r="M3970" s="12">
        <f>(N3970/86400)+25569+(-6/24)</f>
        <v>42452.565659722226</v>
      </c>
      <c r="N3970">
        <v>1458761673</v>
      </c>
      <c r="O3970" t="b">
        <v>0</v>
      </c>
      <c r="P3970">
        <v>11</v>
      </c>
      <c r="Q3970" t="b">
        <v>0</v>
      </c>
      <c r="R3970" t="s">
        <v>8271</v>
      </c>
      <c r="S3970" s="6">
        <f>F3970/E3970</f>
        <v>0.10539999999999999</v>
      </c>
      <c r="T3970" s="7">
        <f>F3970/P3970</f>
        <v>47.909090909090907</v>
      </c>
      <c r="U3970" t="s">
        <v>8316</v>
      </c>
      <c r="V3970" t="s">
        <v>8317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 s="3">
        <f t="shared" ref="D3971:D4034" si="124">E3971-F3971</f>
        <v>2614</v>
      </c>
      <c r="E3971">
        <v>2825</v>
      </c>
      <c r="F3971">
        <v>211</v>
      </c>
      <c r="G3971" t="s">
        <v>8221</v>
      </c>
      <c r="H3971" t="s">
        <v>8224</v>
      </c>
      <c r="I3971" t="s">
        <v>8246</v>
      </c>
      <c r="J3971" s="12">
        <f>(K3971/86400)+25569+(-6/24)</f>
        <v>42610.913194444445</v>
      </c>
      <c r="K3971">
        <v>1472442900</v>
      </c>
      <c r="L3971" t="str">
        <f t="shared" ref="L3971:L4034" si="125">TEXT(M3971,"mmm")</f>
        <v>Aug</v>
      </c>
      <c r="M3971" s="12">
        <f>(N3971/86400)+25569+(-6/24)</f>
        <v>42601.604699074072</v>
      </c>
      <c r="N3971">
        <v>1471638646</v>
      </c>
      <c r="O3971" t="b">
        <v>0</v>
      </c>
      <c r="P3971">
        <v>6</v>
      </c>
      <c r="Q3971" t="b">
        <v>0</v>
      </c>
      <c r="R3971" t="s">
        <v>8271</v>
      </c>
      <c r="S3971" s="6">
        <f>F3971/E3971</f>
        <v>7.4690265486725665E-2</v>
      </c>
      <c r="T3971" s="7">
        <f>F3971/P3971</f>
        <v>35.166666666666664</v>
      </c>
      <c r="U3971" t="s">
        <v>8316</v>
      </c>
      <c r="V3971" t="s">
        <v>8317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 s="3">
        <f t="shared" si="124"/>
        <v>14989</v>
      </c>
      <c r="E3972">
        <v>15000</v>
      </c>
      <c r="F3972">
        <v>11</v>
      </c>
      <c r="G3972" t="s">
        <v>8221</v>
      </c>
      <c r="H3972" t="s">
        <v>8224</v>
      </c>
      <c r="I3972" t="s">
        <v>8246</v>
      </c>
      <c r="J3972" s="12">
        <f>(K3972/86400)+25569+(-6/24)</f>
        <v>42477.613553240742</v>
      </c>
      <c r="K3972">
        <v>1460925811</v>
      </c>
      <c r="L3972" t="str">
        <f t="shared" si="125"/>
        <v>Mar</v>
      </c>
      <c r="M3972" s="12">
        <f>(N3972/86400)+25569+(-6/24)</f>
        <v>42447.613553240742</v>
      </c>
      <c r="N3972">
        <v>1458333811</v>
      </c>
      <c r="O3972" t="b">
        <v>0</v>
      </c>
      <c r="P3972">
        <v>2</v>
      </c>
      <c r="Q3972" t="b">
        <v>0</v>
      </c>
      <c r="R3972" t="s">
        <v>8271</v>
      </c>
      <c r="S3972" s="6">
        <f>F3972/E3972</f>
        <v>7.3333333333333334E-4</v>
      </c>
      <c r="T3972" s="7">
        <f>F3972/P3972</f>
        <v>5.5</v>
      </c>
      <c r="U3972" t="s">
        <v>8316</v>
      </c>
      <c r="V3972" t="s">
        <v>8317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 s="3">
        <f t="shared" si="124"/>
        <v>13864</v>
      </c>
      <c r="E3973">
        <v>14000</v>
      </c>
      <c r="F3973">
        <v>136</v>
      </c>
      <c r="G3973" t="s">
        <v>8221</v>
      </c>
      <c r="H3973" t="s">
        <v>8224</v>
      </c>
      <c r="I3973" t="s">
        <v>8246</v>
      </c>
      <c r="J3973" s="12">
        <f>(K3973/86400)+25569+(-6/24)</f>
        <v>41841.286180555559</v>
      </c>
      <c r="K3973">
        <v>1405947126</v>
      </c>
      <c r="L3973" t="str">
        <f t="shared" si="125"/>
        <v>Jun</v>
      </c>
      <c r="M3973" s="12">
        <f>(N3973/86400)+25569+(-6/24)</f>
        <v>41811.286180555559</v>
      </c>
      <c r="N3973">
        <v>1403355126</v>
      </c>
      <c r="O3973" t="b">
        <v>0</v>
      </c>
      <c r="P3973">
        <v>6</v>
      </c>
      <c r="Q3973" t="b">
        <v>0</v>
      </c>
      <c r="R3973" t="s">
        <v>8271</v>
      </c>
      <c r="S3973" s="6">
        <f>F3973/E3973</f>
        <v>9.7142857142857135E-3</v>
      </c>
      <c r="T3973" s="7">
        <f>F3973/P3973</f>
        <v>22.666666666666668</v>
      </c>
      <c r="U3973" t="s">
        <v>8316</v>
      </c>
      <c r="V3973" t="s">
        <v>8317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 s="3">
        <f t="shared" si="124"/>
        <v>789</v>
      </c>
      <c r="E3974">
        <v>1000</v>
      </c>
      <c r="F3974">
        <v>211</v>
      </c>
      <c r="G3974" t="s">
        <v>8221</v>
      </c>
      <c r="H3974" t="s">
        <v>8224</v>
      </c>
      <c r="I3974" t="s">
        <v>8246</v>
      </c>
      <c r="J3974" s="12">
        <f>(K3974/86400)+25569+(-6/24)</f>
        <v>42040.817523148144</v>
      </c>
      <c r="K3974">
        <v>1423186634</v>
      </c>
      <c r="L3974" t="str">
        <f t="shared" si="125"/>
        <v>Dec</v>
      </c>
      <c r="M3974" s="12">
        <f>(N3974/86400)+25569+(-6/24)</f>
        <v>41980.817523148144</v>
      </c>
      <c r="N3974">
        <v>1418002634</v>
      </c>
      <c r="O3974" t="b">
        <v>0</v>
      </c>
      <c r="P3974">
        <v>8</v>
      </c>
      <c r="Q3974" t="b">
        <v>0</v>
      </c>
      <c r="R3974" t="s">
        <v>8271</v>
      </c>
      <c r="S3974" s="6">
        <f>F3974/E3974</f>
        <v>0.21099999999999999</v>
      </c>
      <c r="T3974" s="7">
        <f>F3974/P3974</f>
        <v>26.375</v>
      </c>
      <c r="U3974" t="s">
        <v>8316</v>
      </c>
      <c r="V3974" t="s">
        <v>8317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 s="3">
        <f t="shared" si="124"/>
        <v>1095</v>
      </c>
      <c r="E3975">
        <v>5000</v>
      </c>
      <c r="F3975">
        <v>3905</v>
      </c>
      <c r="G3975" t="s">
        <v>8221</v>
      </c>
      <c r="H3975" t="s">
        <v>8224</v>
      </c>
      <c r="I3975" t="s">
        <v>8246</v>
      </c>
      <c r="J3975" s="12">
        <f>(K3975/86400)+25569+(-6/24)</f>
        <v>42498.916666666672</v>
      </c>
      <c r="K3975">
        <v>1462766400</v>
      </c>
      <c r="L3975" t="str">
        <f t="shared" si="125"/>
        <v>Apr</v>
      </c>
      <c r="M3975" s="12">
        <f>(N3975/86400)+25569+(-6/24)</f>
        <v>42469.43414351852</v>
      </c>
      <c r="N3975">
        <v>1460219110</v>
      </c>
      <c r="O3975" t="b">
        <v>0</v>
      </c>
      <c r="P3975">
        <v>37</v>
      </c>
      <c r="Q3975" t="b">
        <v>0</v>
      </c>
      <c r="R3975" t="s">
        <v>8271</v>
      </c>
      <c r="S3975" s="6">
        <f>F3975/E3975</f>
        <v>0.78100000000000003</v>
      </c>
      <c r="T3975" s="7">
        <f>F3975/P3975</f>
        <v>105.54054054054055</v>
      </c>
      <c r="U3975" t="s">
        <v>8316</v>
      </c>
      <c r="V3975" t="s">
        <v>8317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 s="3">
        <f t="shared" si="124"/>
        <v>680</v>
      </c>
      <c r="E3976">
        <v>1000</v>
      </c>
      <c r="F3976">
        <v>320</v>
      </c>
      <c r="G3976" t="s">
        <v>8221</v>
      </c>
      <c r="H3976" t="s">
        <v>8225</v>
      </c>
      <c r="I3976" t="s">
        <v>8247</v>
      </c>
      <c r="J3976" s="12">
        <f>(K3976/86400)+25569+(-6/24)</f>
        <v>42523.296851851846</v>
      </c>
      <c r="K3976">
        <v>1464872848</v>
      </c>
      <c r="L3976" t="str">
        <f t="shared" si="125"/>
        <v>May</v>
      </c>
      <c r="M3976" s="12">
        <f>(N3976/86400)+25569+(-6/24)</f>
        <v>42493.296851851846</v>
      </c>
      <c r="N3976">
        <v>1462280848</v>
      </c>
      <c r="O3976" t="b">
        <v>0</v>
      </c>
      <c r="P3976">
        <v>11</v>
      </c>
      <c r="Q3976" t="b">
        <v>0</v>
      </c>
      <c r="R3976" t="s">
        <v>8271</v>
      </c>
      <c r="S3976" s="6">
        <f>F3976/E3976</f>
        <v>0.32</v>
      </c>
      <c r="T3976" s="7">
        <f>F3976/P3976</f>
        <v>29.09090909090909</v>
      </c>
      <c r="U3976" t="s">
        <v>8316</v>
      </c>
      <c r="V3976" t="s">
        <v>8317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 s="3">
        <f t="shared" si="124"/>
        <v>678</v>
      </c>
      <c r="E3977">
        <v>678</v>
      </c>
      <c r="F3977">
        <v>0</v>
      </c>
      <c r="G3977" t="s">
        <v>8221</v>
      </c>
      <c r="H3977" t="s">
        <v>8224</v>
      </c>
      <c r="I3977" t="s">
        <v>8246</v>
      </c>
      <c r="J3977" s="12">
        <f>(K3977/86400)+25569+(-6/24)</f>
        <v>42564.616875</v>
      </c>
      <c r="K3977">
        <v>1468442898</v>
      </c>
      <c r="L3977" t="str">
        <f t="shared" si="125"/>
        <v>Jun</v>
      </c>
      <c r="M3977" s="12">
        <f>(N3977/86400)+25569+(-6/24)</f>
        <v>42534.616875</v>
      </c>
      <c r="N3977">
        <v>1465850898</v>
      </c>
      <c r="O3977" t="b">
        <v>0</v>
      </c>
      <c r="P3977">
        <v>0</v>
      </c>
      <c r="Q3977" t="b">
        <v>0</v>
      </c>
      <c r="R3977" t="s">
        <v>8271</v>
      </c>
      <c r="S3977" s="6">
        <f>F3977/E3977</f>
        <v>0</v>
      </c>
      <c r="T3977" s="9" t="s">
        <v>7235</v>
      </c>
      <c r="U3977" t="s">
        <v>8316</v>
      </c>
      <c r="V3977" t="s">
        <v>8317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 s="3">
        <f t="shared" si="124"/>
        <v>680</v>
      </c>
      <c r="E3978">
        <v>1300</v>
      </c>
      <c r="F3978">
        <v>620</v>
      </c>
      <c r="G3978" t="s">
        <v>8221</v>
      </c>
      <c r="H3978" t="s">
        <v>8224</v>
      </c>
      <c r="I3978" t="s">
        <v>8246</v>
      </c>
      <c r="J3978" s="12">
        <f>(K3978/86400)+25569+(-6/24)</f>
        <v>41852.041666666664</v>
      </c>
      <c r="K3978">
        <v>1406876400</v>
      </c>
      <c r="L3978" t="str">
        <f t="shared" si="125"/>
        <v>Jul</v>
      </c>
      <c r="M3978" s="12">
        <f>(N3978/86400)+25569+(-6/24)</f>
        <v>41830.608344907407</v>
      </c>
      <c r="N3978">
        <v>1405024561</v>
      </c>
      <c r="O3978" t="b">
        <v>0</v>
      </c>
      <c r="P3978">
        <v>10</v>
      </c>
      <c r="Q3978" t="b">
        <v>0</v>
      </c>
      <c r="R3978" t="s">
        <v>8271</v>
      </c>
      <c r="S3978" s="6">
        <f>F3978/E3978</f>
        <v>0.47692307692307695</v>
      </c>
      <c r="T3978" s="7">
        <f>F3978/P3978</f>
        <v>62</v>
      </c>
      <c r="U3978" t="s">
        <v>8316</v>
      </c>
      <c r="V3978" t="s">
        <v>8317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 s="3">
        <f t="shared" si="124"/>
        <v>88695</v>
      </c>
      <c r="E3979">
        <v>90000</v>
      </c>
      <c r="F3979">
        <v>1305</v>
      </c>
      <c r="G3979" t="s">
        <v>8221</v>
      </c>
      <c r="H3979" t="s">
        <v>8224</v>
      </c>
      <c r="I3979" t="s">
        <v>8246</v>
      </c>
      <c r="J3979" s="12">
        <f>(K3979/86400)+25569+(-6/24)</f>
        <v>42573.538564814815</v>
      </c>
      <c r="K3979">
        <v>1469213732</v>
      </c>
      <c r="L3979" t="str">
        <f t="shared" si="125"/>
        <v>Jun</v>
      </c>
      <c r="M3979" s="12">
        <f>(N3979/86400)+25569+(-6/24)</f>
        <v>42543.538564814815</v>
      </c>
      <c r="N3979">
        <v>1466621732</v>
      </c>
      <c r="O3979" t="b">
        <v>0</v>
      </c>
      <c r="P3979">
        <v>6</v>
      </c>
      <c r="Q3979" t="b">
        <v>0</v>
      </c>
      <c r="R3979" t="s">
        <v>8271</v>
      </c>
      <c r="S3979" s="6">
        <f>F3979/E3979</f>
        <v>1.4500000000000001E-2</v>
      </c>
      <c r="T3979" s="7">
        <f>F3979/P3979</f>
        <v>217.5</v>
      </c>
      <c r="U3979" t="s">
        <v>8316</v>
      </c>
      <c r="V3979" t="s">
        <v>8317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 s="3">
        <f t="shared" si="124"/>
        <v>1786</v>
      </c>
      <c r="E3980">
        <v>2000</v>
      </c>
      <c r="F3980">
        <v>214</v>
      </c>
      <c r="G3980" t="s">
        <v>8221</v>
      </c>
      <c r="H3980" t="s">
        <v>8224</v>
      </c>
      <c r="I3980" t="s">
        <v>8246</v>
      </c>
      <c r="J3980" s="12">
        <f>(K3980/86400)+25569+(-6/24)</f>
        <v>42035.392974537041</v>
      </c>
      <c r="K3980">
        <v>1422717953</v>
      </c>
      <c r="L3980" t="str">
        <f t="shared" si="125"/>
        <v>Dec</v>
      </c>
      <c r="M3980" s="12">
        <f>(N3980/86400)+25569+(-6/24)</f>
        <v>41975.392974537041</v>
      </c>
      <c r="N3980">
        <v>1417533953</v>
      </c>
      <c r="O3980" t="b">
        <v>0</v>
      </c>
      <c r="P3980">
        <v>8</v>
      </c>
      <c r="Q3980" t="b">
        <v>0</v>
      </c>
      <c r="R3980" t="s">
        <v>8271</v>
      </c>
      <c r="S3980" s="6">
        <f>F3980/E3980</f>
        <v>0.107</v>
      </c>
      <c r="T3980" s="7">
        <f>F3980/P3980</f>
        <v>26.75</v>
      </c>
      <c r="U3980" t="s">
        <v>8316</v>
      </c>
      <c r="V3980" t="s">
        <v>8317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 s="3">
        <f t="shared" si="124"/>
        <v>5890</v>
      </c>
      <c r="E3981">
        <v>6000</v>
      </c>
      <c r="F3981">
        <v>110</v>
      </c>
      <c r="G3981" t="s">
        <v>8221</v>
      </c>
      <c r="H3981" t="s">
        <v>8225</v>
      </c>
      <c r="I3981" t="s">
        <v>8247</v>
      </c>
      <c r="J3981" s="12">
        <f>(K3981/86400)+25569+(-6/24)</f>
        <v>42092.583333333328</v>
      </c>
      <c r="K3981">
        <v>1427659200</v>
      </c>
      <c r="L3981" t="str">
        <f t="shared" si="125"/>
        <v>Mar</v>
      </c>
      <c r="M3981" s="12">
        <f>(N3981/86400)+25569+(-6/24)</f>
        <v>42069.653437500005</v>
      </c>
      <c r="N3981">
        <v>1425678057</v>
      </c>
      <c r="O3981" t="b">
        <v>0</v>
      </c>
      <c r="P3981">
        <v>6</v>
      </c>
      <c r="Q3981" t="b">
        <v>0</v>
      </c>
      <c r="R3981" t="s">
        <v>8271</v>
      </c>
      <c r="S3981" s="6">
        <f>F3981/E3981</f>
        <v>1.8333333333333333E-2</v>
      </c>
      <c r="T3981" s="7">
        <f>F3981/P3981</f>
        <v>18.333333333333332</v>
      </c>
      <c r="U3981" t="s">
        <v>8316</v>
      </c>
      <c r="V3981" t="s">
        <v>8317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 s="3">
        <f t="shared" si="124"/>
        <v>2050</v>
      </c>
      <c r="E3982">
        <v>2500</v>
      </c>
      <c r="F3982">
        <v>450</v>
      </c>
      <c r="G3982" t="s">
        <v>8221</v>
      </c>
      <c r="H3982" t="s">
        <v>8224</v>
      </c>
      <c r="I3982" t="s">
        <v>8246</v>
      </c>
      <c r="J3982" s="12">
        <f>(K3982/86400)+25569+(-6/24)</f>
        <v>41825.348923611113</v>
      </c>
      <c r="K3982">
        <v>1404570147</v>
      </c>
      <c r="L3982" t="str">
        <f t="shared" si="125"/>
        <v>Jun</v>
      </c>
      <c r="M3982" s="12">
        <f>(N3982/86400)+25569+(-6/24)</f>
        <v>41795.348923611113</v>
      </c>
      <c r="N3982">
        <v>1401978147</v>
      </c>
      <c r="O3982" t="b">
        <v>0</v>
      </c>
      <c r="P3982">
        <v>7</v>
      </c>
      <c r="Q3982" t="b">
        <v>0</v>
      </c>
      <c r="R3982" t="s">
        <v>8271</v>
      </c>
      <c r="S3982" s="6">
        <f>F3982/E3982</f>
        <v>0.18</v>
      </c>
      <c r="T3982" s="7">
        <f>F3982/P3982</f>
        <v>64.285714285714292</v>
      </c>
      <c r="U3982" t="s">
        <v>8316</v>
      </c>
      <c r="V3982" t="s">
        <v>8317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 s="3">
        <f t="shared" si="124"/>
        <v>28775</v>
      </c>
      <c r="E3983">
        <v>30000</v>
      </c>
      <c r="F3983">
        <v>1225</v>
      </c>
      <c r="G3983" t="s">
        <v>8221</v>
      </c>
      <c r="H3983" t="s">
        <v>8224</v>
      </c>
      <c r="I3983" t="s">
        <v>8246</v>
      </c>
      <c r="J3983" s="12">
        <f>(K3983/86400)+25569+(-6/24)</f>
        <v>42567.929965277777</v>
      </c>
      <c r="K3983">
        <v>1468729149</v>
      </c>
      <c r="L3983" t="str">
        <f t="shared" si="125"/>
        <v>May</v>
      </c>
      <c r="M3983" s="12">
        <f>(N3983/86400)+25569+(-6/24)</f>
        <v>42507.929965277777</v>
      </c>
      <c r="N3983">
        <v>1463545149</v>
      </c>
      <c r="O3983" t="b">
        <v>0</v>
      </c>
      <c r="P3983">
        <v>7</v>
      </c>
      <c r="Q3983" t="b">
        <v>0</v>
      </c>
      <c r="R3983" t="s">
        <v>8271</v>
      </c>
      <c r="S3983" s="6">
        <f>F3983/E3983</f>
        <v>4.0833333333333333E-2</v>
      </c>
      <c r="T3983" s="7">
        <f>F3983/P3983</f>
        <v>175</v>
      </c>
      <c r="U3983" t="s">
        <v>8316</v>
      </c>
      <c r="V3983" t="s">
        <v>8317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 s="3">
        <f t="shared" si="124"/>
        <v>680</v>
      </c>
      <c r="E3984">
        <v>850</v>
      </c>
      <c r="F3984">
        <v>170</v>
      </c>
      <c r="G3984" t="s">
        <v>8221</v>
      </c>
      <c r="H3984" t="s">
        <v>8225</v>
      </c>
      <c r="I3984" t="s">
        <v>8247</v>
      </c>
      <c r="J3984" s="12">
        <f>(K3984/86400)+25569+(-6/24)</f>
        <v>42192.559953703705</v>
      </c>
      <c r="K3984">
        <v>1436297180</v>
      </c>
      <c r="L3984" t="str">
        <f t="shared" si="125"/>
        <v>May</v>
      </c>
      <c r="M3984" s="12">
        <f>(N3984/86400)+25569+(-6/24)</f>
        <v>42132.559953703705</v>
      </c>
      <c r="N3984">
        <v>1431113180</v>
      </c>
      <c r="O3984" t="b">
        <v>0</v>
      </c>
      <c r="P3984">
        <v>5</v>
      </c>
      <c r="Q3984" t="b">
        <v>0</v>
      </c>
      <c r="R3984" t="s">
        <v>8271</v>
      </c>
      <c r="S3984" s="6">
        <f>F3984/E3984</f>
        <v>0.2</v>
      </c>
      <c r="T3984" s="7">
        <f>F3984/P3984</f>
        <v>34</v>
      </c>
      <c r="U3984" t="s">
        <v>8316</v>
      </c>
      <c r="V3984" t="s">
        <v>8317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 s="3">
        <f t="shared" si="124"/>
        <v>7263</v>
      </c>
      <c r="E3985">
        <v>11140</v>
      </c>
      <c r="F3985">
        <v>3877</v>
      </c>
      <c r="G3985" t="s">
        <v>8221</v>
      </c>
      <c r="H3985" t="s">
        <v>8224</v>
      </c>
      <c r="I3985" t="s">
        <v>8246</v>
      </c>
      <c r="J3985" s="12">
        <f>(K3985/86400)+25569+(-6/24)</f>
        <v>41779.040972222225</v>
      </c>
      <c r="K3985">
        <v>1400569140</v>
      </c>
      <c r="L3985" t="str">
        <f t="shared" si="125"/>
        <v>Apr</v>
      </c>
      <c r="M3985" s="12">
        <f>(N3985/86400)+25569+(-6/24)</f>
        <v>41747.61986111111</v>
      </c>
      <c r="N3985">
        <v>1397854356</v>
      </c>
      <c r="O3985" t="b">
        <v>0</v>
      </c>
      <c r="P3985">
        <v>46</v>
      </c>
      <c r="Q3985" t="b">
        <v>0</v>
      </c>
      <c r="R3985" t="s">
        <v>8271</v>
      </c>
      <c r="S3985" s="6">
        <f>F3985/E3985</f>
        <v>0.34802513464991025</v>
      </c>
      <c r="T3985" s="7">
        <f>F3985/P3985</f>
        <v>84.282608695652172</v>
      </c>
      <c r="U3985" t="s">
        <v>8316</v>
      </c>
      <c r="V3985" t="s">
        <v>8317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 s="3">
        <f t="shared" si="124"/>
        <v>1405</v>
      </c>
      <c r="E3986">
        <v>1500</v>
      </c>
      <c r="F3986">
        <v>95</v>
      </c>
      <c r="G3986" t="s">
        <v>8221</v>
      </c>
      <c r="H3986" t="s">
        <v>8225</v>
      </c>
      <c r="I3986" t="s">
        <v>8247</v>
      </c>
      <c r="J3986" s="12">
        <f>(K3986/86400)+25569+(-6/24)</f>
        <v>41950.75</v>
      </c>
      <c r="K3986">
        <v>1415404800</v>
      </c>
      <c r="L3986" t="str">
        <f t="shared" si="125"/>
        <v>Oct</v>
      </c>
      <c r="M3986" s="12">
        <f>(N3986/86400)+25569+(-6/24)</f>
        <v>41920.713472222225</v>
      </c>
      <c r="N3986">
        <v>1412809644</v>
      </c>
      <c r="O3986" t="b">
        <v>0</v>
      </c>
      <c r="P3986">
        <v>10</v>
      </c>
      <c r="Q3986" t="b">
        <v>0</v>
      </c>
      <c r="R3986" t="s">
        <v>8271</v>
      </c>
      <c r="S3986" s="6">
        <f>F3986/E3986</f>
        <v>6.3333333333333339E-2</v>
      </c>
      <c r="T3986" s="7">
        <f>F3986/P3986</f>
        <v>9.5</v>
      </c>
      <c r="U3986" t="s">
        <v>8316</v>
      </c>
      <c r="V3986" t="s">
        <v>8317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 s="3">
        <f t="shared" si="124"/>
        <v>1359</v>
      </c>
      <c r="E3987">
        <v>2000</v>
      </c>
      <c r="F3987">
        <v>641</v>
      </c>
      <c r="G3987" t="s">
        <v>8221</v>
      </c>
      <c r="H3987" t="s">
        <v>8224</v>
      </c>
      <c r="I3987" t="s">
        <v>8246</v>
      </c>
      <c r="J3987" s="12">
        <f>(K3987/86400)+25569+(-6/24)</f>
        <v>42420.628472222219</v>
      </c>
      <c r="K3987">
        <v>1456002300</v>
      </c>
      <c r="L3987" t="str">
        <f t="shared" si="125"/>
        <v>Jan</v>
      </c>
      <c r="M3987" s="12">
        <f>(N3987/86400)+25569+(-6/24)</f>
        <v>42399.457407407404</v>
      </c>
      <c r="N3987">
        <v>1454173120</v>
      </c>
      <c r="O3987" t="b">
        <v>0</v>
      </c>
      <c r="P3987">
        <v>19</v>
      </c>
      <c r="Q3987" t="b">
        <v>0</v>
      </c>
      <c r="R3987" t="s">
        <v>8271</v>
      </c>
      <c r="S3987" s="6">
        <f>F3987/E3987</f>
        <v>0.32050000000000001</v>
      </c>
      <c r="T3987" s="7">
        <f>F3987/P3987</f>
        <v>33.736842105263158</v>
      </c>
      <c r="U3987" t="s">
        <v>8316</v>
      </c>
      <c r="V3987" t="s">
        <v>8317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 s="3">
        <f t="shared" si="124"/>
        <v>4512</v>
      </c>
      <c r="E3988">
        <v>5000</v>
      </c>
      <c r="F3988">
        <v>488</v>
      </c>
      <c r="G3988" t="s">
        <v>8221</v>
      </c>
      <c r="H3988" t="s">
        <v>8225</v>
      </c>
      <c r="I3988" t="s">
        <v>8247</v>
      </c>
      <c r="J3988" s="12">
        <f>(K3988/86400)+25569+(-6/24)</f>
        <v>42496.294444444444</v>
      </c>
      <c r="K3988">
        <v>1462539840</v>
      </c>
      <c r="L3988" t="str">
        <f t="shared" si="125"/>
        <v>Apr</v>
      </c>
      <c r="M3988" s="12">
        <f>(N3988/86400)+25569+(-6/24)</f>
        <v>42467.298541666663</v>
      </c>
      <c r="N3988">
        <v>1460034594</v>
      </c>
      <c r="O3988" t="b">
        <v>0</v>
      </c>
      <c r="P3988">
        <v>13</v>
      </c>
      <c r="Q3988" t="b">
        <v>0</v>
      </c>
      <c r="R3988" t="s">
        <v>8271</v>
      </c>
      <c r="S3988" s="6">
        <f>F3988/E3988</f>
        <v>9.7600000000000006E-2</v>
      </c>
      <c r="T3988" s="7">
        <f>F3988/P3988</f>
        <v>37.53846153846154</v>
      </c>
      <c r="U3988" t="s">
        <v>8316</v>
      </c>
      <c r="V3988" t="s">
        <v>8317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 s="3">
        <f t="shared" si="124"/>
        <v>249</v>
      </c>
      <c r="E3989">
        <v>400</v>
      </c>
      <c r="F3989">
        <v>151</v>
      </c>
      <c r="G3989" t="s">
        <v>8221</v>
      </c>
      <c r="H3989" t="s">
        <v>8225</v>
      </c>
      <c r="I3989" t="s">
        <v>8247</v>
      </c>
      <c r="J3989" s="12">
        <f>(K3989/86400)+25569+(-6/24)</f>
        <v>41775.67465277778</v>
      </c>
      <c r="K3989">
        <v>1400278290</v>
      </c>
      <c r="L3989" t="str">
        <f t="shared" si="125"/>
        <v>May</v>
      </c>
      <c r="M3989" s="12">
        <f>(N3989/86400)+25569+(-6/24)</f>
        <v>41765.67465277778</v>
      </c>
      <c r="N3989">
        <v>1399414290</v>
      </c>
      <c r="O3989" t="b">
        <v>0</v>
      </c>
      <c r="P3989">
        <v>13</v>
      </c>
      <c r="Q3989" t="b">
        <v>0</v>
      </c>
      <c r="R3989" t="s">
        <v>8271</v>
      </c>
      <c r="S3989" s="6">
        <f>F3989/E3989</f>
        <v>0.3775</v>
      </c>
      <c r="T3989" s="7">
        <f>F3989/P3989</f>
        <v>11.615384615384615</v>
      </c>
      <c r="U3989" t="s">
        <v>8316</v>
      </c>
      <c r="V3989" t="s">
        <v>8317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 s="3">
        <f t="shared" si="124"/>
        <v>1468</v>
      </c>
      <c r="E3990">
        <v>1500</v>
      </c>
      <c r="F3990">
        <v>32</v>
      </c>
      <c r="G3990" t="s">
        <v>8221</v>
      </c>
      <c r="H3990" t="s">
        <v>8224</v>
      </c>
      <c r="I3990" t="s">
        <v>8246</v>
      </c>
      <c r="J3990" s="12">
        <f>(K3990/86400)+25569+(-6/24)</f>
        <v>42244.83116898148</v>
      </c>
      <c r="K3990">
        <v>1440813413</v>
      </c>
      <c r="L3990" t="str">
        <f t="shared" si="125"/>
        <v>Aug</v>
      </c>
      <c r="M3990" s="12">
        <f>(N3990/86400)+25569+(-6/24)</f>
        <v>42229.83116898148</v>
      </c>
      <c r="N3990">
        <v>1439517413</v>
      </c>
      <c r="O3990" t="b">
        <v>0</v>
      </c>
      <c r="P3990">
        <v>4</v>
      </c>
      <c r="Q3990" t="b">
        <v>0</v>
      </c>
      <c r="R3990" t="s">
        <v>8271</v>
      </c>
      <c r="S3990" s="6">
        <f>F3990/E3990</f>
        <v>2.1333333333333333E-2</v>
      </c>
      <c r="T3990" s="7">
        <f>F3990/P3990</f>
        <v>8</v>
      </c>
      <c r="U3990" t="s">
        <v>8316</v>
      </c>
      <c r="V3990" t="s">
        <v>8317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 s="3">
        <f t="shared" si="124"/>
        <v>3000</v>
      </c>
      <c r="E3991">
        <v>3000</v>
      </c>
      <c r="F3991">
        <v>0</v>
      </c>
      <c r="G3991" t="s">
        <v>8221</v>
      </c>
      <c r="H3991" t="s">
        <v>8224</v>
      </c>
      <c r="I3991" t="s">
        <v>8246</v>
      </c>
      <c r="J3991" s="12">
        <f>(K3991/86400)+25569+(-6/24)</f>
        <v>42316.541446759264</v>
      </c>
      <c r="K3991">
        <v>1447009181</v>
      </c>
      <c r="L3991" t="str">
        <f t="shared" si="125"/>
        <v>Oct</v>
      </c>
      <c r="M3991" s="12">
        <f>(N3991/86400)+25569+(-6/24)</f>
        <v>42286.499780092592</v>
      </c>
      <c r="N3991">
        <v>1444413581</v>
      </c>
      <c r="O3991" t="b">
        <v>0</v>
      </c>
      <c r="P3991">
        <v>0</v>
      </c>
      <c r="Q3991" t="b">
        <v>0</v>
      </c>
      <c r="R3991" t="s">
        <v>8271</v>
      </c>
      <c r="S3991" s="6">
        <f>F3991/E3991</f>
        <v>0</v>
      </c>
      <c r="T3991" s="9" t="s">
        <v>7235</v>
      </c>
      <c r="U3991" t="s">
        <v>8316</v>
      </c>
      <c r="V3991" t="s">
        <v>8317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 s="3">
        <f t="shared" si="124"/>
        <v>1581</v>
      </c>
      <c r="E3992">
        <v>1650</v>
      </c>
      <c r="F3992">
        <v>69</v>
      </c>
      <c r="G3992" t="s">
        <v>8221</v>
      </c>
      <c r="H3992" t="s">
        <v>8225</v>
      </c>
      <c r="I3992" t="s">
        <v>8247</v>
      </c>
      <c r="J3992" s="12">
        <f>(K3992/86400)+25569+(-6/24)</f>
        <v>42431.422372685185</v>
      </c>
      <c r="K3992">
        <v>1456934893</v>
      </c>
      <c r="L3992" t="str">
        <f t="shared" si="125"/>
        <v>Feb</v>
      </c>
      <c r="M3992" s="12">
        <f>(N3992/86400)+25569+(-6/24)</f>
        <v>42401.422372685185</v>
      </c>
      <c r="N3992">
        <v>1454342893</v>
      </c>
      <c r="O3992" t="b">
        <v>0</v>
      </c>
      <c r="P3992">
        <v>3</v>
      </c>
      <c r="Q3992" t="b">
        <v>0</v>
      </c>
      <c r="R3992" t="s">
        <v>8271</v>
      </c>
      <c r="S3992" s="6">
        <f>F3992/E3992</f>
        <v>4.1818181818181817E-2</v>
      </c>
      <c r="T3992" s="7">
        <f>F3992/P3992</f>
        <v>23</v>
      </c>
      <c r="U3992" t="s">
        <v>8316</v>
      </c>
      <c r="V3992" t="s">
        <v>8317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 s="3">
        <f t="shared" si="124"/>
        <v>400</v>
      </c>
      <c r="E3993">
        <v>500</v>
      </c>
      <c r="F3993">
        <v>100</v>
      </c>
      <c r="G3993" t="s">
        <v>8221</v>
      </c>
      <c r="H3993" t="s">
        <v>8224</v>
      </c>
      <c r="I3993" t="s">
        <v>8246</v>
      </c>
      <c r="J3993" s="12">
        <f>(K3993/86400)+25569+(-6/24)</f>
        <v>42155.394467592589</v>
      </c>
      <c r="K3993">
        <v>1433086082</v>
      </c>
      <c r="L3993" t="str">
        <f t="shared" si="125"/>
        <v>May</v>
      </c>
      <c r="M3993" s="12">
        <f>(N3993/86400)+25569+(-6/24)</f>
        <v>42125.394467592589</v>
      </c>
      <c r="N3993">
        <v>1430494082</v>
      </c>
      <c r="O3993" t="b">
        <v>0</v>
      </c>
      <c r="P3993">
        <v>1</v>
      </c>
      <c r="Q3993" t="b">
        <v>0</v>
      </c>
      <c r="R3993" t="s">
        <v>8271</v>
      </c>
      <c r="S3993" s="6">
        <f>F3993/E3993</f>
        <v>0.2</v>
      </c>
      <c r="T3993" s="7">
        <f>F3993/P3993</f>
        <v>100</v>
      </c>
      <c r="U3993" t="s">
        <v>8316</v>
      </c>
      <c r="V3993" t="s">
        <v>8317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 s="3">
        <f t="shared" si="124"/>
        <v>9459</v>
      </c>
      <c r="E3994">
        <v>10000</v>
      </c>
      <c r="F3994">
        <v>541</v>
      </c>
      <c r="G3994" t="s">
        <v>8221</v>
      </c>
      <c r="H3994" t="s">
        <v>8224</v>
      </c>
      <c r="I3994" t="s">
        <v>8246</v>
      </c>
      <c r="J3994" s="12">
        <f>(K3994/86400)+25569+(-6/24)</f>
        <v>42349.732164351852</v>
      </c>
      <c r="K3994">
        <v>1449876859</v>
      </c>
      <c r="L3994" t="str">
        <f t="shared" si="125"/>
        <v>Oct</v>
      </c>
      <c r="M3994" s="12">
        <f>(N3994/86400)+25569+(-6/24)</f>
        <v>42289.69049768518</v>
      </c>
      <c r="N3994">
        <v>1444689259</v>
      </c>
      <c r="O3994" t="b">
        <v>0</v>
      </c>
      <c r="P3994">
        <v>9</v>
      </c>
      <c r="Q3994" t="b">
        <v>0</v>
      </c>
      <c r="R3994" t="s">
        <v>8271</v>
      </c>
      <c r="S3994" s="6">
        <f>F3994/E3994</f>
        <v>5.4100000000000002E-2</v>
      </c>
      <c r="T3994" s="7">
        <f>F3994/P3994</f>
        <v>60.111111111111114</v>
      </c>
      <c r="U3994" t="s">
        <v>8316</v>
      </c>
      <c r="V3994" t="s">
        <v>8317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 s="3">
        <f t="shared" si="124"/>
        <v>49997</v>
      </c>
      <c r="E3995">
        <v>50000</v>
      </c>
      <c r="F3995">
        <v>3</v>
      </c>
      <c r="G3995" t="s">
        <v>8221</v>
      </c>
      <c r="H3995" t="s">
        <v>8224</v>
      </c>
      <c r="I3995" t="s">
        <v>8246</v>
      </c>
      <c r="J3995" s="12">
        <f>(K3995/86400)+25569+(-6/24)</f>
        <v>42137.614722222221</v>
      </c>
      <c r="K3995">
        <v>1431549912</v>
      </c>
      <c r="L3995" t="str">
        <f t="shared" si="125"/>
        <v>Apr</v>
      </c>
      <c r="M3995" s="12">
        <f>(N3995/86400)+25569+(-6/24)</f>
        <v>42107.614722222221</v>
      </c>
      <c r="N3995">
        <v>1428957912</v>
      </c>
      <c r="O3995" t="b">
        <v>0</v>
      </c>
      <c r="P3995">
        <v>1</v>
      </c>
      <c r="Q3995" t="b">
        <v>0</v>
      </c>
      <c r="R3995" t="s">
        <v>8271</v>
      </c>
      <c r="S3995" s="6">
        <f>F3995/E3995</f>
        <v>6.0000000000000002E-5</v>
      </c>
      <c r="T3995" s="7">
        <f>F3995/P3995</f>
        <v>3</v>
      </c>
      <c r="U3995" t="s">
        <v>8316</v>
      </c>
      <c r="V3995" t="s">
        <v>8317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 s="3">
        <f t="shared" si="124"/>
        <v>1995</v>
      </c>
      <c r="E3996">
        <v>2000</v>
      </c>
      <c r="F3996">
        <v>5</v>
      </c>
      <c r="G3996" t="s">
        <v>8221</v>
      </c>
      <c r="H3996" t="s">
        <v>8224</v>
      </c>
      <c r="I3996" t="s">
        <v>8246</v>
      </c>
      <c r="J3996" s="12">
        <f>(K3996/86400)+25569+(-6/24)</f>
        <v>41839.139930555553</v>
      </c>
      <c r="K3996">
        <v>1405761690</v>
      </c>
      <c r="L3996" t="str">
        <f t="shared" si="125"/>
        <v>Jun</v>
      </c>
      <c r="M3996" s="12">
        <f>(N3996/86400)+25569+(-6/24)</f>
        <v>41809.139930555553</v>
      </c>
      <c r="N3996">
        <v>1403169690</v>
      </c>
      <c r="O3996" t="b">
        <v>0</v>
      </c>
      <c r="P3996">
        <v>1</v>
      </c>
      <c r="Q3996" t="b">
        <v>0</v>
      </c>
      <c r="R3996" t="s">
        <v>8271</v>
      </c>
      <c r="S3996" s="6">
        <f>F3996/E3996</f>
        <v>2.5000000000000001E-3</v>
      </c>
      <c r="T3996" s="7">
        <f>F3996/P3996</f>
        <v>5</v>
      </c>
      <c r="U3996" t="s">
        <v>8316</v>
      </c>
      <c r="V3996" t="s">
        <v>8317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 s="3">
        <f t="shared" si="124"/>
        <v>130</v>
      </c>
      <c r="E3997">
        <v>200</v>
      </c>
      <c r="F3997">
        <v>70</v>
      </c>
      <c r="G3997" t="s">
        <v>8221</v>
      </c>
      <c r="H3997" t="s">
        <v>8225</v>
      </c>
      <c r="I3997" t="s">
        <v>8247</v>
      </c>
      <c r="J3997" s="12">
        <f>(K3997/86400)+25569+(-6/24)</f>
        <v>42049.227083333331</v>
      </c>
      <c r="K3997">
        <v>1423913220</v>
      </c>
      <c r="L3997" t="str">
        <f t="shared" si="125"/>
        <v>Jan</v>
      </c>
      <c r="M3997" s="12">
        <f>(N3997/86400)+25569+(-6/24)</f>
        <v>42019.433761574073</v>
      </c>
      <c r="N3997">
        <v>1421339077</v>
      </c>
      <c r="O3997" t="b">
        <v>0</v>
      </c>
      <c r="P3997">
        <v>4</v>
      </c>
      <c r="Q3997" t="b">
        <v>0</v>
      </c>
      <c r="R3997" t="s">
        <v>8271</v>
      </c>
      <c r="S3997" s="6">
        <f>F3997/E3997</f>
        <v>0.35</v>
      </c>
      <c r="T3997" s="7">
        <f>F3997/P3997</f>
        <v>17.5</v>
      </c>
      <c r="U3997" t="s">
        <v>8316</v>
      </c>
      <c r="V3997" t="s">
        <v>8317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 s="3">
        <f t="shared" si="124"/>
        <v>2503</v>
      </c>
      <c r="E3998">
        <v>3000</v>
      </c>
      <c r="F3998">
        <v>497</v>
      </c>
      <c r="G3998" t="s">
        <v>8221</v>
      </c>
      <c r="H3998" t="s">
        <v>8224</v>
      </c>
      <c r="I3998" t="s">
        <v>8246</v>
      </c>
      <c r="J3998" s="12">
        <f>(K3998/86400)+25569+(-6/24)</f>
        <v>41963.419444444444</v>
      </c>
      <c r="K3998">
        <v>1416499440</v>
      </c>
      <c r="L3998" t="str">
        <f t="shared" si="125"/>
        <v>Nov</v>
      </c>
      <c r="M3998" s="12">
        <f>(N3998/86400)+25569+(-6/24)</f>
        <v>41950.016944444447</v>
      </c>
      <c r="N3998">
        <v>1415341464</v>
      </c>
      <c r="O3998" t="b">
        <v>0</v>
      </c>
      <c r="P3998">
        <v>17</v>
      </c>
      <c r="Q3998" t="b">
        <v>0</v>
      </c>
      <c r="R3998" t="s">
        <v>8271</v>
      </c>
      <c r="S3998" s="6">
        <f>F3998/E3998</f>
        <v>0.16566666666666666</v>
      </c>
      <c r="T3998" s="7">
        <f>F3998/P3998</f>
        <v>29.235294117647058</v>
      </c>
      <c r="U3998" t="s">
        <v>8316</v>
      </c>
      <c r="V3998" t="s">
        <v>8317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 s="3">
        <f t="shared" si="124"/>
        <v>3000</v>
      </c>
      <c r="E3999">
        <v>3000</v>
      </c>
      <c r="F3999">
        <v>0</v>
      </c>
      <c r="G3999" t="s">
        <v>8221</v>
      </c>
      <c r="H3999" t="s">
        <v>8225</v>
      </c>
      <c r="I3999" t="s">
        <v>8247</v>
      </c>
      <c r="J3999" s="12">
        <f>(K3999/86400)+25569+(-6/24)</f>
        <v>42099.099780092598</v>
      </c>
      <c r="K3999">
        <v>1428222221</v>
      </c>
      <c r="L3999" t="str">
        <f t="shared" si="125"/>
        <v>Mar</v>
      </c>
      <c r="M3999" s="12">
        <f>(N3999/86400)+25569+(-6/24)</f>
        <v>42069.141446759255</v>
      </c>
      <c r="N3999">
        <v>1425633821</v>
      </c>
      <c r="O3999" t="b">
        <v>0</v>
      </c>
      <c r="P3999">
        <v>0</v>
      </c>
      <c r="Q3999" t="b">
        <v>0</v>
      </c>
      <c r="R3999" t="s">
        <v>8271</v>
      </c>
      <c r="S3999" s="6">
        <f>F3999/E3999</f>
        <v>0</v>
      </c>
      <c r="T3999" s="9" t="s">
        <v>7235</v>
      </c>
      <c r="U3999" t="s">
        <v>8316</v>
      </c>
      <c r="V3999" t="s">
        <v>8317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 s="3">
        <f t="shared" si="124"/>
        <v>535</v>
      </c>
      <c r="E4000">
        <v>1250</v>
      </c>
      <c r="F4000">
        <v>715</v>
      </c>
      <c r="G4000" t="s">
        <v>8221</v>
      </c>
      <c r="H4000" t="s">
        <v>8224</v>
      </c>
      <c r="I4000" t="s">
        <v>8246</v>
      </c>
      <c r="J4000" s="12">
        <f>(K4000/86400)+25569+(-6/24)</f>
        <v>42091.671597222223</v>
      </c>
      <c r="K4000">
        <v>1427580426</v>
      </c>
      <c r="L4000" t="str">
        <f t="shared" si="125"/>
        <v>Feb</v>
      </c>
      <c r="M4000" s="12">
        <f>(N4000/86400)+25569+(-6/24)</f>
        <v>42061.713263888887</v>
      </c>
      <c r="N4000">
        <v>1424992026</v>
      </c>
      <c r="O4000" t="b">
        <v>0</v>
      </c>
      <c r="P4000">
        <v>12</v>
      </c>
      <c r="Q4000" t="b">
        <v>0</v>
      </c>
      <c r="R4000" t="s">
        <v>8271</v>
      </c>
      <c r="S4000" s="6">
        <f>F4000/E4000</f>
        <v>0.57199999999999995</v>
      </c>
      <c r="T4000" s="7">
        <f>F4000/P4000</f>
        <v>59.583333333333336</v>
      </c>
      <c r="U4000" t="s">
        <v>8316</v>
      </c>
      <c r="V4000" t="s">
        <v>8317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 s="3">
        <f t="shared" si="124"/>
        <v>5844</v>
      </c>
      <c r="E4001">
        <v>7000</v>
      </c>
      <c r="F4001">
        <v>1156</v>
      </c>
      <c r="G4001" t="s">
        <v>8221</v>
      </c>
      <c r="H4001" t="s">
        <v>8224</v>
      </c>
      <c r="I4001" t="s">
        <v>8246</v>
      </c>
      <c r="J4001" s="12">
        <f>(K4001/86400)+25569+(-6/24)</f>
        <v>41882.577650462961</v>
      </c>
      <c r="K4001">
        <v>1409514709</v>
      </c>
      <c r="L4001" t="str">
        <f t="shared" si="125"/>
        <v>Jul</v>
      </c>
      <c r="M4001" s="12">
        <f>(N4001/86400)+25569+(-6/24)</f>
        <v>41842.578680555554</v>
      </c>
      <c r="N4001">
        <v>1406058798</v>
      </c>
      <c r="O4001" t="b">
        <v>0</v>
      </c>
      <c r="P4001">
        <v>14</v>
      </c>
      <c r="Q4001" t="b">
        <v>0</v>
      </c>
      <c r="R4001" t="s">
        <v>8271</v>
      </c>
      <c r="S4001" s="6">
        <f>F4001/E4001</f>
        <v>0.16514285714285715</v>
      </c>
      <c r="T4001" s="7">
        <f>F4001/P4001</f>
        <v>82.571428571428569</v>
      </c>
      <c r="U4001" t="s">
        <v>8316</v>
      </c>
      <c r="V4001" t="s">
        <v>8317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 s="3">
        <f t="shared" si="124"/>
        <v>7990</v>
      </c>
      <c r="E4002">
        <v>8000</v>
      </c>
      <c r="F4002">
        <v>10</v>
      </c>
      <c r="G4002" t="s">
        <v>8221</v>
      </c>
      <c r="H4002" t="s">
        <v>8224</v>
      </c>
      <c r="I4002" t="s">
        <v>8246</v>
      </c>
      <c r="J4002" s="12">
        <f>(K4002/86400)+25569+(-6/24)</f>
        <v>42497.353680555556</v>
      </c>
      <c r="K4002">
        <v>1462631358</v>
      </c>
      <c r="L4002" t="str">
        <f t="shared" si="125"/>
        <v>Mar</v>
      </c>
      <c r="M4002" s="12">
        <f>(N4002/86400)+25569+(-6/24)</f>
        <v>42437.39534722222</v>
      </c>
      <c r="N4002">
        <v>1457450958</v>
      </c>
      <c r="O4002" t="b">
        <v>0</v>
      </c>
      <c r="P4002">
        <v>1</v>
      </c>
      <c r="Q4002" t="b">
        <v>0</v>
      </c>
      <c r="R4002" t="s">
        <v>8271</v>
      </c>
      <c r="S4002" s="6">
        <f>F4002/E4002</f>
        <v>1.25E-3</v>
      </c>
      <c r="T4002" s="7">
        <f>F4002/P4002</f>
        <v>10</v>
      </c>
      <c r="U4002" t="s">
        <v>8316</v>
      </c>
      <c r="V4002" t="s">
        <v>8317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 s="3">
        <f t="shared" si="124"/>
        <v>747</v>
      </c>
      <c r="E4003">
        <v>1200</v>
      </c>
      <c r="F4003">
        <v>453</v>
      </c>
      <c r="G4003" t="s">
        <v>8221</v>
      </c>
      <c r="H4003" t="s">
        <v>8225</v>
      </c>
      <c r="I4003" t="s">
        <v>8247</v>
      </c>
      <c r="J4003" s="12">
        <f>(K4003/86400)+25569+(-6/24)</f>
        <v>42795.541666666672</v>
      </c>
      <c r="K4003">
        <v>1488394800</v>
      </c>
      <c r="L4003" t="str">
        <f t="shared" si="125"/>
        <v>Feb</v>
      </c>
      <c r="M4003" s="12">
        <f>(N4003/86400)+25569+(-6/24)</f>
        <v>42775.714212962965</v>
      </c>
      <c r="N4003">
        <v>1486681708</v>
      </c>
      <c r="O4003" t="b">
        <v>0</v>
      </c>
      <c r="P4003">
        <v>14</v>
      </c>
      <c r="Q4003" t="b">
        <v>0</v>
      </c>
      <c r="R4003" t="s">
        <v>8271</v>
      </c>
      <c r="S4003" s="6">
        <f>F4003/E4003</f>
        <v>0.3775</v>
      </c>
      <c r="T4003" s="7">
        <f>F4003/P4003</f>
        <v>32.357142857142854</v>
      </c>
      <c r="U4003" t="s">
        <v>8316</v>
      </c>
      <c r="V4003" t="s">
        <v>8317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 s="3">
        <f t="shared" si="124"/>
        <v>1227</v>
      </c>
      <c r="E4004">
        <v>1250</v>
      </c>
      <c r="F4004">
        <v>23</v>
      </c>
      <c r="G4004" t="s">
        <v>8221</v>
      </c>
      <c r="H4004" t="s">
        <v>8224</v>
      </c>
      <c r="I4004" t="s">
        <v>8246</v>
      </c>
      <c r="J4004" s="12">
        <f>(K4004/86400)+25569+(-6/24)</f>
        <v>41908.793530092589</v>
      </c>
      <c r="K4004">
        <v>1411779761</v>
      </c>
      <c r="L4004" t="str">
        <f t="shared" si="125"/>
        <v>Aug</v>
      </c>
      <c r="M4004" s="12">
        <f>(N4004/86400)+25569+(-6/24)</f>
        <v>41878.793530092589</v>
      </c>
      <c r="N4004">
        <v>1409187761</v>
      </c>
      <c r="O4004" t="b">
        <v>0</v>
      </c>
      <c r="P4004">
        <v>4</v>
      </c>
      <c r="Q4004" t="b">
        <v>0</v>
      </c>
      <c r="R4004" t="s">
        <v>8271</v>
      </c>
      <c r="S4004" s="6">
        <f>F4004/E4004</f>
        <v>1.84E-2</v>
      </c>
      <c r="T4004" s="7">
        <f>F4004/P4004</f>
        <v>5.75</v>
      </c>
      <c r="U4004" t="s">
        <v>8316</v>
      </c>
      <c r="V4004" t="s">
        <v>8317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 s="3">
        <f t="shared" si="124"/>
        <v>1799</v>
      </c>
      <c r="E4005">
        <v>2000</v>
      </c>
      <c r="F4005">
        <v>201</v>
      </c>
      <c r="G4005" t="s">
        <v>8221</v>
      </c>
      <c r="H4005" t="s">
        <v>8224</v>
      </c>
      <c r="I4005" t="s">
        <v>8246</v>
      </c>
      <c r="J4005" s="12">
        <f>(K4005/86400)+25569+(-6/24)</f>
        <v>42050.337349537032</v>
      </c>
      <c r="K4005">
        <v>1424009147</v>
      </c>
      <c r="L4005" t="str">
        <f t="shared" si="125"/>
        <v>Jan</v>
      </c>
      <c r="M4005" s="12">
        <f>(N4005/86400)+25569+(-6/24)</f>
        <v>42020.337349537032</v>
      </c>
      <c r="N4005">
        <v>1421417147</v>
      </c>
      <c r="O4005" t="b">
        <v>0</v>
      </c>
      <c r="P4005">
        <v>2</v>
      </c>
      <c r="Q4005" t="b">
        <v>0</v>
      </c>
      <c r="R4005" t="s">
        <v>8271</v>
      </c>
      <c r="S4005" s="6">
        <f>F4005/E4005</f>
        <v>0.10050000000000001</v>
      </c>
      <c r="T4005" s="7">
        <f>F4005/P4005</f>
        <v>100.5</v>
      </c>
      <c r="U4005" t="s">
        <v>8316</v>
      </c>
      <c r="V4005" t="s">
        <v>8317</v>
      </c>
    </row>
    <row r="4006" spans="1:22" x14ac:dyDescent="0.25">
      <c r="A4006">
        <v>4004</v>
      </c>
      <c r="B4006" s="3" t="s">
        <v>4000</v>
      </c>
      <c r="C4006" s="3" t="s">
        <v>8109</v>
      </c>
      <c r="D4006" s="3">
        <f t="shared" si="124"/>
        <v>499</v>
      </c>
      <c r="E4006">
        <v>500</v>
      </c>
      <c r="F4006">
        <v>1</v>
      </c>
      <c r="G4006" t="s">
        <v>8221</v>
      </c>
      <c r="H4006" t="s">
        <v>8224</v>
      </c>
      <c r="I4006" t="s">
        <v>8246</v>
      </c>
      <c r="J4006" s="12">
        <f>(K4006/86400)+25569+(-6/24)</f>
        <v>41919.91269675926</v>
      </c>
      <c r="K4006">
        <v>1412740457</v>
      </c>
      <c r="L4006" t="str">
        <f t="shared" si="125"/>
        <v>Sep</v>
      </c>
      <c r="M4006" s="12">
        <f>(N4006/86400)+25569+(-6/24)</f>
        <v>41889.91269675926</v>
      </c>
      <c r="N4006">
        <v>1410148457</v>
      </c>
      <c r="O4006" t="b">
        <v>0</v>
      </c>
      <c r="P4006">
        <v>1</v>
      </c>
      <c r="Q4006" t="b">
        <v>0</v>
      </c>
      <c r="R4006" t="s">
        <v>8271</v>
      </c>
      <c r="S4006" s="6">
        <f>F4006/E4006</f>
        <v>2E-3</v>
      </c>
      <c r="T4006" s="7">
        <f>F4006/P4006</f>
        <v>1</v>
      </c>
      <c r="U4006" t="s">
        <v>8316</v>
      </c>
      <c r="V4006" t="s">
        <v>8317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 s="3">
        <f t="shared" si="124"/>
        <v>2960</v>
      </c>
      <c r="E4007">
        <v>3000</v>
      </c>
      <c r="F4007">
        <v>40</v>
      </c>
      <c r="G4007" t="s">
        <v>8221</v>
      </c>
      <c r="H4007" t="s">
        <v>8224</v>
      </c>
      <c r="I4007" t="s">
        <v>8246</v>
      </c>
      <c r="J4007" s="12">
        <f>(K4007/86400)+25569+(-6/24)</f>
        <v>41932.557696759257</v>
      </c>
      <c r="K4007">
        <v>1413832985</v>
      </c>
      <c r="L4007" t="str">
        <f t="shared" si="125"/>
        <v>Aug</v>
      </c>
      <c r="M4007" s="12">
        <f>(N4007/86400)+25569+(-6/24)</f>
        <v>41872.557696759257</v>
      </c>
      <c r="N4007">
        <v>1408648985</v>
      </c>
      <c r="O4007" t="b">
        <v>0</v>
      </c>
      <c r="P4007">
        <v>2</v>
      </c>
      <c r="Q4007" t="b">
        <v>0</v>
      </c>
      <c r="R4007" t="s">
        <v>8271</v>
      </c>
      <c r="S4007" s="6">
        <f>F4007/E4007</f>
        <v>1.3333333333333334E-2</v>
      </c>
      <c r="T4007" s="7">
        <f>F4007/P4007</f>
        <v>20</v>
      </c>
      <c r="U4007" t="s">
        <v>8316</v>
      </c>
      <c r="V4007" t="s">
        <v>8317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 s="3">
        <f t="shared" si="124"/>
        <v>29998</v>
      </c>
      <c r="E4008">
        <v>30000</v>
      </c>
      <c r="F4008">
        <v>2</v>
      </c>
      <c r="G4008" t="s">
        <v>8221</v>
      </c>
      <c r="H4008" t="s">
        <v>8224</v>
      </c>
      <c r="I4008" t="s">
        <v>8246</v>
      </c>
      <c r="J4008" s="12">
        <f>(K4008/86400)+25569+(-6/24)</f>
        <v>42416.522997685184</v>
      </c>
      <c r="K4008">
        <v>1455647587</v>
      </c>
      <c r="L4008" t="str">
        <f t="shared" si="125"/>
        <v>Jan</v>
      </c>
      <c r="M4008" s="12">
        <f>(N4008/86400)+25569+(-6/24)</f>
        <v>42391.522997685184</v>
      </c>
      <c r="N4008">
        <v>1453487587</v>
      </c>
      <c r="O4008" t="b">
        <v>0</v>
      </c>
      <c r="P4008">
        <v>1</v>
      </c>
      <c r="Q4008" t="b">
        <v>0</v>
      </c>
      <c r="R4008" t="s">
        <v>8271</v>
      </c>
      <c r="S4008" s="6">
        <f>F4008/E4008</f>
        <v>6.666666666666667E-5</v>
      </c>
      <c r="T4008" s="7">
        <f>F4008/P4008</f>
        <v>2</v>
      </c>
      <c r="U4008" t="s">
        <v>8316</v>
      </c>
      <c r="V4008" t="s">
        <v>8317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 s="3">
        <f t="shared" si="124"/>
        <v>1995</v>
      </c>
      <c r="E4009">
        <v>2000</v>
      </c>
      <c r="F4009">
        <v>5</v>
      </c>
      <c r="G4009" t="s">
        <v>8221</v>
      </c>
      <c r="H4009" t="s">
        <v>8224</v>
      </c>
      <c r="I4009" t="s">
        <v>8246</v>
      </c>
      <c r="J4009" s="12">
        <f>(K4009/86400)+25569+(-6/24)</f>
        <v>41877.436111111107</v>
      </c>
      <c r="K4009">
        <v>1409070480</v>
      </c>
      <c r="L4009" t="str">
        <f t="shared" si="125"/>
        <v>Jul</v>
      </c>
      <c r="M4009" s="12">
        <f>(N4009/86400)+25569+(-6/24)</f>
        <v>41848.522928240738</v>
      </c>
      <c r="N4009">
        <v>1406572381</v>
      </c>
      <c r="O4009" t="b">
        <v>0</v>
      </c>
      <c r="P4009">
        <v>1</v>
      </c>
      <c r="Q4009" t="b">
        <v>0</v>
      </c>
      <c r="R4009" t="s">
        <v>8271</v>
      </c>
      <c r="S4009" s="6">
        <f>F4009/E4009</f>
        <v>2.5000000000000001E-3</v>
      </c>
      <c r="T4009" s="7">
        <f>F4009/P4009</f>
        <v>5</v>
      </c>
      <c r="U4009" t="s">
        <v>8316</v>
      </c>
      <c r="V4009" t="s">
        <v>8317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 s="3">
        <f t="shared" si="124"/>
        <v>940</v>
      </c>
      <c r="E4010">
        <v>1000</v>
      </c>
      <c r="F4010">
        <v>60</v>
      </c>
      <c r="G4010" t="s">
        <v>8221</v>
      </c>
      <c r="H4010" t="s">
        <v>8225</v>
      </c>
      <c r="I4010" t="s">
        <v>8247</v>
      </c>
      <c r="J4010" s="12">
        <f>(K4010/86400)+25569+(-6/24)</f>
        <v>42207.714201388888</v>
      </c>
      <c r="K4010">
        <v>1437606507</v>
      </c>
      <c r="L4010" t="str">
        <f t="shared" si="125"/>
        <v>Jun</v>
      </c>
      <c r="M4010" s="12">
        <f>(N4010/86400)+25569+(-6/24)</f>
        <v>42177.714201388888</v>
      </c>
      <c r="N4010">
        <v>1435014507</v>
      </c>
      <c r="O4010" t="b">
        <v>0</v>
      </c>
      <c r="P4010">
        <v>4</v>
      </c>
      <c r="Q4010" t="b">
        <v>0</v>
      </c>
      <c r="R4010" t="s">
        <v>8271</v>
      </c>
      <c r="S4010" s="6">
        <f>F4010/E4010</f>
        <v>0.06</v>
      </c>
      <c r="T4010" s="7">
        <f>F4010/P4010</f>
        <v>15</v>
      </c>
      <c r="U4010" t="s">
        <v>8316</v>
      </c>
      <c r="V4010" t="s">
        <v>8317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 s="3">
        <f t="shared" si="124"/>
        <v>1855</v>
      </c>
      <c r="E4011">
        <v>1930</v>
      </c>
      <c r="F4011">
        <v>75</v>
      </c>
      <c r="G4011" t="s">
        <v>8221</v>
      </c>
      <c r="H4011" t="s">
        <v>8225</v>
      </c>
      <c r="I4011" t="s">
        <v>8247</v>
      </c>
      <c r="J4011" s="12">
        <f>(K4011/86400)+25569+(-6/24)</f>
        <v>41891.450925925928</v>
      </c>
      <c r="K4011">
        <v>1410281360</v>
      </c>
      <c r="L4011" t="str">
        <f t="shared" si="125"/>
        <v>Jul</v>
      </c>
      <c r="M4011" s="12">
        <f>(N4011/86400)+25569+(-6/24)</f>
        <v>41851.450925925928</v>
      </c>
      <c r="N4011">
        <v>1406825360</v>
      </c>
      <c r="O4011" t="b">
        <v>0</v>
      </c>
      <c r="P4011">
        <v>3</v>
      </c>
      <c r="Q4011" t="b">
        <v>0</v>
      </c>
      <c r="R4011" t="s">
        <v>8271</v>
      </c>
      <c r="S4011" s="6">
        <f>F4011/E4011</f>
        <v>3.8860103626943004E-2</v>
      </c>
      <c r="T4011" s="7">
        <f>F4011/P4011</f>
        <v>25</v>
      </c>
      <c r="U4011" t="s">
        <v>8316</v>
      </c>
      <c r="V4011" t="s">
        <v>8317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 s="3">
        <f t="shared" si="124"/>
        <v>5458</v>
      </c>
      <c r="E4012">
        <v>7200</v>
      </c>
      <c r="F4012">
        <v>1742</v>
      </c>
      <c r="G4012" t="s">
        <v>8221</v>
      </c>
      <c r="H4012" t="s">
        <v>8224</v>
      </c>
      <c r="I4012" t="s">
        <v>8246</v>
      </c>
      <c r="J4012" s="12">
        <f>(K4012/86400)+25569+(-6/24)</f>
        <v>41938.520439814813</v>
      </c>
      <c r="K4012">
        <v>1414348166</v>
      </c>
      <c r="L4012" t="str">
        <f t="shared" si="125"/>
        <v>Oct</v>
      </c>
      <c r="M4012" s="12">
        <f>(N4012/86400)+25569+(-6/24)</f>
        <v>41921.520439814813</v>
      </c>
      <c r="N4012">
        <v>1412879366</v>
      </c>
      <c r="O4012" t="b">
        <v>0</v>
      </c>
      <c r="P4012">
        <v>38</v>
      </c>
      <c r="Q4012" t="b">
        <v>0</v>
      </c>
      <c r="R4012" t="s">
        <v>8271</v>
      </c>
      <c r="S4012" s="6">
        <f>F4012/E4012</f>
        <v>0.24194444444444443</v>
      </c>
      <c r="T4012" s="7">
        <f>F4012/P4012</f>
        <v>45.842105263157897</v>
      </c>
      <c r="U4012" t="s">
        <v>8316</v>
      </c>
      <c r="V4012" t="s">
        <v>8317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 s="3">
        <f t="shared" si="124"/>
        <v>231</v>
      </c>
      <c r="E4013">
        <v>250</v>
      </c>
      <c r="F4013">
        <v>19</v>
      </c>
      <c r="G4013" t="s">
        <v>8221</v>
      </c>
      <c r="H4013" t="s">
        <v>8225</v>
      </c>
      <c r="I4013" t="s">
        <v>8247</v>
      </c>
      <c r="J4013" s="12">
        <f>(K4013/86400)+25569+(-6/24)</f>
        <v>42032.29488425926</v>
      </c>
      <c r="K4013">
        <v>1422450278</v>
      </c>
      <c r="L4013" t="str">
        <f t="shared" si="125"/>
        <v>Dec</v>
      </c>
      <c r="M4013" s="12">
        <f>(N4013/86400)+25569+(-6/24)</f>
        <v>42002.29488425926</v>
      </c>
      <c r="N4013">
        <v>1419858278</v>
      </c>
      <c r="O4013" t="b">
        <v>0</v>
      </c>
      <c r="P4013">
        <v>4</v>
      </c>
      <c r="Q4013" t="b">
        <v>0</v>
      </c>
      <c r="R4013" t="s">
        <v>8271</v>
      </c>
      <c r="S4013" s="6">
        <f>F4013/E4013</f>
        <v>7.5999999999999998E-2</v>
      </c>
      <c r="T4013" s="7">
        <f>F4013/P4013</f>
        <v>4.75</v>
      </c>
      <c r="U4013" t="s">
        <v>8316</v>
      </c>
      <c r="V4013" t="s">
        <v>8317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 s="3">
        <f t="shared" si="124"/>
        <v>575</v>
      </c>
      <c r="E4014">
        <v>575</v>
      </c>
      <c r="F4014">
        <v>0</v>
      </c>
      <c r="G4014" t="s">
        <v>8221</v>
      </c>
      <c r="H4014" t="s">
        <v>8225</v>
      </c>
      <c r="I4014" t="s">
        <v>8247</v>
      </c>
      <c r="J4014" s="12">
        <f>(K4014/86400)+25569+(-6/24)</f>
        <v>42126.294548611113</v>
      </c>
      <c r="K4014">
        <v>1430571849</v>
      </c>
      <c r="L4014" t="str">
        <f t="shared" si="125"/>
        <v>Apr</v>
      </c>
      <c r="M4014" s="12">
        <f>(N4014/86400)+25569+(-6/24)</f>
        <v>42096.294548611113</v>
      </c>
      <c r="N4014">
        <v>1427979849</v>
      </c>
      <c r="O4014" t="b">
        <v>0</v>
      </c>
      <c r="P4014">
        <v>0</v>
      </c>
      <c r="Q4014" t="b">
        <v>0</v>
      </c>
      <c r="R4014" t="s">
        <v>8271</v>
      </c>
      <c r="S4014" s="6">
        <f>F4014/E4014</f>
        <v>0</v>
      </c>
      <c r="T4014" s="9" t="s">
        <v>7235</v>
      </c>
      <c r="U4014" t="s">
        <v>8316</v>
      </c>
      <c r="V4014" t="s">
        <v>8317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 s="3">
        <f t="shared" si="124"/>
        <v>1974</v>
      </c>
      <c r="E4015">
        <v>2000</v>
      </c>
      <c r="F4015">
        <v>26</v>
      </c>
      <c r="G4015" t="s">
        <v>8221</v>
      </c>
      <c r="H4015" t="s">
        <v>8224</v>
      </c>
      <c r="I4015" t="s">
        <v>8246</v>
      </c>
      <c r="J4015" s="12">
        <f>(K4015/86400)+25569+(-6/24)</f>
        <v>42051.051192129627</v>
      </c>
      <c r="K4015">
        <v>1424070823</v>
      </c>
      <c r="L4015" t="str">
        <f t="shared" si="125"/>
        <v>Jan</v>
      </c>
      <c r="M4015" s="12">
        <f>(N4015/86400)+25569+(-6/24)</f>
        <v>42021.051192129627</v>
      </c>
      <c r="N4015">
        <v>1421478823</v>
      </c>
      <c r="O4015" t="b">
        <v>0</v>
      </c>
      <c r="P4015">
        <v>2</v>
      </c>
      <c r="Q4015" t="b">
        <v>0</v>
      </c>
      <c r="R4015" t="s">
        <v>8271</v>
      </c>
      <c r="S4015" s="6">
        <f>F4015/E4015</f>
        <v>1.2999999999999999E-2</v>
      </c>
      <c r="T4015" s="7">
        <f>F4015/P4015</f>
        <v>13</v>
      </c>
      <c r="U4015" t="s">
        <v>8316</v>
      </c>
      <c r="V4015" t="s">
        <v>8317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 s="3">
        <f t="shared" si="124"/>
        <v>9000</v>
      </c>
      <c r="E4016">
        <v>9000</v>
      </c>
      <c r="F4016">
        <v>0</v>
      </c>
      <c r="G4016" t="s">
        <v>8221</v>
      </c>
      <c r="H4016" t="s">
        <v>8224</v>
      </c>
      <c r="I4016" t="s">
        <v>8246</v>
      </c>
      <c r="J4016" s="12">
        <f>(K4016/86400)+25569+(-6/24)</f>
        <v>42433.996168981481</v>
      </c>
      <c r="K4016">
        <v>1457157269</v>
      </c>
      <c r="L4016" t="str">
        <f t="shared" si="125"/>
        <v>Feb</v>
      </c>
      <c r="M4016" s="12">
        <f>(N4016/86400)+25569+(-6/24)</f>
        <v>42418.996168981481</v>
      </c>
      <c r="N4016">
        <v>1455861269</v>
      </c>
      <c r="O4016" t="b">
        <v>0</v>
      </c>
      <c r="P4016">
        <v>0</v>
      </c>
      <c r="Q4016" t="b">
        <v>0</v>
      </c>
      <c r="R4016" t="s">
        <v>8271</v>
      </c>
      <c r="S4016" s="6">
        <f>F4016/E4016</f>
        <v>0</v>
      </c>
      <c r="T4016" s="9" t="s">
        <v>7235</v>
      </c>
      <c r="U4016" t="s">
        <v>8316</v>
      </c>
      <c r="V4016" t="s">
        <v>8317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 s="3">
        <f t="shared" si="124"/>
        <v>6999</v>
      </c>
      <c r="E4017">
        <v>7000</v>
      </c>
      <c r="F4017">
        <v>1</v>
      </c>
      <c r="G4017" t="s">
        <v>8221</v>
      </c>
      <c r="H4017" t="s">
        <v>8224</v>
      </c>
      <c r="I4017" t="s">
        <v>8246</v>
      </c>
      <c r="J4017" s="12">
        <f>(K4017/86400)+25569+(-6/24)</f>
        <v>42204.530821759261</v>
      </c>
      <c r="K4017">
        <v>1437331463</v>
      </c>
      <c r="L4017" t="str">
        <f t="shared" si="125"/>
        <v>Jun</v>
      </c>
      <c r="M4017" s="12">
        <f>(N4017/86400)+25569+(-6/24)</f>
        <v>42174.530821759261</v>
      </c>
      <c r="N4017">
        <v>1434739463</v>
      </c>
      <c r="O4017" t="b">
        <v>0</v>
      </c>
      <c r="P4017">
        <v>1</v>
      </c>
      <c r="Q4017" t="b">
        <v>0</v>
      </c>
      <c r="R4017" t="s">
        <v>8271</v>
      </c>
      <c r="S4017" s="6">
        <f>F4017/E4017</f>
        <v>1.4285714285714287E-4</v>
      </c>
      <c r="T4017" s="7">
        <f>F4017/P4017</f>
        <v>1</v>
      </c>
      <c r="U4017" t="s">
        <v>8316</v>
      </c>
      <c r="V4017" t="s">
        <v>8317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 s="3">
        <f t="shared" si="124"/>
        <v>430</v>
      </c>
      <c r="E4018">
        <v>500</v>
      </c>
      <c r="F4018">
        <v>70</v>
      </c>
      <c r="G4018" t="s">
        <v>8221</v>
      </c>
      <c r="H4018" t="s">
        <v>8225</v>
      </c>
      <c r="I4018" t="s">
        <v>8247</v>
      </c>
      <c r="J4018" s="12">
        <f>(K4018/86400)+25569+(-6/24)</f>
        <v>41899.622685185182</v>
      </c>
      <c r="K4018">
        <v>1410987400</v>
      </c>
      <c r="L4018" t="str">
        <f t="shared" si="125"/>
        <v>Aug</v>
      </c>
      <c r="M4018" s="12">
        <f>(N4018/86400)+25569+(-6/24)</f>
        <v>41869.622685185182</v>
      </c>
      <c r="N4018">
        <v>1408395400</v>
      </c>
      <c r="O4018" t="b">
        <v>0</v>
      </c>
      <c r="P4018">
        <v>7</v>
      </c>
      <c r="Q4018" t="b">
        <v>0</v>
      </c>
      <c r="R4018" t="s">
        <v>8271</v>
      </c>
      <c r="S4018" s="6">
        <f>F4018/E4018</f>
        <v>0.14000000000000001</v>
      </c>
      <c r="T4018" s="7">
        <f>F4018/P4018</f>
        <v>10</v>
      </c>
      <c r="U4018" t="s">
        <v>8316</v>
      </c>
      <c r="V4018" t="s">
        <v>8317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 s="3">
        <f t="shared" si="124"/>
        <v>9895</v>
      </c>
      <c r="E4019">
        <v>10000</v>
      </c>
      <c r="F4019">
        <v>105</v>
      </c>
      <c r="G4019" t="s">
        <v>8221</v>
      </c>
      <c r="H4019" t="s">
        <v>8224</v>
      </c>
      <c r="I4019" t="s">
        <v>8246</v>
      </c>
      <c r="J4019" s="12">
        <f>(K4019/86400)+25569+(-6/24)</f>
        <v>41886.422152777777</v>
      </c>
      <c r="K4019">
        <v>1409846874</v>
      </c>
      <c r="L4019" t="str">
        <f t="shared" si="125"/>
        <v>Aug</v>
      </c>
      <c r="M4019" s="12">
        <f>(N4019/86400)+25569+(-6/24)</f>
        <v>41856.422152777777</v>
      </c>
      <c r="N4019">
        <v>1407254874</v>
      </c>
      <c r="O4019" t="b">
        <v>0</v>
      </c>
      <c r="P4019">
        <v>2</v>
      </c>
      <c r="Q4019" t="b">
        <v>0</v>
      </c>
      <c r="R4019" t="s">
        <v>8271</v>
      </c>
      <c r="S4019" s="6">
        <f>F4019/E4019</f>
        <v>1.0500000000000001E-2</v>
      </c>
      <c r="T4019" s="7">
        <f>F4019/P4019</f>
        <v>52.5</v>
      </c>
      <c r="U4019" t="s">
        <v>8316</v>
      </c>
      <c r="V4019" t="s">
        <v>8317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 s="3">
        <f t="shared" si="124"/>
        <v>1370</v>
      </c>
      <c r="E4020">
        <v>1500</v>
      </c>
      <c r="F4020">
        <v>130</v>
      </c>
      <c r="G4020" t="s">
        <v>8221</v>
      </c>
      <c r="H4020" t="s">
        <v>8225</v>
      </c>
      <c r="I4020" t="s">
        <v>8247</v>
      </c>
      <c r="J4020" s="12">
        <f>(K4020/86400)+25569+(-6/24)</f>
        <v>42650.66097222222</v>
      </c>
      <c r="K4020">
        <v>1475877108</v>
      </c>
      <c r="L4020" t="str">
        <f t="shared" si="125"/>
        <v>Sep</v>
      </c>
      <c r="M4020" s="12">
        <f>(N4020/86400)+25569+(-6/24)</f>
        <v>42620.66097222222</v>
      </c>
      <c r="N4020">
        <v>1473285108</v>
      </c>
      <c r="O4020" t="b">
        <v>0</v>
      </c>
      <c r="P4020">
        <v>4</v>
      </c>
      <c r="Q4020" t="b">
        <v>0</v>
      </c>
      <c r="R4020" t="s">
        <v>8271</v>
      </c>
      <c r="S4020" s="6">
        <f>F4020/E4020</f>
        <v>8.666666666666667E-2</v>
      </c>
      <c r="T4020" s="7">
        <f>F4020/P4020</f>
        <v>32.5</v>
      </c>
      <c r="U4020" t="s">
        <v>8316</v>
      </c>
      <c r="V4020" t="s">
        <v>8317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 s="3">
        <f t="shared" si="124"/>
        <v>3471</v>
      </c>
      <c r="E4021">
        <v>3500</v>
      </c>
      <c r="F4021">
        <v>29</v>
      </c>
      <c r="G4021" t="s">
        <v>8221</v>
      </c>
      <c r="H4021" t="s">
        <v>8224</v>
      </c>
      <c r="I4021" t="s">
        <v>8246</v>
      </c>
      <c r="J4021" s="12">
        <f>(K4021/86400)+25569+(-6/24)</f>
        <v>42475.436111111107</v>
      </c>
      <c r="K4021">
        <v>1460737680</v>
      </c>
      <c r="L4021" t="str">
        <f t="shared" si="125"/>
        <v>Feb</v>
      </c>
      <c r="M4021" s="12">
        <f>(N4021/86400)+25569+(-6/24)</f>
        <v>42417.425879629634</v>
      </c>
      <c r="N4021">
        <v>1455725596</v>
      </c>
      <c r="O4021" t="b">
        <v>0</v>
      </c>
      <c r="P4021">
        <v>4</v>
      </c>
      <c r="Q4021" t="b">
        <v>0</v>
      </c>
      <c r="R4021" t="s">
        <v>8271</v>
      </c>
      <c r="S4021" s="6">
        <f>F4021/E4021</f>
        <v>8.2857142857142851E-3</v>
      </c>
      <c r="T4021" s="7">
        <f>F4021/P4021</f>
        <v>7.25</v>
      </c>
      <c r="U4021" t="s">
        <v>8316</v>
      </c>
      <c r="V4021" t="s">
        <v>8317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 s="3">
        <f t="shared" si="124"/>
        <v>500</v>
      </c>
      <c r="E4022">
        <v>600</v>
      </c>
      <c r="F4022">
        <v>100</v>
      </c>
      <c r="G4022" t="s">
        <v>8221</v>
      </c>
      <c r="H4022" t="s">
        <v>8224</v>
      </c>
      <c r="I4022" t="s">
        <v>8246</v>
      </c>
      <c r="J4022" s="12">
        <f>(K4022/86400)+25569+(-6/24)</f>
        <v>42086.899293981478</v>
      </c>
      <c r="K4022">
        <v>1427168099</v>
      </c>
      <c r="L4022" t="str">
        <f t="shared" si="125"/>
        <v>Feb</v>
      </c>
      <c r="M4022" s="12">
        <f>(N4022/86400)+25569+(-6/24)</f>
        <v>42056.940960648149</v>
      </c>
      <c r="N4022">
        <v>1424579699</v>
      </c>
      <c r="O4022" t="b">
        <v>0</v>
      </c>
      <c r="P4022">
        <v>3</v>
      </c>
      <c r="Q4022" t="b">
        <v>0</v>
      </c>
      <c r="R4022" t="s">
        <v>8271</v>
      </c>
      <c r="S4022" s="6">
        <f>F4022/E4022</f>
        <v>0.16666666666666666</v>
      </c>
      <c r="T4022" s="7">
        <f>F4022/P4022</f>
        <v>33.333333333333336</v>
      </c>
      <c r="U4022" t="s">
        <v>8316</v>
      </c>
      <c r="V4022" t="s">
        <v>8317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 s="3">
        <f t="shared" si="124"/>
        <v>14875</v>
      </c>
      <c r="E4023">
        <v>15000</v>
      </c>
      <c r="F4023">
        <v>125</v>
      </c>
      <c r="G4023" t="s">
        <v>8221</v>
      </c>
      <c r="H4023" t="s">
        <v>8224</v>
      </c>
      <c r="I4023" t="s">
        <v>8246</v>
      </c>
      <c r="J4023" s="12">
        <f>(K4023/86400)+25569+(-6/24)</f>
        <v>41938.661550925928</v>
      </c>
      <c r="K4023">
        <v>1414360358</v>
      </c>
      <c r="L4023" t="str">
        <f t="shared" si="125"/>
        <v>Aug</v>
      </c>
      <c r="M4023" s="12">
        <f>(N4023/86400)+25569+(-6/24)</f>
        <v>41878.661550925928</v>
      </c>
      <c r="N4023">
        <v>1409176358</v>
      </c>
      <c r="O4023" t="b">
        <v>0</v>
      </c>
      <c r="P4023">
        <v>2</v>
      </c>
      <c r="Q4023" t="b">
        <v>0</v>
      </c>
      <c r="R4023" t="s">
        <v>8271</v>
      </c>
      <c r="S4023" s="6">
        <f>F4023/E4023</f>
        <v>8.3333333333333332E-3</v>
      </c>
      <c r="T4023" s="7">
        <f>F4023/P4023</f>
        <v>62.5</v>
      </c>
      <c r="U4023" t="s">
        <v>8316</v>
      </c>
      <c r="V4023" t="s">
        <v>8317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 s="3">
        <f t="shared" si="124"/>
        <v>5479</v>
      </c>
      <c r="E4024">
        <v>18000</v>
      </c>
      <c r="F4024">
        <v>12521</v>
      </c>
      <c r="G4024" t="s">
        <v>8221</v>
      </c>
      <c r="H4024" t="s">
        <v>8224</v>
      </c>
      <c r="I4024" t="s">
        <v>8246</v>
      </c>
      <c r="J4024" s="12">
        <f>(K4024/86400)+25569+(-6/24)</f>
        <v>42035.870833333334</v>
      </c>
      <c r="K4024">
        <v>1422759240</v>
      </c>
      <c r="L4024" t="str">
        <f t="shared" si="125"/>
        <v>Dec</v>
      </c>
      <c r="M4024" s="12">
        <f>(N4024/86400)+25569+(-6/24)</f>
        <v>41990.334108796298</v>
      </c>
      <c r="N4024">
        <v>1418824867</v>
      </c>
      <c r="O4024" t="b">
        <v>0</v>
      </c>
      <c r="P4024">
        <v>197</v>
      </c>
      <c r="Q4024" t="b">
        <v>0</v>
      </c>
      <c r="R4024" t="s">
        <v>8271</v>
      </c>
      <c r="S4024" s="6">
        <f>F4024/E4024</f>
        <v>0.69561111111111107</v>
      </c>
      <c r="T4024" s="7">
        <f>F4024/P4024</f>
        <v>63.558375634517766</v>
      </c>
      <c r="U4024" t="s">
        <v>8316</v>
      </c>
      <c r="V4024" t="s">
        <v>8317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 s="3">
        <f t="shared" si="124"/>
        <v>7000</v>
      </c>
      <c r="E4025">
        <v>7000</v>
      </c>
      <c r="F4025">
        <v>0</v>
      </c>
      <c r="G4025" t="s">
        <v>8221</v>
      </c>
      <c r="H4025" t="s">
        <v>8224</v>
      </c>
      <c r="I4025" t="s">
        <v>8246</v>
      </c>
      <c r="J4025" s="12">
        <f>(K4025/86400)+25569+(-6/24)</f>
        <v>42453.707905092597</v>
      </c>
      <c r="K4025">
        <v>1458860363</v>
      </c>
      <c r="L4025" t="str">
        <f t="shared" si="125"/>
        <v>Feb</v>
      </c>
      <c r="M4025" s="12">
        <f>(N4025/86400)+25569+(-6/24)</f>
        <v>42408.749571759261</v>
      </c>
      <c r="N4025">
        <v>1454975963</v>
      </c>
      <c r="O4025" t="b">
        <v>0</v>
      </c>
      <c r="P4025">
        <v>0</v>
      </c>
      <c r="Q4025" t="b">
        <v>0</v>
      </c>
      <c r="R4025" t="s">
        <v>8271</v>
      </c>
      <c r="S4025" s="6">
        <f>F4025/E4025</f>
        <v>0</v>
      </c>
      <c r="T4025" s="9" t="s">
        <v>7235</v>
      </c>
      <c r="U4025" t="s">
        <v>8316</v>
      </c>
      <c r="V4025" t="s">
        <v>8317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 s="3">
        <f t="shared" si="124"/>
        <v>790</v>
      </c>
      <c r="E4026">
        <v>800</v>
      </c>
      <c r="F4026">
        <v>10</v>
      </c>
      <c r="G4026" t="s">
        <v>8221</v>
      </c>
      <c r="H4026" t="s">
        <v>8224</v>
      </c>
      <c r="I4026" t="s">
        <v>8246</v>
      </c>
      <c r="J4026" s="12">
        <f>(K4026/86400)+25569+(-6/24)</f>
        <v>42247.420104166667</v>
      </c>
      <c r="K4026">
        <v>1441037097</v>
      </c>
      <c r="L4026" t="str">
        <f t="shared" si="125"/>
        <v>Aug</v>
      </c>
      <c r="M4026" s="12">
        <f>(N4026/86400)+25569+(-6/24)</f>
        <v>42217.420104166667</v>
      </c>
      <c r="N4026">
        <v>1438445097</v>
      </c>
      <c r="O4026" t="b">
        <v>0</v>
      </c>
      <c r="P4026">
        <v>1</v>
      </c>
      <c r="Q4026" t="b">
        <v>0</v>
      </c>
      <c r="R4026" t="s">
        <v>8271</v>
      </c>
      <c r="S4026" s="6">
        <f>F4026/E4026</f>
        <v>1.2500000000000001E-2</v>
      </c>
      <c r="T4026" s="7">
        <f>F4026/P4026</f>
        <v>10</v>
      </c>
      <c r="U4026" t="s">
        <v>8316</v>
      </c>
      <c r="V4026" t="s">
        <v>8317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 s="3">
        <f t="shared" si="124"/>
        <v>4750</v>
      </c>
      <c r="E4027">
        <v>5000</v>
      </c>
      <c r="F4027">
        <v>250</v>
      </c>
      <c r="G4027" t="s">
        <v>8221</v>
      </c>
      <c r="H4027" t="s">
        <v>8230</v>
      </c>
      <c r="I4027" t="s">
        <v>8249</v>
      </c>
      <c r="J4027" s="12">
        <f>(K4027/86400)+25569+(-6/24)</f>
        <v>42210.987685185188</v>
      </c>
      <c r="K4027">
        <v>1437889336</v>
      </c>
      <c r="L4027" t="str">
        <f t="shared" si="125"/>
        <v>May</v>
      </c>
      <c r="M4027" s="12">
        <f>(N4027/86400)+25569+(-6/24)</f>
        <v>42150.987685185188</v>
      </c>
      <c r="N4027">
        <v>1432705336</v>
      </c>
      <c r="O4027" t="b">
        <v>0</v>
      </c>
      <c r="P4027">
        <v>4</v>
      </c>
      <c r="Q4027" t="b">
        <v>0</v>
      </c>
      <c r="R4027" t="s">
        <v>8271</v>
      </c>
      <c r="S4027" s="6">
        <f>F4027/E4027</f>
        <v>0.05</v>
      </c>
      <c r="T4027" s="7">
        <f>F4027/P4027</f>
        <v>62.5</v>
      </c>
      <c r="U4027" t="s">
        <v>8316</v>
      </c>
      <c r="V4027" t="s">
        <v>8317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 s="3">
        <f t="shared" si="124"/>
        <v>4000</v>
      </c>
      <c r="E4028">
        <v>4000</v>
      </c>
      <c r="F4028">
        <v>0</v>
      </c>
      <c r="G4028" t="s">
        <v>8221</v>
      </c>
      <c r="H4028" t="s">
        <v>8224</v>
      </c>
      <c r="I4028" t="s">
        <v>8246</v>
      </c>
      <c r="J4028" s="12">
        <f>(K4028/86400)+25569+(-6/24)</f>
        <v>42342.447210648148</v>
      </c>
      <c r="K4028">
        <v>1449247439</v>
      </c>
      <c r="L4028" t="str">
        <f t="shared" si="125"/>
        <v>Oct</v>
      </c>
      <c r="M4028" s="12">
        <f>(N4028/86400)+25569+(-6/24)</f>
        <v>42282.405543981484</v>
      </c>
      <c r="N4028">
        <v>1444059839</v>
      </c>
      <c r="O4028" t="b">
        <v>0</v>
      </c>
      <c r="P4028">
        <v>0</v>
      </c>
      <c r="Q4028" t="b">
        <v>0</v>
      </c>
      <c r="R4028" t="s">
        <v>8271</v>
      </c>
      <c r="S4028" s="6">
        <f>F4028/E4028</f>
        <v>0</v>
      </c>
      <c r="T4028" s="9" t="s">
        <v>7235</v>
      </c>
      <c r="U4028" t="s">
        <v>8316</v>
      </c>
      <c r="V4028" t="s">
        <v>8317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 s="3">
        <f t="shared" si="124"/>
        <v>2785</v>
      </c>
      <c r="E4029">
        <v>3000</v>
      </c>
      <c r="F4029">
        <v>215</v>
      </c>
      <c r="G4029" t="s">
        <v>8221</v>
      </c>
      <c r="H4029" t="s">
        <v>8224</v>
      </c>
      <c r="I4029" t="s">
        <v>8246</v>
      </c>
      <c r="J4029" s="12">
        <f>(K4029/86400)+25569+(-6/24)</f>
        <v>42788.791666666672</v>
      </c>
      <c r="K4029">
        <v>1487811600</v>
      </c>
      <c r="L4029" t="str">
        <f t="shared" si="125"/>
        <v>Feb</v>
      </c>
      <c r="M4029" s="12">
        <f>(N4029/86400)+25569+(-6/24)</f>
        <v>42768.72084490741</v>
      </c>
      <c r="N4029">
        <v>1486077481</v>
      </c>
      <c r="O4029" t="b">
        <v>0</v>
      </c>
      <c r="P4029">
        <v>7</v>
      </c>
      <c r="Q4029" t="b">
        <v>0</v>
      </c>
      <c r="R4029" t="s">
        <v>8271</v>
      </c>
      <c r="S4029" s="6">
        <f>F4029/E4029</f>
        <v>7.166666666666667E-2</v>
      </c>
      <c r="T4029" s="7">
        <f>F4029/P4029</f>
        <v>30.714285714285715</v>
      </c>
      <c r="U4029" t="s">
        <v>8316</v>
      </c>
      <c r="V4029" t="s">
        <v>8317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 s="3">
        <f t="shared" si="124"/>
        <v>1439</v>
      </c>
      <c r="E4030">
        <v>2000</v>
      </c>
      <c r="F4030">
        <v>561</v>
      </c>
      <c r="G4030" t="s">
        <v>8221</v>
      </c>
      <c r="H4030" t="s">
        <v>8224</v>
      </c>
      <c r="I4030" t="s">
        <v>8246</v>
      </c>
      <c r="J4030" s="12">
        <f>(K4030/86400)+25569+(-6/24)</f>
        <v>41795.688657407409</v>
      </c>
      <c r="K4030">
        <v>1402007500</v>
      </c>
      <c r="L4030" t="str">
        <f t="shared" si="125"/>
        <v>May</v>
      </c>
      <c r="M4030" s="12">
        <f>(N4030/86400)+25569+(-6/24)</f>
        <v>41765.688657407409</v>
      </c>
      <c r="N4030">
        <v>1399415500</v>
      </c>
      <c r="O4030" t="b">
        <v>0</v>
      </c>
      <c r="P4030">
        <v>11</v>
      </c>
      <c r="Q4030" t="b">
        <v>0</v>
      </c>
      <c r="R4030" t="s">
        <v>8271</v>
      </c>
      <c r="S4030" s="6">
        <f>F4030/E4030</f>
        <v>0.28050000000000003</v>
      </c>
      <c r="T4030" s="7">
        <f>F4030/P4030</f>
        <v>51</v>
      </c>
      <c r="U4030" t="s">
        <v>8316</v>
      </c>
      <c r="V4030" t="s">
        <v>8317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 s="3">
        <f t="shared" si="124"/>
        <v>20000</v>
      </c>
      <c r="E4031">
        <v>20000</v>
      </c>
      <c r="F4031">
        <v>0</v>
      </c>
      <c r="G4031" t="s">
        <v>8221</v>
      </c>
      <c r="H4031" t="s">
        <v>8224</v>
      </c>
      <c r="I4031" t="s">
        <v>8246</v>
      </c>
      <c r="J4031" s="12">
        <f>(K4031/86400)+25569+(-6/24)</f>
        <v>42351.77511574074</v>
      </c>
      <c r="K4031">
        <v>1450053370</v>
      </c>
      <c r="L4031" t="str">
        <f t="shared" si="125"/>
        <v>Nov</v>
      </c>
      <c r="M4031" s="12">
        <f>(N4031/86400)+25569+(-6/24)</f>
        <v>42321.77511574074</v>
      </c>
      <c r="N4031">
        <v>1447461370</v>
      </c>
      <c r="O4031" t="b">
        <v>0</v>
      </c>
      <c r="P4031">
        <v>0</v>
      </c>
      <c r="Q4031" t="b">
        <v>0</v>
      </c>
      <c r="R4031" t="s">
        <v>8271</v>
      </c>
      <c r="S4031" s="6">
        <f>F4031/E4031</f>
        <v>0</v>
      </c>
      <c r="T4031" s="9" t="s">
        <v>7235</v>
      </c>
      <c r="U4031" t="s">
        <v>8316</v>
      </c>
      <c r="V4031" t="s">
        <v>8317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 s="3">
        <f t="shared" si="124"/>
        <v>2100</v>
      </c>
      <c r="E4032">
        <v>2500</v>
      </c>
      <c r="F4032">
        <v>400</v>
      </c>
      <c r="G4032" t="s">
        <v>8221</v>
      </c>
      <c r="H4032" t="s">
        <v>8224</v>
      </c>
      <c r="I4032" t="s">
        <v>8246</v>
      </c>
      <c r="J4032" s="12">
        <f>(K4032/86400)+25569+(-6/24)</f>
        <v>42403.53402777778</v>
      </c>
      <c r="K4032">
        <v>1454525340</v>
      </c>
      <c r="L4032" t="str">
        <f t="shared" si="125"/>
        <v>Jan</v>
      </c>
      <c r="M4032" s="12">
        <f>(N4032/86400)+25569+(-6/24)</f>
        <v>42374.405081018514</v>
      </c>
      <c r="N4032">
        <v>1452008599</v>
      </c>
      <c r="O4032" t="b">
        <v>0</v>
      </c>
      <c r="P4032">
        <v>6</v>
      </c>
      <c r="Q4032" t="b">
        <v>0</v>
      </c>
      <c r="R4032" t="s">
        <v>8271</v>
      </c>
      <c r="S4032" s="6">
        <f>F4032/E4032</f>
        <v>0.16</v>
      </c>
      <c r="T4032" s="7">
        <f>F4032/P4032</f>
        <v>66.666666666666671</v>
      </c>
      <c r="U4032" t="s">
        <v>8316</v>
      </c>
      <c r="V4032" t="s">
        <v>8317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 s="3">
        <f t="shared" si="124"/>
        <v>5000</v>
      </c>
      <c r="E4033">
        <v>5000</v>
      </c>
      <c r="F4033">
        <v>0</v>
      </c>
      <c r="G4033" t="s">
        <v>8221</v>
      </c>
      <c r="H4033" t="s">
        <v>8224</v>
      </c>
      <c r="I4033" t="s">
        <v>8246</v>
      </c>
      <c r="J4033" s="12">
        <f>(K4033/86400)+25569+(-6/24)</f>
        <v>41991.376898148148</v>
      </c>
      <c r="K4033">
        <v>1418914964</v>
      </c>
      <c r="L4033" t="str">
        <f t="shared" si="125"/>
        <v>Oct</v>
      </c>
      <c r="M4033" s="12">
        <f>(N4033/86400)+25569+(-6/24)</f>
        <v>41941.335231481484</v>
      </c>
      <c r="N4033">
        <v>1414591364</v>
      </c>
      <c r="O4033" t="b">
        <v>0</v>
      </c>
      <c r="P4033">
        <v>0</v>
      </c>
      <c r="Q4033" t="b">
        <v>0</v>
      </c>
      <c r="R4033" t="s">
        <v>8271</v>
      </c>
      <c r="S4033" s="6">
        <f>F4033/E4033</f>
        <v>0</v>
      </c>
      <c r="T4033" s="9" t="s">
        <v>7235</v>
      </c>
      <c r="U4033" t="s">
        <v>8316</v>
      </c>
      <c r="V4033" t="s">
        <v>8317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 s="3">
        <f t="shared" si="124"/>
        <v>5635</v>
      </c>
      <c r="E4034">
        <v>6048</v>
      </c>
      <c r="F4034">
        <v>413</v>
      </c>
      <c r="G4034" t="s">
        <v>8221</v>
      </c>
      <c r="H4034" t="s">
        <v>8224</v>
      </c>
      <c r="I4034" t="s">
        <v>8246</v>
      </c>
      <c r="J4034" s="12">
        <f>(K4034/86400)+25569+(-6/24)</f>
        <v>42353.60087962963</v>
      </c>
      <c r="K4034">
        <v>1450211116</v>
      </c>
      <c r="L4034" t="str">
        <f t="shared" si="125"/>
        <v>Oct</v>
      </c>
      <c r="M4034" s="12">
        <f>(N4034/86400)+25569+(-6/24)</f>
        <v>42293.559212962966</v>
      </c>
      <c r="N4034">
        <v>1445023516</v>
      </c>
      <c r="O4034" t="b">
        <v>0</v>
      </c>
      <c r="P4034">
        <v>7</v>
      </c>
      <c r="Q4034" t="b">
        <v>0</v>
      </c>
      <c r="R4034" t="s">
        <v>8271</v>
      </c>
      <c r="S4034" s="6">
        <f>F4034/E4034</f>
        <v>6.8287037037037035E-2</v>
      </c>
      <c r="T4034" s="7">
        <f>F4034/P4034</f>
        <v>59</v>
      </c>
      <c r="U4034" t="s">
        <v>8316</v>
      </c>
      <c r="V4034" t="s">
        <v>8317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 s="3">
        <f t="shared" ref="D4035:D4098" si="126">E4035-F4035</f>
        <v>17758.010000000002</v>
      </c>
      <c r="E4035">
        <v>23900</v>
      </c>
      <c r="F4035">
        <v>6141.99</v>
      </c>
      <c r="G4035" t="s">
        <v>8221</v>
      </c>
      <c r="H4035" t="s">
        <v>8225</v>
      </c>
      <c r="I4035" t="s">
        <v>8247</v>
      </c>
      <c r="J4035" s="12">
        <f>(K4035/86400)+25569+(-6/24)</f>
        <v>42645.125</v>
      </c>
      <c r="K4035">
        <v>1475398800</v>
      </c>
      <c r="L4035" t="str">
        <f t="shared" ref="L4035:L4098" si="127">TEXT(M4035,"mmm")</f>
        <v>Sep</v>
      </c>
      <c r="M4035" s="12">
        <f>(N4035/86400)+25569+(-6/24)</f>
        <v>42614.018796296295</v>
      </c>
      <c r="N4035">
        <v>1472711224</v>
      </c>
      <c r="O4035" t="b">
        <v>0</v>
      </c>
      <c r="P4035">
        <v>94</v>
      </c>
      <c r="Q4035" t="b">
        <v>0</v>
      </c>
      <c r="R4035" t="s">
        <v>8271</v>
      </c>
      <c r="S4035" s="6">
        <f>F4035/E4035</f>
        <v>0.25698702928870293</v>
      </c>
      <c r="T4035" s="7">
        <f>F4035/P4035</f>
        <v>65.340319148936175</v>
      </c>
      <c r="U4035" t="s">
        <v>8316</v>
      </c>
      <c r="V4035" t="s">
        <v>8317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 s="3">
        <f t="shared" si="126"/>
        <v>13300</v>
      </c>
      <c r="E4036">
        <v>13500</v>
      </c>
      <c r="F4036">
        <v>200</v>
      </c>
      <c r="G4036" t="s">
        <v>8221</v>
      </c>
      <c r="H4036" t="s">
        <v>8224</v>
      </c>
      <c r="I4036" t="s">
        <v>8246</v>
      </c>
      <c r="J4036" s="12">
        <f>(K4036/86400)+25569+(-6/24)</f>
        <v>42097.655671296292</v>
      </c>
      <c r="K4036">
        <v>1428097450</v>
      </c>
      <c r="L4036" t="str">
        <f t="shared" si="127"/>
        <v>Mar</v>
      </c>
      <c r="M4036" s="12">
        <f>(N4036/86400)+25569+(-6/24)</f>
        <v>42067.697337962964</v>
      </c>
      <c r="N4036">
        <v>1425509050</v>
      </c>
      <c r="O4036" t="b">
        <v>0</v>
      </c>
      <c r="P4036">
        <v>2</v>
      </c>
      <c r="Q4036" t="b">
        <v>0</v>
      </c>
      <c r="R4036" t="s">
        <v>8271</v>
      </c>
      <c r="S4036" s="6">
        <f>F4036/E4036</f>
        <v>1.4814814814814815E-2</v>
      </c>
      <c r="T4036" s="7">
        <f>F4036/P4036</f>
        <v>100</v>
      </c>
      <c r="U4036" t="s">
        <v>8316</v>
      </c>
      <c r="V4036" t="s">
        <v>8317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 s="3">
        <f t="shared" si="126"/>
        <v>6315</v>
      </c>
      <c r="E4037">
        <v>10000</v>
      </c>
      <c r="F4037">
        <v>3685</v>
      </c>
      <c r="G4037" t="s">
        <v>8221</v>
      </c>
      <c r="H4037" t="s">
        <v>8224</v>
      </c>
      <c r="I4037" t="s">
        <v>8246</v>
      </c>
      <c r="J4037" s="12">
        <f>(K4037/86400)+25569+(-6/24)</f>
        <v>41933.632951388892</v>
      </c>
      <c r="K4037">
        <v>1413925887</v>
      </c>
      <c r="L4037" t="str">
        <f t="shared" si="127"/>
        <v>Sep</v>
      </c>
      <c r="M4037" s="12">
        <f>(N4037/86400)+25569+(-6/24)</f>
        <v>41903.632951388892</v>
      </c>
      <c r="N4037">
        <v>1411333887</v>
      </c>
      <c r="O4037" t="b">
        <v>0</v>
      </c>
      <c r="P4037">
        <v>25</v>
      </c>
      <c r="Q4037" t="b">
        <v>0</v>
      </c>
      <c r="R4037" t="s">
        <v>8271</v>
      </c>
      <c r="S4037" s="6">
        <f>F4037/E4037</f>
        <v>0.36849999999999999</v>
      </c>
      <c r="T4037" s="7">
        <f>F4037/P4037</f>
        <v>147.4</v>
      </c>
      <c r="U4037" t="s">
        <v>8316</v>
      </c>
      <c r="V4037" t="s">
        <v>8317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 s="3">
        <f t="shared" si="126"/>
        <v>3177</v>
      </c>
      <c r="E4038">
        <v>6000</v>
      </c>
      <c r="F4038">
        <v>2823</v>
      </c>
      <c r="G4038" t="s">
        <v>8221</v>
      </c>
      <c r="H4038" t="s">
        <v>8224</v>
      </c>
      <c r="I4038" t="s">
        <v>8246</v>
      </c>
      <c r="J4038" s="12">
        <f>(K4038/86400)+25569+(-6/24)</f>
        <v>41821.6875</v>
      </c>
      <c r="K4038">
        <v>1404253800</v>
      </c>
      <c r="L4038" t="str">
        <f t="shared" si="127"/>
        <v>Jun</v>
      </c>
      <c r="M4038" s="12">
        <f>(N4038/86400)+25569+(-6/24)</f>
        <v>41804.687083333338</v>
      </c>
      <c r="N4038">
        <v>1402784964</v>
      </c>
      <c r="O4038" t="b">
        <v>0</v>
      </c>
      <c r="P4038">
        <v>17</v>
      </c>
      <c r="Q4038" t="b">
        <v>0</v>
      </c>
      <c r="R4038" t="s">
        <v>8271</v>
      </c>
      <c r="S4038" s="6">
        <f>F4038/E4038</f>
        <v>0.47049999999999997</v>
      </c>
      <c r="T4038" s="7">
        <f>F4038/P4038</f>
        <v>166.05882352941177</v>
      </c>
      <c r="U4038" t="s">
        <v>8316</v>
      </c>
      <c r="V4038" t="s">
        <v>8317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 s="3">
        <f t="shared" si="126"/>
        <v>620</v>
      </c>
      <c r="E4039">
        <v>700</v>
      </c>
      <c r="F4039">
        <v>80</v>
      </c>
      <c r="G4039" t="s">
        <v>8221</v>
      </c>
      <c r="H4039" t="s">
        <v>8224</v>
      </c>
      <c r="I4039" t="s">
        <v>8246</v>
      </c>
      <c r="J4039" s="12">
        <f>(K4039/86400)+25569+(-6/24)</f>
        <v>42514.350694444445</v>
      </c>
      <c r="K4039">
        <v>1464099900</v>
      </c>
      <c r="L4039" t="str">
        <f t="shared" si="127"/>
        <v>May</v>
      </c>
      <c r="M4039" s="12">
        <f>(N4039/86400)+25569+(-6/24)</f>
        <v>42496.820775462962</v>
      </c>
      <c r="N4039">
        <v>1462585315</v>
      </c>
      <c r="O4039" t="b">
        <v>0</v>
      </c>
      <c r="P4039">
        <v>2</v>
      </c>
      <c r="Q4039" t="b">
        <v>0</v>
      </c>
      <c r="R4039" t="s">
        <v>8271</v>
      </c>
      <c r="S4039" s="6">
        <f>F4039/E4039</f>
        <v>0.11428571428571428</v>
      </c>
      <c r="T4039" s="7">
        <f>F4039/P4039</f>
        <v>40</v>
      </c>
      <c r="U4039" t="s">
        <v>8316</v>
      </c>
      <c r="V4039" t="s">
        <v>8317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 s="3">
        <f t="shared" si="126"/>
        <v>2199</v>
      </c>
      <c r="E4040">
        <v>2500</v>
      </c>
      <c r="F4040">
        <v>301</v>
      </c>
      <c r="G4040" t="s">
        <v>8221</v>
      </c>
      <c r="H4040" t="s">
        <v>8224</v>
      </c>
      <c r="I4040" t="s">
        <v>8246</v>
      </c>
      <c r="J4040" s="12">
        <f>(K4040/86400)+25569+(-6/24)</f>
        <v>41929.548726851848</v>
      </c>
      <c r="K4040">
        <v>1413573010</v>
      </c>
      <c r="L4040" t="str">
        <f t="shared" si="127"/>
        <v>Aug</v>
      </c>
      <c r="M4040" s="12">
        <f>(N4040/86400)+25569+(-6/24)</f>
        <v>41869.548726851848</v>
      </c>
      <c r="N4040">
        <v>1408389010</v>
      </c>
      <c r="O4040" t="b">
        <v>0</v>
      </c>
      <c r="P4040">
        <v>4</v>
      </c>
      <c r="Q4040" t="b">
        <v>0</v>
      </c>
      <c r="R4040" t="s">
        <v>8271</v>
      </c>
      <c r="S4040" s="6">
        <f>F4040/E4040</f>
        <v>0.12039999999999999</v>
      </c>
      <c r="T4040" s="7">
        <f>F4040/P4040</f>
        <v>75.25</v>
      </c>
      <c r="U4040" t="s">
        <v>8316</v>
      </c>
      <c r="V4040" t="s">
        <v>8317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 s="3">
        <f t="shared" si="126"/>
        <v>200</v>
      </c>
      <c r="E4041">
        <v>500</v>
      </c>
      <c r="F4041">
        <v>300</v>
      </c>
      <c r="G4041" t="s">
        <v>8221</v>
      </c>
      <c r="H4041" t="s">
        <v>8224</v>
      </c>
      <c r="I4041" t="s">
        <v>8246</v>
      </c>
      <c r="J4041" s="12">
        <f>(K4041/86400)+25569+(-6/24)</f>
        <v>42338.999305555553</v>
      </c>
      <c r="K4041">
        <v>1448949540</v>
      </c>
      <c r="L4041" t="str">
        <f t="shared" si="127"/>
        <v>Oct</v>
      </c>
      <c r="M4041" s="12">
        <f>(N4041/86400)+25569+(-6/24)</f>
        <v>42305.420914351853</v>
      </c>
      <c r="N4041">
        <v>1446048367</v>
      </c>
      <c r="O4041" t="b">
        <v>0</v>
      </c>
      <c r="P4041">
        <v>5</v>
      </c>
      <c r="Q4041" t="b">
        <v>0</v>
      </c>
      <c r="R4041" t="s">
        <v>8271</v>
      </c>
      <c r="S4041" s="6">
        <f>F4041/E4041</f>
        <v>0.6</v>
      </c>
      <c r="T4041" s="7">
        <f>F4041/P4041</f>
        <v>60</v>
      </c>
      <c r="U4041" t="s">
        <v>8316</v>
      </c>
      <c r="V4041" t="s">
        <v>8317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 s="3">
        <f t="shared" si="126"/>
        <v>5500</v>
      </c>
      <c r="E4042">
        <v>8000</v>
      </c>
      <c r="F4042">
        <v>2500</v>
      </c>
      <c r="G4042" t="s">
        <v>8221</v>
      </c>
      <c r="H4042" t="s">
        <v>8224</v>
      </c>
      <c r="I4042" t="s">
        <v>8246</v>
      </c>
      <c r="J4042" s="12">
        <f>(K4042/86400)+25569+(-6/24)</f>
        <v>42202.875</v>
      </c>
      <c r="K4042">
        <v>1437188400</v>
      </c>
      <c r="L4042" t="str">
        <f t="shared" si="127"/>
        <v>May</v>
      </c>
      <c r="M4042" s="12">
        <f>(N4042/86400)+25569+(-6/24)</f>
        <v>42143.981527777782</v>
      </c>
      <c r="N4042">
        <v>1432100004</v>
      </c>
      <c r="O4042" t="b">
        <v>0</v>
      </c>
      <c r="P4042">
        <v>2</v>
      </c>
      <c r="Q4042" t="b">
        <v>0</v>
      </c>
      <c r="R4042" t="s">
        <v>8271</v>
      </c>
      <c r="S4042" s="6">
        <f>F4042/E4042</f>
        <v>0.3125</v>
      </c>
      <c r="T4042" s="7">
        <f>F4042/P4042</f>
        <v>1250</v>
      </c>
      <c r="U4042" t="s">
        <v>8316</v>
      </c>
      <c r="V4042" t="s">
        <v>8317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 s="3">
        <f t="shared" si="126"/>
        <v>4979</v>
      </c>
      <c r="E4043">
        <v>5000</v>
      </c>
      <c r="F4043">
        <v>21</v>
      </c>
      <c r="G4043" t="s">
        <v>8221</v>
      </c>
      <c r="H4043" t="s">
        <v>8225</v>
      </c>
      <c r="I4043" t="s">
        <v>8247</v>
      </c>
      <c r="J4043" s="12">
        <f>(K4043/86400)+25569+(-6/24)</f>
        <v>42619.224004629628</v>
      </c>
      <c r="K4043">
        <v>1473160954</v>
      </c>
      <c r="L4043" t="str">
        <f t="shared" si="127"/>
        <v>Jul</v>
      </c>
      <c r="M4043" s="12">
        <f>(N4043/86400)+25569+(-6/24)</f>
        <v>42559.224004629628</v>
      </c>
      <c r="N4043">
        <v>1467976954</v>
      </c>
      <c r="O4043" t="b">
        <v>0</v>
      </c>
      <c r="P4043">
        <v>2</v>
      </c>
      <c r="Q4043" t="b">
        <v>0</v>
      </c>
      <c r="R4043" t="s">
        <v>8271</v>
      </c>
      <c r="S4043" s="6">
        <f>F4043/E4043</f>
        <v>4.1999999999999997E-3</v>
      </c>
      <c r="T4043" s="7">
        <f>F4043/P4043</f>
        <v>10.5</v>
      </c>
      <c r="U4043" t="s">
        <v>8316</v>
      </c>
      <c r="V4043" t="s">
        <v>8317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 s="3">
        <f t="shared" si="126"/>
        <v>9979</v>
      </c>
      <c r="E4044">
        <v>10000</v>
      </c>
      <c r="F4044">
        <v>21</v>
      </c>
      <c r="G4044" t="s">
        <v>8221</v>
      </c>
      <c r="H4044" t="s">
        <v>8224</v>
      </c>
      <c r="I4044" t="s">
        <v>8246</v>
      </c>
      <c r="J4044" s="12">
        <f>(K4044/86400)+25569+(-6/24)</f>
        <v>42024.552777777775</v>
      </c>
      <c r="K4044">
        <v>1421781360</v>
      </c>
      <c r="L4044" t="str">
        <f t="shared" si="127"/>
        <v>Dec</v>
      </c>
      <c r="M4044" s="12">
        <f>(N4044/86400)+25569+(-6/24)</f>
        <v>41994.834074074075</v>
      </c>
      <c r="N4044">
        <v>1419213664</v>
      </c>
      <c r="O4044" t="b">
        <v>0</v>
      </c>
      <c r="P4044">
        <v>3</v>
      </c>
      <c r="Q4044" t="b">
        <v>0</v>
      </c>
      <c r="R4044" t="s">
        <v>8271</v>
      </c>
      <c r="S4044" s="6">
        <f>F4044/E4044</f>
        <v>2.0999999999999999E-3</v>
      </c>
      <c r="T4044" s="7">
        <f>F4044/P4044</f>
        <v>7</v>
      </c>
      <c r="U4044" t="s">
        <v>8316</v>
      </c>
      <c r="V4044" t="s">
        <v>8317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 s="3">
        <f t="shared" si="126"/>
        <v>300</v>
      </c>
      <c r="E4045">
        <v>300</v>
      </c>
      <c r="F4045">
        <v>0</v>
      </c>
      <c r="G4045" t="s">
        <v>8221</v>
      </c>
      <c r="H4045" t="s">
        <v>8229</v>
      </c>
      <c r="I4045" t="s">
        <v>8251</v>
      </c>
      <c r="J4045" s="12">
        <f>(K4045/86400)+25569+(-6/24)</f>
        <v>41963.707465277781</v>
      </c>
      <c r="K4045">
        <v>1416524325</v>
      </c>
      <c r="L4045" t="str">
        <f t="shared" si="127"/>
        <v>Nov</v>
      </c>
      <c r="M4045" s="12">
        <f>(N4045/86400)+25569+(-6/24)</f>
        <v>41948.707465277781</v>
      </c>
      <c r="N4045">
        <v>1415228325</v>
      </c>
      <c r="O4045" t="b">
        <v>0</v>
      </c>
      <c r="P4045">
        <v>0</v>
      </c>
      <c r="Q4045" t="b">
        <v>0</v>
      </c>
      <c r="R4045" t="s">
        <v>8271</v>
      </c>
      <c r="S4045" s="6">
        <f>F4045/E4045</f>
        <v>0</v>
      </c>
      <c r="T4045" s="9" t="s">
        <v>7235</v>
      </c>
      <c r="U4045" t="s">
        <v>8316</v>
      </c>
      <c r="V4045" t="s">
        <v>8317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 s="3">
        <f t="shared" si="126"/>
        <v>375</v>
      </c>
      <c r="E4046">
        <v>600</v>
      </c>
      <c r="F4046">
        <v>225</v>
      </c>
      <c r="G4046" t="s">
        <v>8221</v>
      </c>
      <c r="H4046" t="s">
        <v>8224</v>
      </c>
      <c r="I4046" t="s">
        <v>8246</v>
      </c>
      <c r="J4046" s="12">
        <f>(K4046/86400)+25569+(-6/24)</f>
        <v>42103.958333333328</v>
      </c>
      <c r="K4046">
        <v>1428642000</v>
      </c>
      <c r="L4046" t="str">
        <f t="shared" si="127"/>
        <v>Mar</v>
      </c>
      <c r="M4046" s="12">
        <f>(N4046/86400)+25569+(-6/24)</f>
        <v>42073.969699074078</v>
      </c>
      <c r="N4046">
        <v>1426050982</v>
      </c>
      <c r="O4046" t="b">
        <v>0</v>
      </c>
      <c r="P4046">
        <v>4</v>
      </c>
      <c r="Q4046" t="b">
        <v>0</v>
      </c>
      <c r="R4046" t="s">
        <v>8271</v>
      </c>
      <c r="S4046" s="6">
        <f>F4046/E4046</f>
        <v>0.375</v>
      </c>
      <c r="T4046" s="7">
        <f>F4046/P4046</f>
        <v>56.25</v>
      </c>
      <c r="U4046" t="s">
        <v>8316</v>
      </c>
      <c r="V4046" t="s">
        <v>8317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 s="3">
        <f t="shared" si="126"/>
        <v>4999</v>
      </c>
      <c r="E4047">
        <v>5000</v>
      </c>
      <c r="F4047">
        <v>1</v>
      </c>
      <c r="G4047" t="s">
        <v>8221</v>
      </c>
      <c r="H4047" t="s">
        <v>8226</v>
      </c>
      <c r="I4047" t="s">
        <v>8248</v>
      </c>
      <c r="J4047" s="12">
        <f>(K4047/86400)+25569+(-6/24)</f>
        <v>41871.951261574075</v>
      </c>
      <c r="K4047">
        <v>1408596589</v>
      </c>
      <c r="L4047" t="str">
        <f t="shared" si="127"/>
        <v>Jul</v>
      </c>
      <c r="M4047" s="12">
        <f>(N4047/86400)+25569+(-6/24)</f>
        <v>41841.951261574075</v>
      </c>
      <c r="N4047">
        <v>1406004589</v>
      </c>
      <c r="O4047" t="b">
        <v>0</v>
      </c>
      <c r="P4047">
        <v>1</v>
      </c>
      <c r="Q4047" t="b">
        <v>0</v>
      </c>
      <c r="R4047" t="s">
        <v>8271</v>
      </c>
      <c r="S4047" s="6">
        <f>F4047/E4047</f>
        <v>2.0000000000000001E-4</v>
      </c>
      <c r="T4047" s="7">
        <f>F4047/P4047</f>
        <v>1</v>
      </c>
      <c r="U4047" t="s">
        <v>8316</v>
      </c>
      <c r="V4047" t="s">
        <v>8317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 s="3">
        <f t="shared" si="126"/>
        <v>5140</v>
      </c>
      <c r="E4048">
        <v>5600</v>
      </c>
      <c r="F4048">
        <v>460</v>
      </c>
      <c r="G4048" t="s">
        <v>8221</v>
      </c>
      <c r="H4048" t="s">
        <v>8224</v>
      </c>
      <c r="I4048" t="s">
        <v>8246</v>
      </c>
      <c r="J4048" s="12">
        <f>(K4048/86400)+25569+(-6/24)</f>
        <v>41934.400578703702</v>
      </c>
      <c r="K4048">
        <v>1413992210</v>
      </c>
      <c r="L4048" t="str">
        <f t="shared" si="127"/>
        <v>Sep</v>
      </c>
      <c r="M4048" s="12">
        <f>(N4048/86400)+25569+(-6/24)</f>
        <v>41904.400578703702</v>
      </c>
      <c r="N4048">
        <v>1411400210</v>
      </c>
      <c r="O4048" t="b">
        <v>0</v>
      </c>
      <c r="P4048">
        <v>12</v>
      </c>
      <c r="Q4048" t="b">
        <v>0</v>
      </c>
      <c r="R4048" t="s">
        <v>8271</v>
      </c>
      <c r="S4048" s="6">
        <f>F4048/E4048</f>
        <v>8.2142857142857142E-2</v>
      </c>
      <c r="T4048" s="7">
        <f>F4048/P4048</f>
        <v>38.333333333333336</v>
      </c>
      <c r="U4048" t="s">
        <v>8316</v>
      </c>
      <c r="V4048" t="s">
        <v>8317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 s="3">
        <f t="shared" si="126"/>
        <v>4890</v>
      </c>
      <c r="E4049">
        <v>5000</v>
      </c>
      <c r="F4049">
        <v>110</v>
      </c>
      <c r="G4049" t="s">
        <v>8221</v>
      </c>
      <c r="H4049" t="s">
        <v>8224</v>
      </c>
      <c r="I4049" t="s">
        <v>8246</v>
      </c>
      <c r="J4049" s="12">
        <f>(K4049/86400)+25569+(-6/24)</f>
        <v>42014.791666666672</v>
      </c>
      <c r="K4049">
        <v>1420938000</v>
      </c>
      <c r="L4049" t="str">
        <f t="shared" si="127"/>
        <v>Dec</v>
      </c>
      <c r="M4049" s="12">
        <f>(N4049/86400)+25569+(-6/24)</f>
        <v>41990.772488425922</v>
      </c>
      <c r="N4049">
        <v>1418862743</v>
      </c>
      <c r="O4049" t="b">
        <v>0</v>
      </c>
      <c r="P4049">
        <v>4</v>
      </c>
      <c r="Q4049" t="b">
        <v>0</v>
      </c>
      <c r="R4049" t="s">
        <v>8271</v>
      </c>
      <c r="S4049" s="6">
        <f>F4049/E4049</f>
        <v>2.1999999999999999E-2</v>
      </c>
      <c r="T4049" s="7">
        <f>F4049/P4049</f>
        <v>27.5</v>
      </c>
      <c r="U4049" t="s">
        <v>8316</v>
      </c>
      <c r="V4049" t="s">
        <v>8317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 s="3">
        <f t="shared" si="126"/>
        <v>13999</v>
      </c>
      <c r="E4050">
        <v>17000</v>
      </c>
      <c r="F4050">
        <v>3001</v>
      </c>
      <c r="G4050" t="s">
        <v>8221</v>
      </c>
      <c r="H4050" t="s">
        <v>8225</v>
      </c>
      <c r="I4050" t="s">
        <v>8247</v>
      </c>
      <c r="J4050" s="12">
        <f>(K4050/86400)+25569+(-6/24)</f>
        <v>42471.217442129629</v>
      </c>
      <c r="K4050">
        <v>1460373187</v>
      </c>
      <c r="L4050" t="str">
        <f t="shared" si="127"/>
        <v>Mar</v>
      </c>
      <c r="M4050" s="12">
        <f>(N4050/86400)+25569+(-6/24)</f>
        <v>42436.259108796294</v>
      </c>
      <c r="N4050">
        <v>1457352787</v>
      </c>
      <c r="O4050" t="b">
        <v>0</v>
      </c>
      <c r="P4050">
        <v>91</v>
      </c>
      <c r="Q4050" t="b">
        <v>0</v>
      </c>
      <c r="R4050" t="s">
        <v>8271</v>
      </c>
      <c r="S4050" s="6">
        <f>F4050/E4050</f>
        <v>0.17652941176470588</v>
      </c>
      <c r="T4050" s="7">
        <f>F4050/P4050</f>
        <v>32.978021978021978</v>
      </c>
      <c r="U4050" t="s">
        <v>8316</v>
      </c>
      <c r="V4050" t="s">
        <v>8317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 s="3">
        <f t="shared" si="126"/>
        <v>19984</v>
      </c>
      <c r="E4051">
        <v>20000</v>
      </c>
      <c r="F4051">
        <v>16</v>
      </c>
      <c r="G4051" t="s">
        <v>8221</v>
      </c>
      <c r="H4051" t="s">
        <v>8224</v>
      </c>
      <c r="I4051" t="s">
        <v>8246</v>
      </c>
      <c r="J4051" s="12">
        <f>(K4051/86400)+25569+(-6/24)</f>
        <v>42199.708506944444</v>
      </c>
      <c r="K4051">
        <v>1436914815</v>
      </c>
      <c r="L4051" t="str">
        <f t="shared" si="127"/>
        <v>Jun</v>
      </c>
      <c r="M4051" s="12">
        <f>(N4051/86400)+25569+(-6/24)</f>
        <v>42169.708506944444</v>
      </c>
      <c r="N4051">
        <v>1434322815</v>
      </c>
      <c r="O4051" t="b">
        <v>0</v>
      </c>
      <c r="P4051">
        <v>1</v>
      </c>
      <c r="Q4051" t="b">
        <v>0</v>
      </c>
      <c r="R4051" t="s">
        <v>8271</v>
      </c>
      <c r="S4051" s="6">
        <f>F4051/E4051</f>
        <v>8.0000000000000004E-4</v>
      </c>
      <c r="T4051" s="7">
        <f>F4051/P4051</f>
        <v>16</v>
      </c>
      <c r="U4051" t="s">
        <v>8316</v>
      </c>
      <c r="V4051" t="s">
        <v>8317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 s="3">
        <f t="shared" si="126"/>
        <v>1499</v>
      </c>
      <c r="E4052">
        <v>1500</v>
      </c>
      <c r="F4052">
        <v>1</v>
      </c>
      <c r="G4052" t="s">
        <v>8221</v>
      </c>
      <c r="H4052" t="s">
        <v>8224</v>
      </c>
      <c r="I4052" t="s">
        <v>8246</v>
      </c>
      <c r="J4052" s="12">
        <f>(K4052/86400)+25569+(-6/24)</f>
        <v>41935.386469907404</v>
      </c>
      <c r="K4052">
        <v>1414077391</v>
      </c>
      <c r="L4052" t="str">
        <f t="shared" si="127"/>
        <v>Sep</v>
      </c>
      <c r="M4052" s="12">
        <f>(N4052/86400)+25569+(-6/24)</f>
        <v>41905.386469907404</v>
      </c>
      <c r="N4052">
        <v>1411485391</v>
      </c>
      <c r="O4052" t="b">
        <v>0</v>
      </c>
      <c r="P4052">
        <v>1</v>
      </c>
      <c r="Q4052" t="b">
        <v>0</v>
      </c>
      <c r="R4052" t="s">
        <v>8271</v>
      </c>
      <c r="S4052" s="6">
        <f>F4052/E4052</f>
        <v>6.6666666666666664E-4</v>
      </c>
      <c r="T4052" s="7">
        <f>F4052/P4052</f>
        <v>1</v>
      </c>
      <c r="U4052" t="s">
        <v>8316</v>
      </c>
      <c r="V4052" t="s">
        <v>8317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 s="3">
        <f t="shared" si="126"/>
        <v>500</v>
      </c>
      <c r="E4053">
        <v>500</v>
      </c>
      <c r="F4053">
        <v>0</v>
      </c>
      <c r="G4053" t="s">
        <v>8221</v>
      </c>
      <c r="H4053" t="s">
        <v>8224</v>
      </c>
      <c r="I4053" t="s">
        <v>8246</v>
      </c>
      <c r="J4053" s="12">
        <f>(K4053/86400)+25569+(-6/24)</f>
        <v>41768.036805555559</v>
      </c>
      <c r="K4053">
        <v>1399618380</v>
      </c>
      <c r="L4053" t="str">
        <f t="shared" si="127"/>
        <v>May</v>
      </c>
      <c r="M4053" s="12">
        <f>(N4053/86400)+25569+(-6/24)</f>
        <v>41761.560150462959</v>
      </c>
      <c r="N4053">
        <v>1399058797</v>
      </c>
      <c r="O4053" t="b">
        <v>0</v>
      </c>
      <c r="P4053">
        <v>0</v>
      </c>
      <c r="Q4053" t="b">
        <v>0</v>
      </c>
      <c r="R4053" t="s">
        <v>8271</v>
      </c>
      <c r="S4053" s="6">
        <f>F4053/E4053</f>
        <v>0</v>
      </c>
      <c r="T4053" s="9" t="s">
        <v>7235</v>
      </c>
      <c r="U4053" t="s">
        <v>8316</v>
      </c>
      <c r="V4053" t="s">
        <v>8317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 s="3">
        <f t="shared" si="126"/>
        <v>1874</v>
      </c>
      <c r="E4054">
        <v>3000</v>
      </c>
      <c r="F4054">
        <v>1126</v>
      </c>
      <c r="G4054" t="s">
        <v>8221</v>
      </c>
      <c r="H4054" t="s">
        <v>8224</v>
      </c>
      <c r="I4054" t="s">
        <v>8246</v>
      </c>
      <c r="J4054" s="12">
        <f>(K4054/86400)+25569+(-6/24)</f>
        <v>41925.628657407404</v>
      </c>
      <c r="K4054">
        <v>1413234316</v>
      </c>
      <c r="L4054" t="str">
        <f t="shared" si="127"/>
        <v>Aug</v>
      </c>
      <c r="M4054" s="12">
        <f>(N4054/86400)+25569+(-6/24)</f>
        <v>41865.628657407404</v>
      </c>
      <c r="N4054">
        <v>1408050316</v>
      </c>
      <c r="O4054" t="b">
        <v>0</v>
      </c>
      <c r="P4054">
        <v>13</v>
      </c>
      <c r="Q4054" t="b">
        <v>0</v>
      </c>
      <c r="R4054" t="s">
        <v>8271</v>
      </c>
      <c r="S4054" s="6">
        <f>F4054/E4054</f>
        <v>0.37533333333333335</v>
      </c>
      <c r="T4054" s="7">
        <f>F4054/P4054</f>
        <v>86.615384615384613</v>
      </c>
      <c r="U4054" t="s">
        <v>8316</v>
      </c>
      <c r="V4054" t="s">
        <v>8317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 s="3">
        <f t="shared" si="126"/>
        <v>390</v>
      </c>
      <c r="E4055">
        <v>500</v>
      </c>
      <c r="F4055">
        <v>110</v>
      </c>
      <c r="G4055" t="s">
        <v>8221</v>
      </c>
      <c r="H4055" t="s">
        <v>8225</v>
      </c>
      <c r="I4055" t="s">
        <v>8247</v>
      </c>
      <c r="J4055" s="12">
        <f>(K4055/86400)+25569+(-6/24)</f>
        <v>41958.583333333328</v>
      </c>
      <c r="K4055">
        <v>1416081600</v>
      </c>
      <c r="L4055" t="str">
        <f t="shared" si="127"/>
        <v>Oct</v>
      </c>
      <c r="M4055" s="12">
        <f>(N4055/86400)+25569+(-6/24)</f>
        <v>41928.440138888887</v>
      </c>
      <c r="N4055">
        <v>1413477228</v>
      </c>
      <c r="O4055" t="b">
        <v>0</v>
      </c>
      <c r="P4055">
        <v>2</v>
      </c>
      <c r="Q4055" t="b">
        <v>0</v>
      </c>
      <c r="R4055" t="s">
        <v>8271</v>
      </c>
      <c r="S4055" s="6">
        <f>F4055/E4055</f>
        <v>0.22</v>
      </c>
      <c r="T4055" s="7">
        <f>F4055/P4055</f>
        <v>55</v>
      </c>
      <c r="U4055" t="s">
        <v>8316</v>
      </c>
      <c r="V4055" t="s">
        <v>8317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 s="3">
        <f t="shared" si="126"/>
        <v>8880</v>
      </c>
      <c r="E4056">
        <v>8880</v>
      </c>
      <c r="F4056">
        <v>0</v>
      </c>
      <c r="G4056" t="s">
        <v>8221</v>
      </c>
      <c r="H4056" t="s">
        <v>8224</v>
      </c>
      <c r="I4056" t="s">
        <v>8246</v>
      </c>
      <c r="J4056" s="12">
        <f>(K4056/86400)+25569+(-6/24)</f>
        <v>42643.916666666672</v>
      </c>
      <c r="K4056">
        <v>1475294400</v>
      </c>
      <c r="L4056" t="str">
        <f t="shared" si="127"/>
        <v>Aug</v>
      </c>
      <c r="M4056" s="12">
        <f>(N4056/86400)+25569+(-6/24)</f>
        <v>42613.591261574074</v>
      </c>
      <c r="N4056">
        <v>1472674285</v>
      </c>
      <c r="O4056" t="b">
        <v>0</v>
      </c>
      <c r="P4056">
        <v>0</v>
      </c>
      <c r="Q4056" t="b">
        <v>0</v>
      </c>
      <c r="R4056" t="s">
        <v>8271</v>
      </c>
      <c r="S4056" s="6">
        <f>F4056/E4056</f>
        <v>0</v>
      </c>
      <c r="T4056" s="9" t="s">
        <v>7235</v>
      </c>
      <c r="U4056" t="s">
        <v>8316</v>
      </c>
      <c r="V4056" t="s">
        <v>8317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 s="3">
        <f t="shared" si="126"/>
        <v>4119</v>
      </c>
      <c r="E4057">
        <v>5000</v>
      </c>
      <c r="F4057">
        <v>881</v>
      </c>
      <c r="G4057" t="s">
        <v>8221</v>
      </c>
      <c r="H4057" t="s">
        <v>8225</v>
      </c>
      <c r="I4057" t="s">
        <v>8247</v>
      </c>
      <c r="J4057" s="12">
        <f>(K4057/86400)+25569+(-6/24)</f>
        <v>41809.398506944446</v>
      </c>
      <c r="K4057">
        <v>1403192031</v>
      </c>
      <c r="L4057" t="str">
        <f t="shared" si="127"/>
        <v>May</v>
      </c>
      <c r="M4057" s="12">
        <f>(N4057/86400)+25569+(-6/24)</f>
        <v>41779.398506944446</v>
      </c>
      <c r="N4057">
        <v>1400600031</v>
      </c>
      <c r="O4057" t="b">
        <v>0</v>
      </c>
      <c r="P4057">
        <v>21</v>
      </c>
      <c r="Q4057" t="b">
        <v>0</v>
      </c>
      <c r="R4057" t="s">
        <v>8271</v>
      </c>
      <c r="S4057" s="6">
        <f>F4057/E4057</f>
        <v>0.1762</v>
      </c>
      <c r="T4057" s="7">
        <f>F4057/P4057</f>
        <v>41.952380952380949</v>
      </c>
      <c r="U4057" t="s">
        <v>8316</v>
      </c>
      <c r="V4057" t="s">
        <v>8317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 s="3">
        <f t="shared" si="126"/>
        <v>705</v>
      </c>
      <c r="E4058">
        <v>1500</v>
      </c>
      <c r="F4058">
        <v>795</v>
      </c>
      <c r="G4058" t="s">
        <v>8221</v>
      </c>
      <c r="H4058" t="s">
        <v>8224</v>
      </c>
      <c r="I4058" t="s">
        <v>8246</v>
      </c>
      <c r="J4058" s="12">
        <f>(K4058/86400)+25569+(-6/24)</f>
        <v>42554.582638888889</v>
      </c>
      <c r="K4058">
        <v>1467575940</v>
      </c>
      <c r="L4058" t="str">
        <f t="shared" si="127"/>
        <v>Jun</v>
      </c>
      <c r="M4058" s="12">
        <f>(N4058/86400)+25569+(-6/24)</f>
        <v>42534.683321759258</v>
      </c>
      <c r="N4058">
        <v>1465856639</v>
      </c>
      <c r="O4058" t="b">
        <v>0</v>
      </c>
      <c r="P4058">
        <v>9</v>
      </c>
      <c r="Q4058" t="b">
        <v>0</v>
      </c>
      <c r="R4058" t="s">
        <v>8271</v>
      </c>
      <c r="S4058" s="6">
        <f>F4058/E4058</f>
        <v>0.53</v>
      </c>
      <c r="T4058" s="7">
        <f>F4058/P4058</f>
        <v>88.333333333333329</v>
      </c>
      <c r="U4058" t="s">
        <v>8316</v>
      </c>
      <c r="V4058" t="s">
        <v>8317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 s="3">
        <f t="shared" si="126"/>
        <v>2725</v>
      </c>
      <c r="E4059">
        <v>3500</v>
      </c>
      <c r="F4059">
        <v>775</v>
      </c>
      <c r="G4059" t="s">
        <v>8221</v>
      </c>
      <c r="H4059" t="s">
        <v>8225</v>
      </c>
      <c r="I4059" t="s">
        <v>8247</v>
      </c>
      <c r="J4059" s="12">
        <f>(K4059/86400)+25569+(-6/24)</f>
        <v>42333.708333333328</v>
      </c>
      <c r="K4059">
        <v>1448492400</v>
      </c>
      <c r="L4059" t="str">
        <f t="shared" si="127"/>
        <v>Nov</v>
      </c>
      <c r="M4059" s="12">
        <f>(N4059/86400)+25569+(-6/24)</f>
        <v>42310.718518518523</v>
      </c>
      <c r="N4059">
        <v>1446506080</v>
      </c>
      <c r="O4059" t="b">
        <v>0</v>
      </c>
      <c r="P4059">
        <v>6</v>
      </c>
      <c r="Q4059" t="b">
        <v>0</v>
      </c>
      <c r="R4059" t="s">
        <v>8271</v>
      </c>
      <c r="S4059" s="6">
        <f>F4059/E4059</f>
        <v>0.22142857142857142</v>
      </c>
      <c r="T4059" s="7">
        <f>F4059/P4059</f>
        <v>129.16666666666666</v>
      </c>
      <c r="U4059" t="s">
        <v>8316</v>
      </c>
      <c r="V4059" t="s">
        <v>8317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 s="3">
        <f t="shared" si="126"/>
        <v>3655</v>
      </c>
      <c r="E4060">
        <v>3750</v>
      </c>
      <c r="F4060">
        <v>95</v>
      </c>
      <c r="G4060" t="s">
        <v>8221</v>
      </c>
      <c r="H4060" t="s">
        <v>8224</v>
      </c>
      <c r="I4060" t="s">
        <v>8246</v>
      </c>
      <c r="J4060" s="12">
        <f>(K4060/86400)+25569+(-6/24)</f>
        <v>42460.915972222225</v>
      </c>
      <c r="K4060">
        <v>1459483140</v>
      </c>
      <c r="L4060" t="str">
        <f t="shared" si="127"/>
        <v>Mar</v>
      </c>
      <c r="M4060" s="12">
        <f>(N4060/86400)+25569+(-6/24)</f>
        <v>42445.810694444444</v>
      </c>
      <c r="N4060">
        <v>1458178044</v>
      </c>
      <c r="O4060" t="b">
        <v>0</v>
      </c>
      <c r="P4060">
        <v>4</v>
      </c>
      <c r="Q4060" t="b">
        <v>0</v>
      </c>
      <c r="R4060" t="s">
        <v>8271</v>
      </c>
      <c r="S4060" s="6">
        <f>F4060/E4060</f>
        <v>2.5333333333333333E-2</v>
      </c>
      <c r="T4060" s="7">
        <f>F4060/P4060</f>
        <v>23.75</v>
      </c>
      <c r="U4060" t="s">
        <v>8316</v>
      </c>
      <c r="V4060" t="s">
        <v>8317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 s="3">
        <f t="shared" si="126"/>
        <v>9750</v>
      </c>
      <c r="E4061">
        <v>10000</v>
      </c>
      <c r="F4061">
        <v>250</v>
      </c>
      <c r="G4061" t="s">
        <v>8221</v>
      </c>
      <c r="H4061" t="s">
        <v>8229</v>
      </c>
      <c r="I4061" t="s">
        <v>8251</v>
      </c>
      <c r="J4061" s="12">
        <f>(K4061/86400)+25569+(-6/24)</f>
        <v>41897.875</v>
      </c>
      <c r="K4061">
        <v>1410836400</v>
      </c>
      <c r="L4061" t="str">
        <f t="shared" si="127"/>
        <v>Aug</v>
      </c>
      <c r="M4061" s="12">
        <f>(N4061/86400)+25569+(-6/24)</f>
        <v>41866.390648148146</v>
      </c>
      <c r="N4061">
        <v>1408116152</v>
      </c>
      <c r="O4061" t="b">
        <v>0</v>
      </c>
      <c r="P4061">
        <v>7</v>
      </c>
      <c r="Q4061" t="b">
        <v>0</v>
      </c>
      <c r="R4061" t="s">
        <v>8271</v>
      </c>
      <c r="S4061" s="6">
        <f>F4061/E4061</f>
        <v>2.5000000000000001E-2</v>
      </c>
      <c r="T4061" s="7">
        <f>F4061/P4061</f>
        <v>35.714285714285715</v>
      </c>
      <c r="U4061" t="s">
        <v>8316</v>
      </c>
      <c r="V4061" t="s">
        <v>8317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 s="3">
        <f t="shared" si="126"/>
        <v>9715</v>
      </c>
      <c r="E4062">
        <v>10000</v>
      </c>
      <c r="F4062">
        <v>285</v>
      </c>
      <c r="G4062" t="s">
        <v>8221</v>
      </c>
      <c r="H4062" t="s">
        <v>8229</v>
      </c>
      <c r="I4062" t="s">
        <v>8251</v>
      </c>
      <c r="J4062" s="12">
        <f>(K4062/86400)+25569+(-6/24)</f>
        <v>41813.416666666664</v>
      </c>
      <c r="K4062">
        <v>1403539200</v>
      </c>
      <c r="L4062" t="str">
        <f t="shared" si="127"/>
        <v>May</v>
      </c>
      <c r="M4062" s="12">
        <f>(N4062/86400)+25569+(-6/24)</f>
        <v>41779.445092592592</v>
      </c>
      <c r="N4062">
        <v>1400604056</v>
      </c>
      <c r="O4062" t="b">
        <v>0</v>
      </c>
      <c r="P4062">
        <v>5</v>
      </c>
      <c r="Q4062" t="b">
        <v>0</v>
      </c>
      <c r="R4062" t="s">
        <v>8271</v>
      </c>
      <c r="S4062" s="6">
        <f>F4062/E4062</f>
        <v>2.8500000000000001E-2</v>
      </c>
      <c r="T4062" s="7">
        <f>F4062/P4062</f>
        <v>57</v>
      </c>
      <c r="U4062" t="s">
        <v>8316</v>
      </c>
      <c r="V4062" t="s">
        <v>8317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 s="3">
        <f t="shared" si="126"/>
        <v>525</v>
      </c>
      <c r="E4063">
        <v>525</v>
      </c>
      <c r="F4063">
        <v>0</v>
      </c>
      <c r="G4063" t="s">
        <v>8221</v>
      </c>
      <c r="H4063" t="s">
        <v>8224</v>
      </c>
      <c r="I4063" t="s">
        <v>8246</v>
      </c>
      <c r="J4063" s="12">
        <f>(K4063/86400)+25569+(-6/24)</f>
        <v>42480.849803240737</v>
      </c>
      <c r="K4063">
        <v>1461205423</v>
      </c>
      <c r="L4063" t="str">
        <f t="shared" si="127"/>
        <v>Feb</v>
      </c>
      <c r="M4063" s="12">
        <f>(N4063/86400)+25569+(-6/24)</f>
        <v>42420.891469907408</v>
      </c>
      <c r="N4063">
        <v>1456025023</v>
      </c>
      <c r="O4063" t="b">
        <v>0</v>
      </c>
      <c r="P4063">
        <v>0</v>
      </c>
      <c r="Q4063" t="b">
        <v>0</v>
      </c>
      <c r="R4063" t="s">
        <v>8271</v>
      </c>
      <c r="S4063" s="6">
        <f>F4063/E4063</f>
        <v>0</v>
      </c>
      <c r="T4063" s="9" t="s">
        <v>7235</v>
      </c>
      <c r="U4063" t="s">
        <v>8316</v>
      </c>
      <c r="V4063" t="s">
        <v>8317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 s="3">
        <f t="shared" si="126"/>
        <v>19510</v>
      </c>
      <c r="E4064">
        <v>20000</v>
      </c>
      <c r="F4064">
        <v>490</v>
      </c>
      <c r="G4064" t="s">
        <v>8221</v>
      </c>
      <c r="H4064" t="s">
        <v>8224</v>
      </c>
      <c r="I4064" t="s">
        <v>8246</v>
      </c>
      <c r="J4064" s="12">
        <f>(K4064/86400)+25569+(-6/24)</f>
        <v>42553.489212962959</v>
      </c>
      <c r="K4064">
        <v>1467481468</v>
      </c>
      <c r="L4064" t="str">
        <f t="shared" si="127"/>
        <v>Jun</v>
      </c>
      <c r="M4064" s="12">
        <f>(N4064/86400)+25569+(-6/24)</f>
        <v>42523.489212962959</v>
      </c>
      <c r="N4064">
        <v>1464889468</v>
      </c>
      <c r="O4064" t="b">
        <v>0</v>
      </c>
      <c r="P4064">
        <v>3</v>
      </c>
      <c r="Q4064" t="b">
        <v>0</v>
      </c>
      <c r="R4064" t="s">
        <v>8271</v>
      </c>
      <c r="S4064" s="6">
        <f>F4064/E4064</f>
        <v>2.4500000000000001E-2</v>
      </c>
      <c r="T4064" s="7">
        <f>F4064/P4064</f>
        <v>163.33333333333334</v>
      </c>
      <c r="U4064" t="s">
        <v>8316</v>
      </c>
      <c r="V4064" t="s">
        <v>8317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 s="3">
        <f t="shared" si="126"/>
        <v>9365</v>
      </c>
      <c r="E4065">
        <v>9500</v>
      </c>
      <c r="F4065">
        <v>135</v>
      </c>
      <c r="G4065" t="s">
        <v>8221</v>
      </c>
      <c r="H4065" t="s">
        <v>8225</v>
      </c>
      <c r="I4065" t="s">
        <v>8247</v>
      </c>
      <c r="J4065" s="12">
        <f>(K4065/86400)+25569+(-6/24)</f>
        <v>41817.431527777779</v>
      </c>
      <c r="K4065">
        <v>1403886084</v>
      </c>
      <c r="L4065" t="str">
        <f t="shared" si="127"/>
        <v>May</v>
      </c>
      <c r="M4065" s="12">
        <f>(N4065/86400)+25569+(-6/24)</f>
        <v>41787.431527777779</v>
      </c>
      <c r="N4065">
        <v>1401294084</v>
      </c>
      <c r="O4065" t="b">
        <v>0</v>
      </c>
      <c r="P4065">
        <v>9</v>
      </c>
      <c r="Q4065" t="b">
        <v>0</v>
      </c>
      <c r="R4065" t="s">
        <v>8271</v>
      </c>
      <c r="S4065" s="6">
        <f>F4065/E4065</f>
        <v>1.4210526315789474E-2</v>
      </c>
      <c r="T4065" s="7">
        <f>F4065/P4065</f>
        <v>15</v>
      </c>
      <c r="U4065" t="s">
        <v>8316</v>
      </c>
      <c r="V4065" t="s">
        <v>8317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 s="3">
        <f t="shared" si="126"/>
        <v>1615</v>
      </c>
      <c r="E4066">
        <v>2000</v>
      </c>
      <c r="F4066">
        <v>385</v>
      </c>
      <c r="G4066" t="s">
        <v>8221</v>
      </c>
      <c r="H4066" t="s">
        <v>8226</v>
      </c>
      <c r="I4066" t="s">
        <v>8248</v>
      </c>
      <c r="J4066" s="12">
        <f>(K4066/86400)+25569+(-6/24)</f>
        <v>42123.338263888887</v>
      </c>
      <c r="K4066">
        <v>1430316426</v>
      </c>
      <c r="L4066" t="str">
        <f t="shared" si="127"/>
        <v>Mar</v>
      </c>
      <c r="M4066" s="12">
        <f>(N4066/86400)+25569+(-6/24)</f>
        <v>42093.338263888887</v>
      </c>
      <c r="N4066">
        <v>1427724426</v>
      </c>
      <c r="O4066" t="b">
        <v>0</v>
      </c>
      <c r="P4066">
        <v>6</v>
      </c>
      <c r="Q4066" t="b">
        <v>0</v>
      </c>
      <c r="R4066" t="s">
        <v>8271</v>
      </c>
      <c r="S4066" s="6">
        <f>F4066/E4066</f>
        <v>0.1925</v>
      </c>
      <c r="T4066" s="7">
        <f>F4066/P4066</f>
        <v>64.166666666666671</v>
      </c>
      <c r="U4066" t="s">
        <v>8316</v>
      </c>
      <c r="V4066" t="s">
        <v>8317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 s="3">
        <f t="shared" si="126"/>
        <v>3973</v>
      </c>
      <c r="E4067">
        <v>4000</v>
      </c>
      <c r="F4067">
        <v>27</v>
      </c>
      <c r="G4067" t="s">
        <v>8221</v>
      </c>
      <c r="H4067" t="s">
        <v>8224</v>
      </c>
      <c r="I4067" t="s">
        <v>8246</v>
      </c>
      <c r="J4067" s="12">
        <f>(K4067/86400)+25569+(-6/24)</f>
        <v>41863.701516203706</v>
      </c>
      <c r="K4067">
        <v>1407883811</v>
      </c>
      <c r="L4067" t="str">
        <f t="shared" si="127"/>
        <v>Jul</v>
      </c>
      <c r="M4067" s="12">
        <f>(N4067/86400)+25569+(-6/24)</f>
        <v>41833.701516203706</v>
      </c>
      <c r="N4067">
        <v>1405291811</v>
      </c>
      <c r="O4067" t="b">
        <v>0</v>
      </c>
      <c r="P4067">
        <v>4</v>
      </c>
      <c r="Q4067" t="b">
        <v>0</v>
      </c>
      <c r="R4067" t="s">
        <v>8271</v>
      </c>
      <c r="S4067" s="6">
        <f>F4067/E4067</f>
        <v>6.7499999999999999E-3</v>
      </c>
      <c r="T4067" s="7">
        <f>F4067/P4067</f>
        <v>6.75</v>
      </c>
      <c r="U4067" t="s">
        <v>8316</v>
      </c>
      <c r="V4067" t="s">
        <v>8317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 s="3">
        <f t="shared" si="126"/>
        <v>14975</v>
      </c>
      <c r="E4068">
        <v>15000</v>
      </c>
      <c r="F4068">
        <v>25</v>
      </c>
      <c r="G4068" t="s">
        <v>8221</v>
      </c>
      <c r="H4068" t="s">
        <v>8224</v>
      </c>
      <c r="I4068" t="s">
        <v>8246</v>
      </c>
      <c r="J4068" s="12">
        <f>(K4068/86400)+25569+(-6/24)</f>
        <v>42508.789212962962</v>
      </c>
      <c r="K4068">
        <v>1463619388</v>
      </c>
      <c r="L4068" t="str">
        <f t="shared" si="127"/>
        <v>Apr</v>
      </c>
      <c r="M4068" s="12">
        <f>(N4068/86400)+25569+(-6/24)</f>
        <v>42478.789212962962</v>
      </c>
      <c r="N4068">
        <v>1461027388</v>
      </c>
      <c r="O4068" t="b">
        <v>0</v>
      </c>
      <c r="P4068">
        <v>1</v>
      </c>
      <c r="Q4068" t="b">
        <v>0</v>
      </c>
      <c r="R4068" t="s">
        <v>8271</v>
      </c>
      <c r="S4068" s="6">
        <f>F4068/E4068</f>
        <v>1.6666666666666668E-3</v>
      </c>
      <c r="T4068" s="7">
        <f>F4068/P4068</f>
        <v>25</v>
      </c>
      <c r="U4068" t="s">
        <v>8316</v>
      </c>
      <c r="V4068" t="s">
        <v>8317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 s="3">
        <f t="shared" si="126"/>
        <v>1955</v>
      </c>
      <c r="E4069">
        <v>5000</v>
      </c>
      <c r="F4069">
        <v>3045</v>
      </c>
      <c r="G4069" t="s">
        <v>8221</v>
      </c>
      <c r="H4069" t="s">
        <v>8224</v>
      </c>
      <c r="I4069" t="s">
        <v>8246</v>
      </c>
      <c r="J4069" s="12">
        <f>(K4069/86400)+25569+(-6/24)</f>
        <v>42274.867476851854</v>
      </c>
      <c r="K4069">
        <v>1443408550</v>
      </c>
      <c r="L4069" t="str">
        <f t="shared" si="127"/>
        <v>Aug</v>
      </c>
      <c r="M4069" s="12">
        <f>(N4069/86400)+25569+(-6/24)</f>
        <v>42234.867476851854</v>
      </c>
      <c r="N4069">
        <v>1439952550</v>
      </c>
      <c r="O4069" t="b">
        <v>0</v>
      </c>
      <c r="P4069">
        <v>17</v>
      </c>
      <c r="Q4069" t="b">
        <v>0</v>
      </c>
      <c r="R4069" t="s">
        <v>8271</v>
      </c>
      <c r="S4069" s="6">
        <f>F4069/E4069</f>
        <v>0.60899999999999999</v>
      </c>
      <c r="T4069" s="7">
        <f>F4069/P4069</f>
        <v>179.11764705882354</v>
      </c>
      <c r="U4069" t="s">
        <v>8316</v>
      </c>
      <c r="V4069" t="s">
        <v>8317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 s="3">
        <f t="shared" si="126"/>
        <v>3460.05</v>
      </c>
      <c r="E4070">
        <v>3495</v>
      </c>
      <c r="F4070">
        <v>34.950000000000003</v>
      </c>
      <c r="G4070" t="s">
        <v>8221</v>
      </c>
      <c r="H4070" t="s">
        <v>8224</v>
      </c>
      <c r="I4070" t="s">
        <v>8246</v>
      </c>
      <c r="J4070" s="12">
        <f>(K4070/86400)+25569+(-6/24)</f>
        <v>42748.711805555555</v>
      </c>
      <c r="K4070">
        <v>1484348700</v>
      </c>
      <c r="L4070" t="str">
        <f t="shared" si="127"/>
        <v>Dec</v>
      </c>
      <c r="M4070" s="12">
        <f>(N4070/86400)+25569+(-6/24)</f>
        <v>42718.713599537034</v>
      </c>
      <c r="N4070">
        <v>1481756855</v>
      </c>
      <c r="O4070" t="b">
        <v>0</v>
      </c>
      <c r="P4070">
        <v>1</v>
      </c>
      <c r="Q4070" t="b">
        <v>0</v>
      </c>
      <c r="R4070" t="s">
        <v>8271</v>
      </c>
      <c r="S4070" s="6">
        <f>F4070/E4070</f>
        <v>0.01</v>
      </c>
      <c r="T4070" s="7">
        <f>F4070/P4070</f>
        <v>34.950000000000003</v>
      </c>
      <c r="U4070" t="s">
        <v>8316</v>
      </c>
      <c r="V4070" t="s">
        <v>8317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 s="3">
        <f t="shared" si="126"/>
        <v>820</v>
      </c>
      <c r="E4071">
        <v>1250</v>
      </c>
      <c r="F4071">
        <v>430</v>
      </c>
      <c r="G4071" t="s">
        <v>8221</v>
      </c>
      <c r="H4071" t="s">
        <v>8225</v>
      </c>
      <c r="I4071" t="s">
        <v>8247</v>
      </c>
      <c r="J4071" s="12">
        <f>(K4071/86400)+25569+(-6/24)</f>
        <v>42063.25</v>
      </c>
      <c r="K4071">
        <v>1425124800</v>
      </c>
      <c r="L4071" t="str">
        <f t="shared" si="127"/>
        <v>Jan</v>
      </c>
      <c r="M4071" s="12">
        <f>(N4071/86400)+25569+(-6/24)</f>
        <v>42022.411527777775</v>
      </c>
      <c r="N4071">
        <v>1421596356</v>
      </c>
      <c r="O4071" t="b">
        <v>0</v>
      </c>
      <c r="P4071">
        <v>13</v>
      </c>
      <c r="Q4071" t="b">
        <v>0</v>
      </c>
      <c r="R4071" t="s">
        <v>8271</v>
      </c>
      <c r="S4071" s="6">
        <f>F4071/E4071</f>
        <v>0.34399999999999997</v>
      </c>
      <c r="T4071" s="7">
        <f>F4071/P4071</f>
        <v>33.07692307692308</v>
      </c>
      <c r="U4071" t="s">
        <v>8316</v>
      </c>
      <c r="V4071" t="s">
        <v>8317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 s="3">
        <f t="shared" si="126"/>
        <v>835</v>
      </c>
      <c r="E4072">
        <v>1000</v>
      </c>
      <c r="F4072">
        <v>165</v>
      </c>
      <c r="G4072" t="s">
        <v>8221</v>
      </c>
      <c r="H4072" t="s">
        <v>8224</v>
      </c>
      <c r="I4072" t="s">
        <v>8246</v>
      </c>
      <c r="J4072" s="12">
        <f>(K4072/86400)+25569+(-6/24)</f>
        <v>42063.875</v>
      </c>
      <c r="K4072">
        <v>1425178800</v>
      </c>
      <c r="L4072" t="str">
        <f t="shared" si="127"/>
        <v>Jan</v>
      </c>
      <c r="M4072" s="12">
        <f>(N4072/86400)+25569+(-6/24)</f>
        <v>42031.416898148149</v>
      </c>
      <c r="N4072">
        <v>1422374420</v>
      </c>
      <c r="O4072" t="b">
        <v>0</v>
      </c>
      <c r="P4072">
        <v>6</v>
      </c>
      <c r="Q4072" t="b">
        <v>0</v>
      </c>
      <c r="R4072" t="s">
        <v>8271</v>
      </c>
      <c r="S4072" s="6">
        <f>F4072/E4072</f>
        <v>0.16500000000000001</v>
      </c>
      <c r="T4072" s="7">
        <f>F4072/P4072</f>
        <v>27.5</v>
      </c>
      <c r="U4072" t="s">
        <v>8316</v>
      </c>
      <c r="V4072" t="s">
        <v>8317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 s="3">
        <f t="shared" si="126"/>
        <v>20000</v>
      </c>
      <c r="E4073">
        <v>20000</v>
      </c>
      <c r="F4073">
        <v>0</v>
      </c>
      <c r="G4073" t="s">
        <v>8221</v>
      </c>
      <c r="H4073" t="s">
        <v>8238</v>
      </c>
      <c r="I4073" t="s">
        <v>8256</v>
      </c>
      <c r="J4073" s="12">
        <f>(K4073/86400)+25569+(-6/24)</f>
        <v>42730.554756944446</v>
      </c>
      <c r="K4073">
        <v>1482779931</v>
      </c>
      <c r="L4073" t="str">
        <f t="shared" si="127"/>
        <v>Nov</v>
      </c>
      <c r="M4073" s="12">
        <f>(N4073/86400)+25569+(-6/24)</f>
        <v>42700.554756944446</v>
      </c>
      <c r="N4073">
        <v>1480187931</v>
      </c>
      <c r="O4073" t="b">
        <v>0</v>
      </c>
      <c r="P4073">
        <v>0</v>
      </c>
      <c r="Q4073" t="b">
        <v>0</v>
      </c>
      <c r="R4073" t="s">
        <v>8271</v>
      </c>
      <c r="S4073" s="6">
        <f>F4073/E4073</f>
        <v>0</v>
      </c>
      <c r="T4073" s="9" t="s">
        <v>7235</v>
      </c>
      <c r="U4073" t="s">
        <v>8316</v>
      </c>
      <c r="V4073" t="s">
        <v>8317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 s="3">
        <f t="shared" si="126"/>
        <v>996</v>
      </c>
      <c r="E4074">
        <v>1000</v>
      </c>
      <c r="F4074">
        <v>4</v>
      </c>
      <c r="G4074" t="s">
        <v>8221</v>
      </c>
      <c r="H4074" t="s">
        <v>8225</v>
      </c>
      <c r="I4074" t="s">
        <v>8247</v>
      </c>
      <c r="J4074" s="12">
        <f>(K4074/86400)+25569+(-6/24)</f>
        <v>41872.52443287037</v>
      </c>
      <c r="K4074">
        <v>1408646111</v>
      </c>
      <c r="L4074" t="str">
        <f t="shared" si="127"/>
        <v>Jun</v>
      </c>
      <c r="M4074" s="12">
        <f>(N4074/86400)+25569+(-6/24)</f>
        <v>41812.52443287037</v>
      </c>
      <c r="N4074">
        <v>1403462111</v>
      </c>
      <c r="O4074" t="b">
        <v>0</v>
      </c>
      <c r="P4074">
        <v>2</v>
      </c>
      <c r="Q4074" t="b">
        <v>0</v>
      </c>
      <c r="R4074" t="s">
        <v>8271</v>
      </c>
      <c r="S4074" s="6">
        <f>F4074/E4074</f>
        <v>4.0000000000000001E-3</v>
      </c>
      <c r="T4074" s="7">
        <f>F4074/P4074</f>
        <v>2</v>
      </c>
      <c r="U4074" t="s">
        <v>8316</v>
      </c>
      <c r="V4074" t="s">
        <v>8317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 s="3">
        <f t="shared" si="126"/>
        <v>3463</v>
      </c>
      <c r="E4075">
        <v>3500</v>
      </c>
      <c r="F4075">
        <v>37</v>
      </c>
      <c r="G4075" t="s">
        <v>8221</v>
      </c>
      <c r="H4075" t="s">
        <v>8224</v>
      </c>
      <c r="I4075" t="s">
        <v>8246</v>
      </c>
      <c r="J4075" s="12">
        <f>(K4075/86400)+25569+(-6/24)</f>
        <v>42132.916666666672</v>
      </c>
      <c r="K4075">
        <v>1431144000</v>
      </c>
      <c r="L4075" t="str">
        <f t="shared" si="127"/>
        <v>Mar</v>
      </c>
      <c r="M4075" s="12">
        <f>(N4075/86400)+25569+(-6/24)</f>
        <v>42078.095208333332</v>
      </c>
      <c r="N4075">
        <v>1426407426</v>
      </c>
      <c r="O4075" t="b">
        <v>0</v>
      </c>
      <c r="P4075">
        <v>2</v>
      </c>
      <c r="Q4075" t="b">
        <v>0</v>
      </c>
      <c r="R4075" t="s">
        <v>8271</v>
      </c>
      <c r="S4075" s="6">
        <f>F4075/E4075</f>
        <v>1.0571428571428572E-2</v>
      </c>
      <c r="T4075" s="7">
        <f>F4075/P4075</f>
        <v>18.5</v>
      </c>
      <c r="U4075" t="s">
        <v>8316</v>
      </c>
      <c r="V4075" t="s">
        <v>8317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 s="3">
        <f t="shared" si="126"/>
        <v>2015</v>
      </c>
      <c r="E4076">
        <v>2750</v>
      </c>
      <c r="F4076">
        <v>735</v>
      </c>
      <c r="G4076" t="s">
        <v>8221</v>
      </c>
      <c r="H4076" t="s">
        <v>8225</v>
      </c>
      <c r="I4076" t="s">
        <v>8247</v>
      </c>
      <c r="J4076" s="12">
        <f>(K4076/86400)+25569+(-6/24)</f>
        <v>42313.344618055555</v>
      </c>
      <c r="K4076">
        <v>1446732975</v>
      </c>
      <c r="L4076" t="str">
        <f t="shared" si="127"/>
        <v>Oct</v>
      </c>
      <c r="M4076" s="12">
        <f>(N4076/86400)+25569+(-6/24)</f>
        <v>42283.302951388891</v>
      </c>
      <c r="N4076">
        <v>1444137375</v>
      </c>
      <c r="O4076" t="b">
        <v>0</v>
      </c>
      <c r="P4076">
        <v>21</v>
      </c>
      <c r="Q4076" t="b">
        <v>0</v>
      </c>
      <c r="R4076" t="s">
        <v>8271</v>
      </c>
      <c r="S4076" s="6">
        <f>F4076/E4076</f>
        <v>0.26727272727272727</v>
      </c>
      <c r="T4076" s="7">
        <f>F4076/P4076</f>
        <v>35</v>
      </c>
      <c r="U4076" t="s">
        <v>8316</v>
      </c>
      <c r="V4076" t="s">
        <v>8317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 s="3">
        <f t="shared" si="126"/>
        <v>1424</v>
      </c>
      <c r="E4077">
        <v>2000</v>
      </c>
      <c r="F4077">
        <v>576</v>
      </c>
      <c r="G4077" t="s">
        <v>8221</v>
      </c>
      <c r="H4077" t="s">
        <v>8225</v>
      </c>
      <c r="I4077" t="s">
        <v>8247</v>
      </c>
      <c r="J4077" s="12">
        <f>(K4077/86400)+25569+(-6/24)</f>
        <v>41820.477777777778</v>
      </c>
      <c r="K4077">
        <v>1404149280</v>
      </c>
      <c r="L4077" t="str">
        <f t="shared" si="127"/>
        <v>May</v>
      </c>
      <c r="M4077" s="12">
        <f>(N4077/86400)+25569+(-6/24)</f>
        <v>41778.795937499999</v>
      </c>
      <c r="N4077">
        <v>1400547969</v>
      </c>
      <c r="O4077" t="b">
        <v>0</v>
      </c>
      <c r="P4077">
        <v>13</v>
      </c>
      <c r="Q4077" t="b">
        <v>0</v>
      </c>
      <c r="R4077" t="s">
        <v>8271</v>
      </c>
      <c r="S4077" s="6">
        <f>F4077/E4077</f>
        <v>0.28799999999999998</v>
      </c>
      <c r="T4077" s="7">
        <f>F4077/P4077</f>
        <v>44.307692307692307</v>
      </c>
      <c r="U4077" t="s">
        <v>8316</v>
      </c>
      <c r="V4077" t="s">
        <v>8317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 s="3">
        <f t="shared" si="126"/>
        <v>700</v>
      </c>
      <c r="E4078">
        <v>700</v>
      </c>
      <c r="F4078">
        <v>0</v>
      </c>
      <c r="G4078" t="s">
        <v>8221</v>
      </c>
      <c r="H4078" t="s">
        <v>8224</v>
      </c>
      <c r="I4078" t="s">
        <v>8246</v>
      </c>
      <c r="J4078" s="12">
        <f>(K4078/86400)+25569+(-6/24)</f>
        <v>41933.577083333337</v>
      </c>
      <c r="K4078">
        <v>1413921060</v>
      </c>
      <c r="L4078" t="str">
        <f t="shared" si="127"/>
        <v>Sep</v>
      </c>
      <c r="M4078" s="12">
        <f>(N4078/86400)+25569+(-6/24)</f>
        <v>41905.545706018514</v>
      </c>
      <c r="N4078">
        <v>1411499149</v>
      </c>
      <c r="O4078" t="b">
        <v>0</v>
      </c>
      <c r="P4078">
        <v>0</v>
      </c>
      <c r="Q4078" t="b">
        <v>0</v>
      </c>
      <c r="R4078" t="s">
        <v>8271</v>
      </c>
      <c r="S4078" s="6">
        <f>F4078/E4078</f>
        <v>0</v>
      </c>
      <c r="T4078" s="9" t="s">
        <v>7235</v>
      </c>
      <c r="U4078" t="s">
        <v>8316</v>
      </c>
      <c r="V4078" t="s">
        <v>8317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 s="3">
        <f t="shared" si="126"/>
        <v>13665</v>
      </c>
      <c r="E4079">
        <v>15000</v>
      </c>
      <c r="F4079">
        <v>1335</v>
      </c>
      <c r="G4079" t="s">
        <v>8221</v>
      </c>
      <c r="H4079" t="s">
        <v>8224</v>
      </c>
      <c r="I4079" t="s">
        <v>8246</v>
      </c>
      <c r="J4079" s="12">
        <f>(K4079/86400)+25569+(-6/24)</f>
        <v>42725.4605787037</v>
      </c>
      <c r="K4079">
        <v>1482339794</v>
      </c>
      <c r="L4079" t="str">
        <f t="shared" si="127"/>
        <v>Nov</v>
      </c>
      <c r="M4079" s="12">
        <f>(N4079/86400)+25569+(-6/24)</f>
        <v>42695.4605787037</v>
      </c>
      <c r="N4079">
        <v>1479747794</v>
      </c>
      <c r="O4079" t="b">
        <v>0</v>
      </c>
      <c r="P4079">
        <v>6</v>
      </c>
      <c r="Q4079" t="b">
        <v>0</v>
      </c>
      <c r="R4079" t="s">
        <v>8271</v>
      </c>
      <c r="S4079" s="6">
        <f>F4079/E4079</f>
        <v>8.8999999999999996E-2</v>
      </c>
      <c r="T4079" s="7">
        <f>F4079/P4079</f>
        <v>222.5</v>
      </c>
      <c r="U4079" t="s">
        <v>8316</v>
      </c>
      <c r="V4079" t="s">
        <v>8317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 s="3">
        <f t="shared" si="126"/>
        <v>250</v>
      </c>
      <c r="E4080">
        <v>250</v>
      </c>
      <c r="F4080">
        <v>0</v>
      </c>
      <c r="G4080" t="s">
        <v>8221</v>
      </c>
      <c r="H4080" t="s">
        <v>8225</v>
      </c>
      <c r="I4080" t="s">
        <v>8247</v>
      </c>
      <c r="J4080" s="12">
        <f>(K4080/86400)+25569+(-6/24)</f>
        <v>42762.537523148145</v>
      </c>
      <c r="K4080">
        <v>1485543242</v>
      </c>
      <c r="L4080" t="str">
        <f t="shared" si="127"/>
        <v>Dec</v>
      </c>
      <c r="M4080" s="12">
        <f>(N4080/86400)+25569+(-6/24)</f>
        <v>42732.537523148145</v>
      </c>
      <c r="N4080">
        <v>1482951242</v>
      </c>
      <c r="O4080" t="b">
        <v>0</v>
      </c>
      <c r="P4080">
        <v>0</v>
      </c>
      <c r="Q4080" t="b">
        <v>0</v>
      </c>
      <c r="R4080" t="s">
        <v>8271</v>
      </c>
      <c r="S4080" s="6">
        <f>F4080/E4080</f>
        <v>0</v>
      </c>
      <c r="T4080" s="9" t="s">
        <v>7235</v>
      </c>
      <c r="U4080" t="s">
        <v>8316</v>
      </c>
      <c r="V4080" t="s">
        <v>8317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 s="3">
        <f t="shared" si="126"/>
        <v>2995</v>
      </c>
      <c r="E4081">
        <v>3000</v>
      </c>
      <c r="F4081">
        <v>5</v>
      </c>
      <c r="G4081" t="s">
        <v>8221</v>
      </c>
      <c r="H4081" t="s">
        <v>8224</v>
      </c>
      <c r="I4081" t="s">
        <v>8246</v>
      </c>
      <c r="J4081" s="12">
        <f>(K4081/86400)+25569+(-6/24)</f>
        <v>42540.688900462963</v>
      </c>
      <c r="K4081">
        <v>1466375521</v>
      </c>
      <c r="L4081" t="str">
        <f t="shared" si="127"/>
        <v>May</v>
      </c>
      <c r="M4081" s="12">
        <f>(N4081/86400)+25569+(-6/24)</f>
        <v>42510.688900462963</v>
      </c>
      <c r="N4081">
        <v>1463783521</v>
      </c>
      <c r="O4081" t="b">
        <v>0</v>
      </c>
      <c r="P4081">
        <v>1</v>
      </c>
      <c r="Q4081" t="b">
        <v>0</v>
      </c>
      <c r="R4081" t="s">
        <v>8271</v>
      </c>
      <c r="S4081" s="6">
        <f>F4081/E4081</f>
        <v>1.6666666666666668E-3</v>
      </c>
      <c r="T4081" s="7">
        <f>F4081/P4081</f>
        <v>5</v>
      </c>
      <c r="U4081" t="s">
        <v>8316</v>
      </c>
      <c r="V4081" t="s">
        <v>8317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 s="3">
        <f t="shared" si="126"/>
        <v>3000</v>
      </c>
      <c r="E4082">
        <v>3000</v>
      </c>
      <c r="F4082">
        <v>0</v>
      </c>
      <c r="G4082" t="s">
        <v>8221</v>
      </c>
      <c r="H4082" t="s">
        <v>8224</v>
      </c>
      <c r="I4082" t="s">
        <v>8246</v>
      </c>
      <c r="J4082" s="12">
        <f>(K4082/86400)+25569+(-6/24)</f>
        <v>42535.537499999999</v>
      </c>
      <c r="K4082">
        <v>1465930440</v>
      </c>
      <c r="L4082" t="str">
        <f t="shared" si="127"/>
        <v>May</v>
      </c>
      <c r="M4082" s="12">
        <f>(N4082/86400)+25569+(-6/24)</f>
        <v>42511.448101851856</v>
      </c>
      <c r="N4082">
        <v>1463849116</v>
      </c>
      <c r="O4082" t="b">
        <v>0</v>
      </c>
      <c r="P4082">
        <v>0</v>
      </c>
      <c r="Q4082" t="b">
        <v>0</v>
      </c>
      <c r="R4082" t="s">
        <v>8271</v>
      </c>
      <c r="S4082" s="6">
        <f>F4082/E4082</f>
        <v>0</v>
      </c>
      <c r="T4082" s="9" t="s">
        <v>7235</v>
      </c>
      <c r="U4082" t="s">
        <v>8316</v>
      </c>
      <c r="V4082" t="s">
        <v>8317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 s="3">
        <f t="shared" si="126"/>
        <v>1874</v>
      </c>
      <c r="E4083">
        <v>2224</v>
      </c>
      <c r="F4083">
        <v>350</v>
      </c>
      <c r="G4083" t="s">
        <v>8221</v>
      </c>
      <c r="H4083" t="s">
        <v>8224</v>
      </c>
      <c r="I4083" t="s">
        <v>8246</v>
      </c>
      <c r="J4083" s="12">
        <f>(K4083/86400)+25569+(-6/24)</f>
        <v>42071.289641203708</v>
      </c>
      <c r="K4083">
        <v>1425819425</v>
      </c>
      <c r="L4083" t="str">
        <f t="shared" si="127"/>
        <v>Feb</v>
      </c>
      <c r="M4083" s="12">
        <f>(N4083/86400)+25569+(-6/24)</f>
        <v>42041.331307870365</v>
      </c>
      <c r="N4083">
        <v>1423231025</v>
      </c>
      <c r="O4083" t="b">
        <v>0</v>
      </c>
      <c r="P4083">
        <v>12</v>
      </c>
      <c r="Q4083" t="b">
        <v>0</v>
      </c>
      <c r="R4083" t="s">
        <v>8271</v>
      </c>
      <c r="S4083" s="6">
        <f>F4083/E4083</f>
        <v>0.15737410071942445</v>
      </c>
      <c r="T4083" s="7">
        <f>F4083/P4083</f>
        <v>29.166666666666668</v>
      </c>
      <c r="U4083" t="s">
        <v>8316</v>
      </c>
      <c r="V4083" t="s">
        <v>8317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 s="3">
        <f t="shared" si="126"/>
        <v>147</v>
      </c>
      <c r="E4084">
        <v>150</v>
      </c>
      <c r="F4084">
        <v>3</v>
      </c>
      <c r="G4084" t="s">
        <v>8221</v>
      </c>
      <c r="H4084" t="s">
        <v>8224</v>
      </c>
      <c r="I4084" t="s">
        <v>8246</v>
      </c>
      <c r="J4084" s="12">
        <f>(K4084/86400)+25569+(-6/24)</f>
        <v>42322.708333333328</v>
      </c>
      <c r="K4084">
        <v>1447542000</v>
      </c>
      <c r="L4084" t="str">
        <f t="shared" si="127"/>
        <v>Oct</v>
      </c>
      <c r="M4084" s="12">
        <f>(N4084/86400)+25569+(-6/24)</f>
        <v>42306.939270833333</v>
      </c>
      <c r="N4084">
        <v>1446179553</v>
      </c>
      <c r="O4084" t="b">
        <v>0</v>
      </c>
      <c r="P4084">
        <v>2</v>
      </c>
      <c r="Q4084" t="b">
        <v>0</v>
      </c>
      <c r="R4084" t="s">
        <v>8271</v>
      </c>
      <c r="S4084" s="6">
        <f>F4084/E4084</f>
        <v>0.02</v>
      </c>
      <c r="T4084" s="7">
        <f>F4084/P4084</f>
        <v>1.5</v>
      </c>
      <c r="U4084" t="s">
        <v>8316</v>
      </c>
      <c r="V4084" t="s">
        <v>8317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 s="3">
        <f t="shared" si="126"/>
        <v>2741</v>
      </c>
      <c r="E4085">
        <v>3500</v>
      </c>
      <c r="F4085">
        <v>759</v>
      </c>
      <c r="G4085" t="s">
        <v>8221</v>
      </c>
      <c r="H4085" t="s">
        <v>8224</v>
      </c>
      <c r="I4085" t="s">
        <v>8246</v>
      </c>
      <c r="J4085" s="12">
        <f>(K4085/86400)+25569+(-6/24)</f>
        <v>42383.511759259258</v>
      </c>
      <c r="K4085">
        <v>1452795416</v>
      </c>
      <c r="L4085" t="str">
        <f t="shared" si="127"/>
        <v>Dec</v>
      </c>
      <c r="M4085" s="12">
        <f>(N4085/86400)+25569+(-6/24)</f>
        <v>42353.511759259258</v>
      </c>
      <c r="N4085">
        <v>1450203416</v>
      </c>
      <c r="O4085" t="b">
        <v>0</v>
      </c>
      <c r="P4085">
        <v>6</v>
      </c>
      <c r="Q4085" t="b">
        <v>0</v>
      </c>
      <c r="R4085" t="s">
        <v>8271</v>
      </c>
      <c r="S4085" s="6">
        <f>F4085/E4085</f>
        <v>0.21685714285714286</v>
      </c>
      <c r="T4085" s="7">
        <f>F4085/P4085</f>
        <v>126.5</v>
      </c>
      <c r="U4085" t="s">
        <v>8316</v>
      </c>
      <c r="V4085" t="s">
        <v>8317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 s="3">
        <f t="shared" si="126"/>
        <v>2990</v>
      </c>
      <c r="E4086">
        <v>3000</v>
      </c>
      <c r="F4086">
        <v>10</v>
      </c>
      <c r="G4086" t="s">
        <v>8221</v>
      </c>
      <c r="H4086" t="s">
        <v>8237</v>
      </c>
      <c r="I4086" t="s">
        <v>8249</v>
      </c>
      <c r="J4086" s="12">
        <f>(K4086/86400)+25569+(-6/24)</f>
        <v>42652.186412037037</v>
      </c>
      <c r="K4086">
        <v>1476008906</v>
      </c>
      <c r="L4086" t="str">
        <f t="shared" si="127"/>
        <v>Sep</v>
      </c>
      <c r="M4086" s="12">
        <f>(N4086/86400)+25569+(-6/24)</f>
        <v>42622.186412037037</v>
      </c>
      <c r="N4086">
        <v>1473416906</v>
      </c>
      <c r="O4086" t="b">
        <v>0</v>
      </c>
      <c r="P4086">
        <v>1</v>
      </c>
      <c r="Q4086" t="b">
        <v>0</v>
      </c>
      <c r="R4086" t="s">
        <v>8271</v>
      </c>
      <c r="S4086" s="6">
        <f>F4086/E4086</f>
        <v>3.3333333333333335E-3</v>
      </c>
      <c r="T4086" s="7">
        <f>F4086/P4086</f>
        <v>10</v>
      </c>
      <c r="U4086" t="s">
        <v>8316</v>
      </c>
      <c r="V4086" t="s">
        <v>8317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 s="3">
        <f t="shared" si="126"/>
        <v>3490</v>
      </c>
      <c r="E4087">
        <v>3500</v>
      </c>
      <c r="F4087">
        <v>10</v>
      </c>
      <c r="G4087" t="s">
        <v>8221</v>
      </c>
      <c r="H4087" t="s">
        <v>8224</v>
      </c>
      <c r="I4087" t="s">
        <v>8246</v>
      </c>
      <c r="J4087" s="12">
        <f>(K4087/86400)+25569+(-6/24)</f>
        <v>42086.915972222225</v>
      </c>
      <c r="K4087">
        <v>1427169540</v>
      </c>
      <c r="L4087" t="str">
        <f t="shared" si="127"/>
        <v>Feb</v>
      </c>
      <c r="M4087" s="12">
        <f>(N4087/86400)+25569+(-6/24)</f>
        <v>42058.353877314818</v>
      </c>
      <c r="N4087">
        <v>1424701775</v>
      </c>
      <c r="O4087" t="b">
        <v>0</v>
      </c>
      <c r="P4087">
        <v>1</v>
      </c>
      <c r="Q4087" t="b">
        <v>0</v>
      </c>
      <c r="R4087" t="s">
        <v>8271</v>
      </c>
      <c r="S4087" s="6">
        <f>F4087/E4087</f>
        <v>2.8571428571428571E-3</v>
      </c>
      <c r="T4087" s="7">
        <f>F4087/P4087</f>
        <v>10</v>
      </c>
      <c r="U4087" t="s">
        <v>8316</v>
      </c>
      <c r="V4087" t="s">
        <v>8317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 s="3">
        <f t="shared" si="126"/>
        <v>953</v>
      </c>
      <c r="E4088">
        <v>1000</v>
      </c>
      <c r="F4088">
        <v>47</v>
      </c>
      <c r="G4088" t="s">
        <v>8221</v>
      </c>
      <c r="H4088" t="s">
        <v>8224</v>
      </c>
      <c r="I4088" t="s">
        <v>8246</v>
      </c>
      <c r="J4088" s="12">
        <f>(K4088/86400)+25569+(-6/24)</f>
        <v>42328.916666666672</v>
      </c>
      <c r="K4088">
        <v>1448078400</v>
      </c>
      <c r="L4088" t="str">
        <f t="shared" si="127"/>
        <v>Oct</v>
      </c>
      <c r="M4088" s="12">
        <f>(N4088/86400)+25569+(-6/24)</f>
        <v>42304.690960648149</v>
      </c>
      <c r="N4088">
        <v>1445985299</v>
      </c>
      <c r="O4088" t="b">
        <v>0</v>
      </c>
      <c r="P4088">
        <v>5</v>
      </c>
      <c r="Q4088" t="b">
        <v>0</v>
      </c>
      <c r="R4088" t="s">
        <v>8271</v>
      </c>
      <c r="S4088" s="6">
        <f>F4088/E4088</f>
        <v>4.7E-2</v>
      </c>
      <c r="T4088" s="7">
        <f>F4088/P4088</f>
        <v>9.4</v>
      </c>
      <c r="U4088" t="s">
        <v>8316</v>
      </c>
      <c r="V4088" t="s">
        <v>8317</v>
      </c>
    </row>
    <row r="4089" spans="1:22" x14ac:dyDescent="0.25">
      <c r="A4089">
        <v>4087</v>
      </c>
      <c r="B4089" s="3" t="s">
        <v>4083</v>
      </c>
      <c r="C4089" s="3" t="s">
        <v>8190</v>
      </c>
      <c r="D4089" s="3">
        <f t="shared" si="126"/>
        <v>9600</v>
      </c>
      <c r="E4089">
        <v>9600</v>
      </c>
      <c r="F4089">
        <v>0</v>
      </c>
      <c r="G4089" t="s">
        <v>8221</v>
      </c>
      <c r="H4089" t="s">
        <v>8224</v>
      </c>
      <c r="I4089" t="s">
        <v>8246</v>
      </c>
      <c r="J4089" s="12">
        <f>(K4089/86400)+25569+(-6/24)</f>
        <v>42568.492893518516</v>
      </c>
      <c r="K4089">
        <v>1468777786</v>
      </c>
      <c r="L4089" t="str">
        <f t="shared" si="127"/>
        <v>Jun</v>
      </c>
      <c r="M4089" s="12">
        <f>(N4089/86400)+25569+(-6/24)</f>
        <v>42538.492893518516</v>
      </c>
      <c r="N4089">
        <v>1466185786</v>
      </c>
      <c r="O4089" t="b">
        <v>0</v>
      </c>
      <c r="P4089">
        <v>0</v>
      </c>
      <c r="Q4089" t="b">
        <v>0</v>
      </c>
      <c r="R4089" t="s">
        <v>8271</v>
      </c>
      <c r="S4089" s="6">
        <f>F4089/E4089</f>
        <v>0</v>
      </c>
      <c r="T4089" s="9" t="s">
        <v>7235</v>
      </c>
      <c r="U4089" t="s">
        <v>8316</v>
      </c>
      <c r="V4089" t="s">
        <v>8317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 s="3">
        <f t="shared" si="126"/>
        <v>1784</v>
      </c>
      <c r="E4090">
        <v>2000</v>
      </c>
      <c r="F4090">
        <v>216</v>
      </c>
      <c r="G4090" t="s">
        <v>8221</v>
      </c>
      <c r="H4090" t="s">
        <v>8225</v>
      </c>
      <c r="I4090" t="s">
        <v>8247</v>
      </c>
      <c r="J4090" s="12">
        <f>(K4090/86400)+25569+(-6/24)</f>
        <v>42020.18472222222</v>
      </c>
      <c r="K4090">
        <v>1421403960</v>
      </c>
      <c r="L4090" t="str">
        <f t="shared" si="127"/>
        <v>Dec</v>
      </c>
      <c r="M4090" s="12">
        <f>(N4090/86400)+25569+(-6/24)</f>
        <v>41990.362546296295</v>
      </c>
      <c r="N4090">
        <v>1418827324</v>
      </c>
      <c r="O4090" t="b">
        <v>0</v>
      </c>
      <c r="P4090">
        <v>3</v>
      </c>
      <c r="Q4090" t="b">
        <v>0</v>
      </c>
      <c r="R4090" t="s">
        <v>8271</v>
      </c>
      <c r="S4090" s="6">
        <f>F4090/E4090</f>
        <v>0.108</v>
      </c>
      <c r="T4090" s="7">
        <f>F4090/P4090</f>
        <v>72</v>
      </c>
      <c r="U4090" t="s">
        <v>8316</v>
      </c>
      <c r="V4090" t="s">
        <v>8317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 s="3">
        <f t="shared" si="126"/>
        <v>4760</v>
      </c>
      <c r="E4091">
        <v>5000</v>
      </c>
      <c r="F4091">
        <v>240</v>
      </c>
      <c r="G4091" t="s">
        <v>8221</v>
      </c>
      <c r="H4091" t="s">
        <v>8224</v>
      </c>
      <c r="I4091" t="s">
        <v>8246</v>
      </c>
      <c r="J4091" s="12">
        <f>(K4091/86400)+25569+(-6/24)</f>
        <v>42155.482638888891</v>
      </c>
      <c r="K4091">
        <v>1433093700</v>
      </c>
      <c r="L4091" t="str">
        <f t="shared" si="127"/>
        <v>Apr</v>
      </c>
      <c r="M4091" s="12">
        <f>(N4091/86400)+25569+(-6/24)</f>
        <v>42122.482499999998</v>
      </c>
      <c r="N4091">
        <v>1430242488</v>
      </c>
      <c r="O4091" t="b">
        <v>0</v>
      </c>
      <c r="P4091">
        <v>8</v>
      </c>
      <c r="Q4091" t="b">
        <v>0</v>
      </c>
      <c r="R4091" t="s">
        <v>8271</v>
      </c>
      <c r="S4091" s="6">
        <f>F4091/E4091</f>
        <v>4.8000000000000001E-2</v>
      </c>
      <c r="T4091" s="7">
        <f>F4091/P4091</f>
        <v>30</v>
      </c>
      <c r="U4091" t="s">
        <v>8316</v>
      </c>
      <c r="V4091" t="s">
        <v>8317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 s="3">
        <f t="shared" si="126"/>
        <v>968</v>
      </c>
      <c r="E4092">
        <v>1000</v>
      </c>
      <c r="F4092">
        <v>32</v>
      </c>
      <c r="G4092" t="s">
        <v>8221</v>
      </c>
      <c r="H4092" t="s">
        <v>8224</v>
      </c>
      <c r="I4092" t="s">
        <v>8246</v>
      </c>
      <c r="J4092" s="12">
        <f>(K4092/86400)+25569+(-6/24)</f>
        <v>42223.375</v>
      </c>
      <c r="K4092">
        <v>1438959600</v>
      </c>
      <c r="L4092" t="str">
        <f t="shared" si="127"/>
        <v>Jul</v>
      </c>
      <c r="M4092" s="12">
        <f>(N4092/86400)+25569+(-6/24)</f>
        <v>42209.42288194444</v>
      </c>
      <c r="N4092">
        <v>1437754137</v>
      </c>
      <c r="O4092" t="b">
        <v>0</v>
      </c>
      <c r="P4092">
        <v>3</v>
      </c>
      <c r="Q4092" t="b">
        <v>0</v>
      </c>
      <c r="R4092" t="s">
        <v>8271</v>
      </c>
      <c r="S4092" s="6">
        <f>F4092/E4092</f>
        <v>3.2000000000000001E-2</v>
      </c>
      <c r="T4092" s="7">
        <f>F4092/P4092</f>
        <v>10.666666666666666</v>
      </c>
      <c r="U4092" t="s">
        <v>8316</v>
      </c>
      <c r="V4092" t="s">
        <v>8317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 s="3">
        <f t="shared" si="126"/>
        <v>1396</v>
      </c>
      <c r="E4093">
        <v>1600</v>
      </c>
      <c r="F4093">
        <v>204</v>
      </c>
      <c r="G4093" t="s">
        <v>8221</v>
      </c>
      <c r="H4093" t="s">
        <v>8224</v>
      </c>
      <c r="I4093" t="s">
        <v>8246</v>
      </c>
      <c r="J4093" s="12">
        <f>(K4093/86400)+25569+(-6/24)</f>
        <v>42020.256377314814</v>
      </c>
      <c r="K4093">
        <v>1421410151</v>
      </c>
      <c r="L4093" t="str">
        <f t="shared" si="127"/>
        <v>Dec</v>
      </c>
      <c r="M4093" s="12">
        <f>(N4093/86400)+25569+(-6/24)</f>
        <v>41990.256377314814</v>
      </c>
      <c r="N4093">
        <v>1418818151</v>
      </c>
      <c r="O4093" t="b">
        <v>0</v>
      </c>
      <c r="P4093">
        <v>8</v>
      </c>
      <c r="Q4093" t="b">
        <v>0</v>
      </c>
      <c r="R4093" t="s">
        <v>8271</v>
      </c>
      <c r="S4093" s="6">
        <f>F4093/E4093</f>
        <v>0.1275</v>
      </c>
      <c r="T4093" s="7">
        <f>F4093/P4093</f>
        <v>25.5</v>
      </c>
      <c r="U4093" t="s">
        <v>8316</v>
      </c>
      <c r="V4093" t="s">
        <v>8317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 s="3">
        <f t="shared" si="126"/>
        <v>109980</v>
      </c>
      <c r="E4094">
        <v>110000</v>
      </c>
      <c r="F4094">
        <v>20</v>
      </c>
      <c r="G4094" t="s">
        <v>8221</v>
      </c>
      <c r="H4094" t="s">
        <v>8224</v>
      </c>
      <c r="I4094" t="s">
        <v>8246</v>
      </c>
      <c r="J4094" s="12">
        <f>(K4094/86400)+25569+(-6/24)</f>
        <v>42098.903321759259</v>
      </c>
      <c r="K4094">
        <v>1428205247</v>
      </c>
      <c r="L4094" t="str">
        <f t="shared" si="127"/>
        <v>Feb</v>
      </c>
      <c r="M4094" s="12">
        <f>(N4094/86400)+25569+(-6/24)</f>
        <v>42038.944988425923</v>
      </c>
      <c r="N4094">
        <v>1423024847</v>
      </c>
      <c r="O4094" t="b">
        <v>0</v>
      </c>
      <c r="P4094">
        <v>1</v>
      </c>
      <c r="Q4094" t="b">
        <v>0</v>
      </c>
      <c r="R4094" t="s">
        <v>8271</v>
      </c>
      <c r="S4094" s="6">
        <f>F4094/E4094</f>
        <v>1.8181818181818181E-4</v>
      </c>
      <c r="T4094" s="7">
        <f>F4094/P4094</f>
        <v>20</v>
      </c>
      <c r="U4094" t="s">
        <v>8316</v>
      </c>
      <c r="V4094" t="s">
        <v>8317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 s="3">
        <f t="shared" si="126"/>
        <v>2440</v>
      </c>
      <c r="E4095">
        <v>2500</v>
      </c>
      <c r="F4095">
        <v>60</v>
      </c>
      <c r="G4095" t="s">
        <v>8221</v>
      </c>
      <c r="H4095" t="s">
        <v>8225</v>
      </c>
      <c r="I4095" t="s">
        <v>8247</v>
      </c>
      <c r="J4095" s="12">
        <f>(K4095/86400)+25569+(-6/24)</f>
        <v>42238.565891203703</v>
      </c>
      <c r="K4095">
        <v>1440272093</v>
      </c>
      <c r="L4095" t="str">
        <f t="shared" si="127"/>
        <v>Jun</v>
      </c>
      <c r="M4095" s="12">
        <f>(N4095/86400)+25569+(-6/24)</f>
        <v>42178.565891203703</v>
      </c>
      <c r="N4095">
        <v>1435088093</v>
      </c>
      <c r="O4095" t="b">
        <v>0</v>
      </c>
      <c r="P4095">
        <v>4</v>
      </c>
      <c r="Q4095" t="b">
        <v>0</v>
      </c>
      <c r="R4095" t="s">
        <v>8271</v>
      </c>
      <c r="S4095" s="6">
        <f>F4095/E4095</f>
        <v>2.4E-2</v>
      </c>
      <c r="T4095" s="7">
        <f>F4095/P4095</f>
        <v>15</v>
      </c>
      <c r="U4095" t="s">
        <v>8316</v>
      </c>
      <c r="V4095" t="s">
        <v>8317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 s="3">
        <f t="shared" si="126"/>
        <v>1270</v>
      </c>
      <c r="E4096">
        <v>2000</v>
      </c>
      <c r="F4096">
        <v>730</v>
      </c>
      <c r="G4096" t="s">
        <v>8221</v>
      </c>
      <c r="H4096" t="s">
        <v>8224</v>
      </c>
      <c r="I4096" t="s">
        <v>8246</v>
      </c>
      <c r="J4096" s="12">
        <f>(K4096/86400)+25569+(-6/24)</f>
        <v>41933.957638888889</v>
      </c>
      <c r="K4096">
        <v>1413953940</v>
      </c>
      <c r="L4096" t="str">
        <f t="shared" si="127"/>
        <v>Sep</v>
      </c>
      <c r="M4096" s="12">
        <f>(N4096/86400)+25569+(-6/24)</f>
        <v>41889.836805555555</v>
      </c>
      <c r="N4096">
        <v>1410141900</v>
      </c>
      <c r="O4096" t="b">
        <v>0</v>
      </c>
      <c r="P4096">
        <v>8</v>
      </c>
      <c r="Q4096" t="b">
        <v>0</v>
      </c>
      <c r="R4096" t="s">
        <v>8271</v>
      </c>
      <c r="S4096" s="6">
        <f>F4096/E4096</f>
        <v>0.36499999999999999</v>
      </c>
      <c r="T4096" s="7">
        <f>F4096/P4096</f>
        <v>91.25</v>
      </c>
      <c r="U4096" t="s">
        <v>8316</v>
      </c>
      <c r="V4096" t="s">
        <v>8317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 s="3">
        <f t="shared" si="126"/>
        <v>29200</v>
      </c>
      <c r="E4097">
        <v>30000</v>
      </c>
      <c r="F4097">
        <v>800</v>
      </c>
      <c r="G4097" t="s">
        <v>8221</v>
      </c>
      <c r="H4097" t="s">
        <v>8238</v>
      </c>
      <c r="I4097" t="s">
        <v>8256</v>
      </c>
      <c r="J4097" s="12">
        <f>(K4097/86400)+25569+(-6/24)</f>
        <v>42722.781828703708</v>
      </c>
      <c r="K4097">
        <v>1482108350</v>
      </c>
      <c r="L4097" t="str">
        <f t="shared" si="127"/>
        <v>Nov</v>
      </c>
      <c r="M4097" s="12">
        <f>(N4097/86400)+25569+(-6/24)</f>
        <v>42692.781828703708</v>
      </c>
      <c r="N4097">
        <v>1479516350</v>
      </c>
      <c r="O4097" t="b">
        <v>0</v>
      </c>
      <c r="P4097">
        <v>1</v>
      </c>
      <c r="Q4097" t="b">
        <v>0</v>
      </c>
      <c r="R4097" t="s">
        <v>8271</v>
      </c>
      <c r="S4097" s="6">
        <f>F4097/E4097</f>
        <v>2.6666666666666668E-2</v>
      </c>
      <c r="T4097" s="7">
        <f>F4097/P4097</f>
        <v>800</v>
      </c>
      <c r="U4097" t="s">
        <v>8316</v>
      </c>
      <c r="V4097" t="s">
        <v>8317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 s="3">
        <f t="shared" si="126"/>
        <v>3100</v>
      </c>
      <c r="E4098">
        <v>3500</v>
      </c>
      <c r="F4098">
        <v>400</v>
      </c>
      <c r="G4098" t="s">
        <v>8221</v>
      </c>
      <c r="H4098" t="s">
        <v>8225</v>
      </c>
      <c r="I4098" t="s">
        <v>8247</v>
      </c>
      <c r="J4098" s="12">
        <f>(K4098/86400)+25569+(-6/24)</f>
        <v>42794.118750000001</v>
      </c>
      <c r="K4098">
        <v>1488271860</v>
      </c>
      <c r="L4098" t="str">
        <f t="shared" si="127"/>
        <v>Jan</v>
      </c>
      <c r="M4098" s="12">
        <f>(N4098/86400)+25569+(-6/24)</f>
        <v>42750.280312499999</v>
      </c>
      <c r="N4098">
        <v>1484484219</v>
      </c>
      <c r="O4098" t="b">
        <v>0</v>
      </c>
      <c r="P4098">
        <v>5</v>
      </c>
      <c r="Q4098" t="b">
        <v>0</v>
      </c>
      <c r="R4098" t="s">
        <v>8271</v>
      </c>
      <c r="S4098" s="6">
        <f>F4098/E4098</f>
        <v>0.11428571428571428</v>
      </c>
      <c r="T4098" s="7">
        <f>F4098/P4098</f>
        <v>80</v>
      </c>
      <c r="U4098" t="s">
        <v>8316</v>
      </c>
      <c r="V4098" t="s">
        <v>8317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 s="3">
        <f t="shared" ref="D4099:D4115" si="128">E4099-F4099</f>
        <v>10000</v>
      </c>
      <c r="E4099">
        <v>10000</v>
      </c>
      <c r="F4099">
        <v>0</v>
      </c>
      <c r="G4099" t="s">
        <v>8221</v>
      </c>
      <c r="H4099" t="s">
        <v>8225</v>
      </c>
      <c r="I4099" t="s">
        <v>8247</v>
      </c>
      <c r="J4099" s="12">
        <f>(K4099/86400)+25569+(-6/24)</f>
        <v>42400.746527777781</v>
      </c>
      <c r="K4099">
        <v>1454284500</v>
      </c>
      <c r="L4099" t="str">
        <f t="shared" ref="L4099:L4115" si="129">TEXT(M4099,"mmm")</f>
        <v>Dec</v>
      </c>
      <c r="M4099" s="12">
        <f>(N4099/86400)+25569+(-6/24)</f>
        <v>42344.574502314819</v>
      </c>
      <c r="N4099">
        <v>1449431237</v>
      </c>
      <c r="O4099" t="b">
        <v>0</v>
      </c>
      <c r="P4099">
        <v>0</v>
      </c>
      <c r="Q4099" t="b">
        <v>0</v>
      </c>
      <c r="R4099" t="s">
        <v>8271</v>
      </c>
      <c r="S4099" s="6">
        <f>F4099/E4099</f>
        <v>0</v>
      </c>
      <c r="T4099" s="9" t="s">
        <v>7235</v>
      </c>
      <c r="U4099" t="s">
        <v>8316</v>
      </c>
      <c r="V4099" t="s">
        <v>8317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 s="3">
        <f t="shared" si="128"/>
        <v>75000</v>
      </c>
      <c r="E4100">
        <v>75000</v>
      </c>
      <c r="F4100">
        <v>0</v>
      </c>
      <c r="G4100" t="s">
        <v>8221</v>
      </c>
      <c r="H4100" t="s">
        <v>8224</v>
      </c>
      <c r="I4100" t="s">
        <v>8246</v>
      </c>
      <c r="J4100" s="12">
        <f>(K4100/86400)+25569+(-6/24)</f>
        <v>42525.472187499996</v>
      </c>
      <c r="K4100">
        <v>1465060797</v>
      </c>
      <c r="L4100" t="str">
        <f t="shared" si="129"/>
        <v>May</v>
      </c>
      <c r="M4100" s="12">
        <f>(N4100/86400)+25569+(-6/24)</f>
        <v>42495.472187499996</v>
      </c>
      <c r="N4100">
        <v>1462468797</v>
      </c>
      <c r="O4100" t="b">
        <v>0</v>
      </c>
      <c r="P4100">
        <v>0</v>
      </c>
      <c r="Q4100" t="b">
        <v>0</v>
      </c>
      <c r="R4100" t="s">
        <v>8271</v>
      </c>
      <c r="S4100" s="6">
        <f>F4100/E4100</f>
        <v>0</v>
      </c>
      <c r="T4100" s="9" t="s">
        <v>7235</v>
      </c>
      <c r="U4100" t="s">
        <v>8316</v>
      </c>
      <c r="V4100" t="s">
        <v>8317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 s="3">
        <f t="shared" si="128"/>
        <v>4450</v>
      </c>
      <c r="E4101">
        <v>4500</v>
      </c>
      <c r="F4101">
        <v>50</v>
      </c>
      <c r="G4101" t="s">
        <v>8221</v>
      </c>
      <c r="H4101" t="s">
        <v>8224</v>
      </c>
      <c r="I4101" t="s">
        <v>8246</v>
      </c>
      <c r="J4101" s="12">
        <f>(K4101/86400)+25569+(-6/24)</f>
        <v>42615.600381944445</v>
      </c>
      <c r="K4101">
        <v>1472847873</v>
      </c>
      <c r="L4101" t="str">
        <f t="shared" si="129"/>
        <v>Jul</v>
      </c>
      <c r="M4101" s="12">
        <f>(N4101/86400)+25569+(-6/24)</f>
        <v>42570.600381944445</v>
      </c>
      <c r="N4101">
        <v>1468959873</v>
      </c>
      <c r="O4101" t="b">
        <v>0</v>
      </c>
      <c r="P4101">
        <v>1</v>
      </c>
      <c r="Q4101" t="b">
        <v>0</v>
      </c>
      <c r="R4101" t="s">
        <v>8271</v>
      </c>
      <c r="S4101" s="6">
        <f>F4101/E4101</f>
        <v>1.1111111111111112E-2</v>
      </c>
      <c r="T4101" s="7">
        <f>F4101/P4101</f>
        <v>50</v>
      </c>
      <c r="U4101" t="s">
        <v>8316</v>
      </c>
      <c r="V4101" t="s">
        <v>8317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 s="3">
        <f t="shared" si="128"/>
        <v>270</v>
      </c>
      <c r="E4102">
        <v>270</v>
      </c>
      <c r="F4102">
        <v>0</v>
      </c>
      <c r="G4102" t="s">
        <v>8221</v>
      </c>
      <c r="H4102" t="s">
        <v>8224</v>
      </c>
      <c r="I4102" t="s">
        <v>8246</v>
      </c>
      <c r="J4102" s="12">
        <f>(K4102/86400)+25569+(-6/24)</f>
        <v>41936.874884259261</v>
      </c>
      <c r="K4102">
        <v>1414205990</v>
      </c>
      <c r="L4102" t="str">
        <f t="shared" si="129"/>
        <v>Oct</v>
      </c>
      <c r="M4102" s="12">
        <f>(N4102/86400)+25569+(-6/24)</f>
        <v>41926.874884259261</v>
      </c>
      <c r="N4102">
        <v>1413341990</v>
      </c>
      <c r="O4102" t="b">
        <v>0</v>
      </c>
      <c r="P4102">
        <v>0</v>
      </c>
      <c r="Q4102" t="b">
        <v>0</v>
      </c>
      <c r="R4102" t="s">
        <v>8271</v>
      </c>
      <c r="S4102" s="6">
        <f>F4102/E4102</f>
        <v>0</v>
      </c>
      <c r="T4102" s="9" t="s">
        <v>7235</v>
      </c>
      <c r="U4102" t="s">
        <v>8316</v>
      </c>
      <c r="V4102" t="s">
        <v>8317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 s="3">
        <f t="shared" si="128"/>
        <v>600</v>
      </c>
      <c r="E4103">
        <v>600</v>
      </c>
      <c r="F4103">
        <v>0</v>
      </c>
      <c r="G4103" t="s">
        <v>8221</v>
      </c>
      <c r="H4103" t="s">
        <v>8224</v>
      </c>
      <c r="I4103" t="s">
        <v>8246</v>
      </c>
      <c r="J4103" s="12">
        <f>(K4103/86400)+25569+(-6/24)</f>
        <v>42760.653726851851</v>
      </c>
      <c r="K4103">
        <v>1485380482</v>
      </c>
      <c r="L4103" t="str">
        <f t="shared" si="129"/>
        <v>Dec</v>
      </c>
      <c r="M4103" s="12">
        <f>(N4103/86400)+25569+(-6/24)</f>
        <v>42730.653726851851</v>
      </c>
      <c r="N4103">
        <v>1482788482</v>
      </c>
      <c r="O4103" t="b">
        <v>0</v>
      </c>
      <c r="P4103">
        <v>0</v>
      </c>
      <c r="Q4103" t="b">
        <v>0</v>
      </c>
      <c r="R4103" t="s">
        <v>8271</v>
      </c>
      <c r="S4103" s="6">
        <f>F4103/E4103</f>
        <v>0</v>
      </c>
      <c r="T4103" s="9" t="s">
        <v>7235</v>
      </c>
      <c r="U4103" t="s">
        <v>8316</v>
      </c>
      <c r="V4103" t="s">
        <v>8317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 s="3">
        <f t="shared" si="128"/>
        <v>363</v>
      </c>
      <c r="E4104">
        <v>500</v>
      </c>
      <c r="F4104">
        <v>137</v>
      </c>
      <c r="G4104" t="s">
        <v>8221</v>
      </c>
      <c r="H4104" t="s">
        <v>8224</v>
      </c>
      <c r="I4104" t="s">
        <v>8246</v>
      </c>
      <c r="J4104" s="12">
        <f>(K4104/86400)+25569+(-6/24)</f>
        <v>42505.598067129627</v>
      </c>
      <c r="K4104">
        <v>1463343673</v>
      </c>
      <c r="L4104" t="str">
        <f t="shared" si="129"/>
        <v>Apr</v>
      </c>
      <c r="M4104" s="12">
        <f>(N4104/86400)+25569+(-6/24)</f>
        <v>42475.598067129627</v>
      </c>
      <c r="N4104">
        <v>1460751673</v>
      </c>
      <c r="O4104" t="b">
        <v>0</v>
      </c>
      <c r="P4104">
        <v>6</v>
      </c>
      <c r="Q4104" t="b">
        <v>0</v>
      </c>
      <c r="R4104" t="s">
        <v>8271</v>
      </c>
      <c r="S4104" s="6">
        <f>F4104/E4104</f>
        <v>0.27400000000000002</v>
      </c>
      <c r="T4104" s="7">
        <f>F4104/P4104</f>
        <v>22.833333333333332</v>
      </c>
      <c r="U4104" t="s">
        <v>8316</v>
      </c>
      <c r="V4104" t="s">
        <v>8317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 s="3">
        <f t="shared" si="128"/>
        <v>900</v>
      </c>
      <c r="E4105">
        <v>1000</v>
      </c>
      <c r="F4105">
        <v>100</v>
      </c>
      <c r="G4105" t="s">
        <v>8221</v>
      </c>
      <c r="H4105" t="s">
        <v>8224</v>
      </c>
      <c r="I4105" t="s">
        <v>8246</v>
      </c>
      <c r="J4105" s="12">
        <f>(K4105/86400)+25569+(-6/24)</f>
        <v>42242.522222222222</v>
      </c>
      <c r="K4105">
        <v>1440613920</v>
      </c>
      <c r="L4105" t="str">
        <f t="shared" si="129"/>
        <v>Jul</v>
      </c>
      <c r="M4105" s="12">
        <f>(N4105/86400)+25569+(-6/24)</f>
        <v>42188.58293981482</v>
      </c>
      <c r="N4105">
        <v>1435953566</v>
      </c>
      <c r="O4105" t="b">
        <v>0</v>
      </c>
      <c r="P4105">
        <v>6</v>
      </c>
      <c r="Q4105" t="b">
        <v>0</v>
      </c>
      <c r="R4105" t="s">
        <v>8271</v>
      </c>
      <c r="S4105" s="6">
        <f>F4105/E4105</f>
        <v>0.1</v>
      </c>
      <c r="T4105" s="7">
        <f>F4105/P4105</f>
        <v>16.666666666666668</v>
      </c>
      <c r="U4105" t="s">
        <v>8316</v>
      </c>
      <c r="V4105" t="s">
        <v>8317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 s="3">
        <f t="shared" si="128"/>
        <v>2359</v>
      </c>
      <c r="E4106">
        <v>3000</v>
      </c>
      <c r="F4106">
        <v>641</v>
      </c>
      <c r="G4106" t="s">
        <v>8221</v>
      </c>
      <c r="H4106" t="s">
        <v>8226</v>
      </c>
      <c r="I4106" t="s">
        <v>8248</v>
      </c>
      <c r="J4106" s="12">
        <f>(K4106/86400)+25569+(-6/24)</f>
        <v>42670.028171296297</v>
      </c>
      <c r="K4106">
        <v>1477550434</v>
      </c>
      <c r="L4106" t="str">
        <f t="shared" si="129"/>
        <v>Sep</v>
      </c>
      <c r="M4106" s="12">
        <f>(N4106/86400)+25569+(-6/24)</f>
        <v>42640.028171296297</v>
      </c>
      <c r="N4106">
        <v>1474958434</v>
      </c>
      <c r="O4106" t="b">
        <v>0</v>
      </c>
      <c r="P4106">
        <v>14</v>
      </c>
      <c r="Q4106" t="b">
        <v>0</v>
      </c>
      <c r="R4106" t="s">
        <v>8271</v>
      </c>
      <c r="S4106" s="6">
        <f>F4106/E4106</f>
        <v>0.21366666666666667</v>
      </c>
      <c r="T4106" s="7">
        <f>F4106/P4106</f>
        <v>45.785714285714285</v>
      </c>
      <c r="U4106" t="s">
        <v>8316</v>
      </c>
      <c r="V4106" t="s">
        <v>8317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 s="3">
        <f t="shared" si="128"/>
        <v>30700</v>
      </c>
      <c r="E4107">
        <v>33000</v>
      </c>
      <c r="F4107">
        <v>2300</v>
      </c>
      <c r="G4107" t="s">
        <v>8221</v>
      </c>
      <c r="H4107" t="s">
        <v>8238</v>
      </c>
      <c r="I4107" t="s">
        <v>8256</v>
      </c>
      <c r="J4107" s="12">
        <f>(K4107/86400)+25569+(-6/24)</f>
        <v>42729.760520833333</v>
      </c>
      <c r="K4107">
        <v>1482711309</v>
      </c>
      <c r="L4107" t="str">
        <f t="shared" si="129"/>
        <v>Nov</v>
      </c>
      <c r="M4107" s="12">
        <f>(N4107/86400)+25569+(-6/24)</f>
        <v>42696.760520833333</v>
      </c>
      <c r="N4107">
        <v>1479860109</v>
      </c>
      <c r="O4107" t="b">
        <v>0</v>
      </c>
      <c r="P4107">
        <v>6</v>
      </c>
      <c r="Q4107" t="b">
        <v>0</v>
      </c>
      <c r="R4107" t="s">
        <v>8271</v>
      </c>
      <c r="S4107" s="6">
        <f>F4107/E4107</f>
        <v>6.9696969696969702E-2</v>
      </c>
      <c r="T4107" s="7">
        <f>F4107/P4107</f>
        <v>383.33333333333331</v>
      </c>
      <c r="U4107" t="s">
        <v>8316</v>
      </c>
      <c r="V4107" t="s">
        <v>8317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 s="3">
        <f t="shared" si="128"/>
        <v>1470</v>
      </c>
      <c r="E4108">
        <v>5000</v>
      </c>
      <c r="F4108">
        <v>3530</v>
      </c>
      <c r="G4108" t="s">
        <v>8221</v>
      </c>
      <c r="H4108" t="s">
        <v>8224</v>
      </c>
      <c r="I4108" t="s">
        <v>8246</v>
      </c>
      <c r="J4108" s="12">
        <f>(K4108/86400)+25569+(-6/24)</f>
        <v>42095.791666666672</v>
      </c>
      <c r="K4108">
        <v>1427936400</v>
      </c>
      <c r="L4108" t="str">
        <f t="shared" si="129"/>
        <v>Feb</v>
      </c>
      <c r="M4108" s="12">
        <f>(N4108/86400)+25569+(-6/24)</f>
        <v>42052.799375000002</v>
      </c>
      <c r="N4108">
        <v>1424221866</v>
      </c>
      <c r="O4108" t="b">
        <v>0</v>
      </c>
      <c r="P4108">
        <v>33</v>
      </c>
      <c r="Q4108" t="b">
        <v>0</v>
      </c>
      <c r="R4108" t="s">
        <v>8271</v>
      </c>
      <c r="S4108" s="6">
        <f>F4108/E4108</f>
        <v>0.70599999999999996</v>
      </c>
      <c r="T4108" s="7">
        <f>F4108/P4108</f>
        <v>106.96969696969697</v>
      </c>
      <c r="U4108" t="s">
        <v>8316</v>
      </c>
      <c r="V4108" t="s">
        <v>8317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 s="3">
        <f t="shared" si="128"/>
        <v>1959</v>
      </c>
      <c r="E4109">
        <v>2000</v>
      </c>
      <c r="F4109">
        <v>41</v>
      </c>
      <c r="G4109" t="s">
        <v>8221</v>
      </c>
      <c r="H4109" t="s">
        <v>8224</v>
      </c>
      <c r="I4109" t="s">
        <v>8246</v>
      </c>
      <c r="J4109" s="12">
        <f>(K4109/86400)+25569+(-6/24)</f>
        <v>41906.666678240741</v>
      </c>
      <c r="K4109">
        <v>1411596001</v>
      </c>
      <c r="L4109" t="str">
        <f t="shared" si="129"/>
        <v>Sep</v>
      </c>
      <c r="M4109" s="12">
        <f>(N4109/86400)+25569+(-6/24)</f>
        <v>41883.666678240741</v>
      </c>
      <c r="N4109">
        <v>1409608801</v>
      </c>
      <c r="O4109" t="b">
        <v>0</v>
      </c>
      <c r="P4109">
        <v>4</v>
      </c>
      <c r="Q4109" t="b">
        <v>0</v>
      </c>
      <c r="R4109" t="s">
        <v>8271</v>
      </c>
      <c r="S4109" s="6">
        <f>F4109/E4109</f>
        <v>2.0500000000000001E-2</v>
      </c>
      <c r="T4109" s="7">
        <f>F4109/P4109</f>
        <v>10.25</v>
      </c>
      <c r="U4109" t="s">
        <v>8316</v>
      </c>
      <c r="V4109" t="s">
        <v>8317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 s="3">
        <f t="shared" si="128"/>
        <v>2941</v>
      </c>
      <c r="E4110">
        <v>3000</v>
      </c>
      <c r="F4110">
        <v>59</v>
      </c>
      <c r="G4110" t="s">
        <v>8221</v>
      </c>
      <c r="H4110" t="s">
        <v>8224</v>
      </c>
      <c r="I4110" t="s">
        <v>8246</v>
      </c>
      <c r="J4110" s="12">
        <f>(K4110/86400)+25569+(-6/24)</f>
        <v>42796.958333333328</v>
      </c>
      <c r="K4110">
        <v>1488517200</v>
      </c>
      <c r="L4110" t="str">
        <f t="shared" si="129"/>
        <v>Jan</v>
      </c>
      <c r="M4110" s="12">
        <f>(N4110/86400)+25569+(-6/24)</f>
        <v>42766.781678240739</v>
      </c>
      <c r="N4110">
        <v>1485909937</v>
      </c>
      <c r="O4110" t="b">
        <v>0</v>
      </c>
      <c r="P4110">
        <v>1</v>
      </c>
      <c r="Q4110" t="b">
        <v>0</v>
      </c>
      <c r="R4110" t="s">
        <v>8271</v>
      </c>
      <c r="S4110" s="6">
        <f>F4110/E4110</f>
        <v>1.9666666666666666E-2</v>
      </c>
      <c r="T4110" s="7">
        <f>F4110/P4110</f>
        <v>59</v>
      </c>
      <c r="U4110" t="s">
        <v>8316</v>
      </c>
      <c r="V4110" t="s">
        <v>8317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 s="3">
        <f t="shared" si="128"/>
        <v>500</v>
      </c>
      <c r="E4111">
        <v>500</v>
      </c>
      <c r="F4111">
        <v>0</v>
      </c>
      <c r="G4111" t="s">
        <v>8221</v>
      </c>
      <c r="H4111" t="s">
        <v>8225</v>
      </c>
      <c r="I4111" t="s">
        <v>8247</v>
      </c>
      <c r="J4111" s="12">
        <f>(K4111/86400)+25569+(-6/24)</f>
        <v>42337.331064814818</v>
      </c>
      <c r="K4111">
        <v>1448805404</v>
      </c>
      <c r="L4111" t="str">
        <f t="shared" si="129"/>
        <v>Oct</v>
      </c>
      <c r="M4111" s="12">
        <f>(N4111/86400)+25569+(-6/24)</f>
        <v>42307.289398148147</v>
      </c>
      <c r="N4111">
        <v>1446209804</v>
      </c>
      <c r="O4111" t="b">
        <v>0</v>
      </c>
      <c r="P4111">
        <v>0</v>
      </c>
      <c r="Q4111" t="b">
        <v>0</v>
      </c>
      <c r="R4111" t="s">
        <v>8271</v>
      </c>
      <c r="S4111" s="6">
        <f>F4111/E4111</f>
        <v>0</v>
      </c>
      <c r="T4111" s="9" t="s">
        <v>7235</v>
      </c>
      <c r="U4111" t="s">
        <v>8316</v>
      </c>
      <c r="V4111" t="s">
        <v>8317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 s="3">
        <f t="shared" si="128"/>
        <v>214</v>
      </c>
      <c r="E4112">
        <v>300</v>
      </c>
      <c r="F4112">
        <v>86</v>
      </c>
      <c r="G4112" t="s">
        <v>8221</v>
      </c>
      <c r="H4112" t="s">
        <v>8225</v>
      </c>
      <c r="I4112" t="s">
        <v>8247</v>
      </c>
      <c r="J4112" s="12">
        <f>(K4112/86400)+25569+(-6/24)</f>
        <v>42572.376747685186</v>
      </c>
      <c r="K4112">
        <v>1469113351</v>
      </c>
      <c r="L4112" t="str">
        <f t="shared" si="129"/>
        <v>May</v>
      </c>
      <c r="M4112" s="12">
        <f>(N4112/86400)+25569+(-6/24)</f>
        <v>42512.376747685186</v>
      </c>
      <c r="N4112">
        <v>1463929351</v>
      </c>
      <c r="O4112" t="b">
        <v>0</v>
      </c>
      <c r="P4112">
        <v>6</v>
      </c>
      <c r="Q4112" t="b">
        <v>0</v>
      </c>
      <c r="R4112" t="s">
        <v>8271</v>
      </c>
      <c r="S4112" s="6">
        <f>F4112/E4112</f>
        <v>0.28666666666666668</v>
      </c>
      <c r="T4112" s="7">
        <f>F4112/P4112</f>
        <v>14.333333333333334</v>
      </c>
      <c r="U4112" t="s">
        <v>8316</v>
      </c>
      <c r="V4112" t="s">
        <v>8317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 s="3">
        <f t="shared" si="128"/>
        <v>2906</v>
      </c>
      <c r="E4113">
        <v>3000</v>
      </c>
      <c r="F4113">
        <v>94</v>
      </c>
      <c r="G4113" t="s">
        <v>8221</v>
      </c>
      <c r="H4113" t="s">
        <v>8224</v>
      </c>
      <c r="I4113" t="s">
        <v>8246</v>
      </c>
      <c r="J4113" s="12">
        <f>(K4113/86400)+25569+(-6/24)</f>
        <v>42058.885879629626</v>
      </c>
      <c r="K4113">
        <v>1424747740</v>
      </c>
      <c r="L4113" t="str">
        <f t="shared" si="129"/>
        <v>Jan</v>
      </c>
      <c r="M4113" s="12">
        <f>(N4113/86400)+25569+(-6/24)</f>
        <v>42028.885879629626</v>
      </c>
      <c r="N4113">
        <v>1422155740</v>
      </c>
      <c r="O4113" t="b">
        <v>0</v>
      </c>
      <c r="P4113">
        <v>6</v>
      </c>
      <c r="Q4113" t="b">
        <v>0</v>
      </c>
      <c r="R4113" t="s">
        <v>8271</v>
      </c>
      <c r="S4113" s="6">
        <f>F4113/E4113</f>
        <v>3.1333333333333331E-2</v>
      </c>
      <c r="T4113" s="7">
        <f>F4113/P4113</f>
        <v>15.666666666666666</v>
      </c>
      <c r="U4113" t="s">
        <v>8316</v>
      </c>
      <c r="V4113" t="s">
        <v>8317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 s="3">
        <f t="shared" si="128"/>
        <v>2499</v>
      </c>
      <c r="E4114">
        <v>2500</v>
      </c>
      <c r="F4114">
        <v>1</v>
      </c>
      <c r="G4114" t="s">
        <v>8221</v>
      </c>
      <c r="H4114" t="s">
        <v>8241</v>
      </c>
      <c r="I4114" t="s">
        <v>8249</v>
      </c>
      <c r="J4114" s="12">
        <f>(K4114/86400)+25569+(-6/24)</f>
        <v>42427.75</v>
      </c>
      <c r="K4114">
        <v>1456617600</v>
      </c>
      <c r="L4114" t="str">
        <f t="shared" si="129"/>
        <v>Jan</v>
      </c>
      <c r="M4114" s="12">
        <f>(N4114/86400)+25569+(-6/24)</f>
        <v>42400.696597222224</v>
      </c>
      <c r="N4114">
        <v>1454280186</v>
      </c>
      <c r="O4114" t="b">
        <v>0</v>
      </c>
      <c r="P4114">
        <v>1</v>
      </c>
      <c r="Q4114" t="b">
        <v>0</v>
      </c>
      <c r="R4114" t="s">
        <v>8271</v>
      </c>
      <c r="S4114" s="6">
        <f>F4114/E4114</f>
        <v>4.0000000000000002E-4</v>
      </c>
      <c r="T4114" s="7">
        <f>F4114/P4114</f>
        <v>1</v>
      </c>
      <c r="U4114" t="s">
        <v>8316</v>
      </c>
      <c r="V4114" t="s">
        <v>8317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 s="3">
        <f t="shared" si="128"/>
        <v>1497</v>
      </c>
      <c r="E4115">
        <v>1500</v>
      </c>
      <c r="F4115">
        <v>3</v>
      </c>
      <c r="G4115" t="s">
        <v>8221</v>
      </c>
      <c r="H4115" t="s">
        <v>8224</v>
      </c>
      <c r="I4115" t="s">
        <v>8246</v>
      </c>
      <c r="J4115" s="12">
        <f>(K4115/86400)+25569+(-6/24)</f>
        <v>42377.023611111115</v>
      </c>
      <c r="K4115">
        <v>1452234840</v>
      </c>
      <c r="L4115" t="str">
        <f t="shared" si="129"/>
        <v>Dec</v>
      </c>
      <c r="M4115" s="12">
        <f>(N4115/86400)+25569+(-6/24)</f>
        <v>42358.323182870372</v>
      </c>
      <c r="N4115">
        <v>1450619123</v>
      </c>
      <c r="O4115" t="b">
        <v>0</v>
      </c>
      <c r="P4115">
        <v>3</v>
      </c>
      <c r="Q4115" t="b">
        <v>0</v>
      </c>
      <c r="R4115" t="s">
        <v>8271</v>
      </c>
      <c r="S4115" s="6">
        <f>F4115/E4115</f>
        <v>2E-3</v>
      </c>
      <c r="T4115" s="7">
        <f>F4115/P4115</f>
        <v>1</v>
      </c>
      <c r="U4115" t="s">
        <v>8316</v>
      </c>
      <c r="V4115" t="s">
        <v>8317</v>
      </c>
    </row>
    <row r="4116" spans="1:22" x14ac:dyDescent="0.25">
      <c r="S4116" s="14"/>
    </row>
    <row r="4117" spans="1:22" x14ac:dyDescent="0.25">
      <c r="S4117" s="14"/>
    </row>
    <row r="4118" spans="1:22" x14ac:dyDescent="0.25">
      <c r="S4118" s="14"/>
    </row>
    <row r="4119" spans="1:22" x14ac:dyDescent="0.25">
      <c r="S4119" s="14"/>
    </row>
    <row r="4120" spans="1:22" x14ac:dyDescent="0.25">
      <c r="S4120" s="14"/>
    </row>
    <row r="4121" spans="1:22" x14ac:dyDescent="0.25">
      <c r="S4121" s="14"/>
    </row>
    <row r="4122" spans="1:22" x14ac:dyDescent="0.25">
      <c r="S4122" s="14"/>
    </row>
    <row r="4123" spans="1:22" x14ac:dyDescent="0.25">
      <c r="S4123" s="14"/>
    </row>
    <row r="4124" spans="1:22" x14ac:dyDescent="0.25">
      <c r="S4124" s="14"/>
    </row>
    <row r="4125" spans="1:22" x14ac:dyDescent="0.25">
      <c r="S4125" s="14"/>
    </row>
    <row r="4126" spans="1:22" x14ac:dyDescent="0.25">
      <c r="S4126" s="14"/>
    </row>
    <row r="4127" spans="1:22" x14ac:dyDescent="0.25">
      <c r="S4127" s="14"/>
    </row>
    <row r="4128" spans="1:22" x14ac:dyDescent="0.25">
      <c r="S4128" s="14"/>
    </row>
    <row r="4129" spans="19:19" x14ac:dyDescent="0.25">
      <c r="S4129" s="14"/>
    </row>
    <row r="4130" spans="19:19" x14ac:dyDescent="0.25">
      <c r="S4130" s="14"/>
    </row>
    <row r="4131" spans="19:19" x14ac:dyDescent="0.25">
      <c r="S4131" s="14"/>
    </row>
    <row r="4132" spans="19:19" x14ac:dyDescent="0.25">
      <c r="S4132" s="14"/>
    </row>
    <row r="4133" spans="19:19" x14ac:dyDescent="0.25">
      <c r="S4133" s="14"/>
    </row>
    <row r="4134" spans="19:19" x14ac:dyDescent="0.25">
      <c r="S4134" s="14"/>
    </row>
    <row r="4135" spans="19:19" x14ac:dyDescent="0.25">
      <c r="S4135" s="14"/>
    </row>
    <row r="4136" spans="19:19" x14ac:dyDescent="0.25">
      <c r="S4136" s="14"/>
    </row>
    <row r="4137" spans="19:19" x14ac:dyDescent="0.25">
      <c r="S4137" s="14"/>
    </row>
    <row r="4138" spans="19:19" x14ac:dyDescent="0.25">
      <c r="S4138" s="14"/>
    </row>
    <row r="4139" spans="19:19" x14ac:dyDescent="0.25">
      <c r="S4139" s="14"/>
    </row>
    <row r="4140" spans="19:19" x14ac:dyDescent="0.25">
      <c r="S4140" s="14"/>
    </row>
    <row r="4141" spans="19:19" x14ac:dyDescent="0.25">
      <c r="S4141" s="14"/>
    </row>
    <row r="4142" spans="19:19" x14ac:dyDescent="0.25">
      <c r="S4142" s="14"/>
    </row>
    <row r="4143" spans="19:19" x14ac:dyDescent="0.25">
      <c r="S4143" s="14"/>
    </row>
    <row r="4144" spans="19:19" x14ac:dyDescent="0.25">
      <c r="S4144" s="14"/>
    </row>
    <row r="4145" spans="19:19" x14ac:dyDescent="0.25">
      <c r="S4145" s="14"/>
    </row>
    <row r="4146" spans="19:19" x14ac:dyDescent="0.25">
      <c r="S4146" s="14"/>
    </row>
    <row r="4147" spans="19:19" x14ac:dyDescent="0.25">
      <c r="S4147" s="14"/>
    </row>
    <row r="4148" spans="19:19" x14ac:dyDescent="0.25">
      <c r="S4148" s="14"/>
    </row>
    <row r="4149" spans="19:19" x14ac:dyDescent="0.25">
      <c r="S4149" s="14"/>
    </row>
    <row r="4150" spans="19:19" x14ac:dyDescent="0.25">
      <c r="S4150" s="14"/>
    </row>
    <row r="4151" spans="19:19" x14ac:dyDescent="0.25">
      <c r="S4151" s="14"/>
    </row>
    <row r="4152" spans="19:19" x14ac:dyDescent="0.25">
      <c r="S4152" s="14"/>
    </row>
    <row r="4153" spans="19:19" x14ac:dyDescent="0.25">
      <c r="S4153" s="14"/>
    </row>
    <row r="4154" spans="19:19" x14ac:dyDescent="0.25">
      <c r="S4154" s="14"/>
    </row>
    <row r="4155" spans="19:19" x14ac:dyDescent="0.25">
      <c r="S4155" s="14"/>
    </row>
    <row r="4156" spans="19:19" x14ac:dyDescent="0.25">
      <c r="S4156" s="14"/>
    </row>
    <row r="4157" spans="19:19" x14ac:dyDescent="0.25">
      <c r="S4157" s="14"/>
    </row>
    <row r="4158" spans="19:19" x14ac:dyDescent="0.25">
      <c r="S4158" s="14"/>
    </row>
    <row r="4159" spans="19:19" x14ac:dyDescent="0.25">
      <c r="S4159" s="14"/>
    </row>
    <row r="4160" spans="19:19" x14ac:dyDescent="0.25">
      <c r="S4160" s="14"/>
    </row>
    <row r="4161" spans="19:19" x14ac:dyDescent="0.25">
      <c r="S4161" s="14"/>
    </row>
    <row r="4162" spans="19:19" x14ac:dyDescent="0.25">
      <c r="S4162" s="14"/>
    </row>
    <row r="4163" spans="19:19" x14ac:dyDescent="0.25">
      <c r="S4163" s="14"/>
    </row>
    <row r="4164" spans="19:19" x14ac:dyDescent="0.25">
      <c r="S4164" s="14"/>
    </row>
    <row r="4165" spans="19:19" x14ac:dyDescent="0.25">
      <c r="S4165" s="14"/>
    </row>
    <row r="4166" spans="19:19" x14ac:dyDescent="0.25">
      <c r="S4166" s="14"/>
    </row>
    <row r="4167" spans="19:19" x14ac:dyDescent="0.25">
      <c r="S4167" s="14"/>
    </row>
    <row r="4168" spans="19:19" x14ac:dyDescent="0.25">
      <c r="S4168" s="14"/>
    </row>
    <row r="4169" spans="19:19" x14ac:dyDescent="0.25">
      <c r="S4169" s="14"/>
    </row>
    <row r="4170" spans="19:19" x14ac:dyDescent="0.25">
      <c r="S4170" s="14"/>
    </row>
    <row r="4171" spans="19:19" x14ac:dyDescent="0.25">
      <c r="S4171" s="14"/>
    </row>
    <row r="4172" spans="19:19" x14ac:dyDescent="0.25">
      <c r="S4172" s="14"/>
    </row>
    <row r="4173" spans="19:19" x14ac:dyDescent="0.25">
      <c r="S4173" s="14"/>
    </row>
    <row r="4174" spans="19:19" x14ac:dyDescent="0.25">
      <c r="S4174" s="14"/>
    </row>
    <row r="4175" spans="19:19" x14ac:dyDescent="0.25">
      <c r="S4175" s="14"/>
    </row>
    <row r="4176" spans="19:19" x14ac:dyDescent="0.25">
      <c r="S4176" s="14"/>
    </row>
    <row r="4177" spans="19:19" x14ac:dyDescent="0.25">
      <c r="S4177" s="14"/>
    </row>
    <row r="4178" spans="19:19" x14ac:dyDescent="0.25">
      <c r="S4178" s="14"/>
    </row>
    <row r="4179" spans="19:19" x14ac:dyDescent="0.25">
      <c r="S4179" s="14"/>
    </row>
    <row r="4180" spans="19:19" x14ac:dyDescent="0.25">
      <c r="S4180" s="14"/>
    </row>
    <row r="4181" spans="19:19" x14ac:dyDescent="0.25">
      <c r="S4181" s="14"/>
    </row>
    <row r="4182" spans="19:19" x14ac:dyDescent="0.25">
      <c r="S4182" s="14"/>
    </row>
    <row r="4183" spans="19:19" x14ac:dyDescent="0.25">
      <c r="S4183" s="14"/>
    </row>
    <row r="4184" spans="19:19" x14ac:dyDescent="0.25">
      <c r="S4184" s="14"/>
    </row>
    <row r="4185" spans="19:19" x14ac:dyDescent="0.25">
      <c r="S4185" s="14"/>
    </row>
    <row r="4186" spans="19:19" x14ac:dyDescent="0.25">
      <c r="S4186" s="14"/>
    </row>
    <row r="4187" spans="19:19" x14ac:dyDescent="0.25">
      <c r="S4187" s="14"/>
    </row>
    <row r="4188" spans="19:19" x14ac:dyDescent="0.25">
      <c r="S4188" s="14"/>
    </row>
    <row r="4189" spans="19:19" x14ac:dyDescent="0.25">
      <c r="S4189" s="14"/>
    </row>
    <row r="4190" spans="19:19" x14ac:dyDescent="0.25">
      <c r="S4190" s="14"/>
    </row>
    <row r="4191" spans="19:19" x14ac:dyDescent="0.25">
      <c r="S4191" s="14"/>
    </row>
    <row r="4192" spans="19:19" x14ac:dyDescent="0.25">
      <c r="S4192" s="14"/>
    </row>
    <row r="4193" spans="19:19" x14ac:dyDescent="0.25">
      <c r="S4193" s="14"/>
    </row>
    <row r="4194" spans="19:19" x14ac:dyDescent="0.25">
      <c r="S4194" s="14"/>
    </row>
    <row r="4195" spans="19:19" x14ac:dyDescent="0.25">
      <c r="S4195" s="14"/>
    </row>
    <row r="4196" spans="19:19" x14ac:dyDescent="0.25">
      <c r="S4196" s="14"/>
    </row>
    <row r="4197" spans="19:19" x14ac:dyDescent="0.25">
      <c r="S4197" s="14"/>
    </row>
    <row r="4198" spans="19:19" x14ac:dyDescent="0.25">
      <c r="S4198" s="14"/>
    </row>
    <row r="4199" spans="19:19" x14ac:dyDescent="0.25">
      <c r="S4199" s="14"/>
    </row>
    <row r="4200" spans="19:19" x14ac:dyDescent="0.25">
      <c r="S4200" s="14"/>
    </row>
    <row r="4201" spans="19:19" x14ac:dyDescent="0.25">
      <c r="S4201" s="14"/>
    </row>
    <row r="4202" spans="19:19" x14ac:dyDescent="0.25">
      <c r="S4202" s="14"/>
    </row>
    <row r="4203" spans="19:19" x14ac:dyDescent="0.25">
      <c r="S4203" s="14"/>
    </row>
    <row r="4204" spans="19:19" x14ac:dyDescent="0.25">
      <c r="S4204" s="14"/>
    </row>
    <row r="4205" spans="19:19" x14ac:dyDescent="0.25">
      <c r="S4205" s="14"/>
    </row>
    <row r="4206" spans="19:19" x14ac:dyDescent="0.25">
      <c r="S4206" s="14"/>
    </row>
    <row r="4207" spans="19:19" x14ac:dyDescent="0.25">
      <c r="S4207" s="14"/>
    </row>
    <row r="4208" spans="19:19" x14ac:dyDescent="0.25">
      <c r="S4208" s="14"/>
    </row>
    <row r="4209" spans="19:19" x14ac:dyDescent="0.25">
      <c r="S4209" s="14"/>
    </row>
    <row r="4210" spans="19:19" x14ac:dyDescent="0.25">
      <c r="S4210" s="14"/>
    </row>
    <row r="4211" spans="19:19" x14ac:dyDescent="0.25">
      <c r="S4211" s="14"/>
    </row>
    <row r="4212" spans="19:19" x14ac:dyDescent="0.25">
      <c r="S4212" s="14"/>
    </row>
    <row r="4213" spans="19:19" x14ac:dyDescent="0.25">
      <c r="S4213" s="14"/>
    </row>
    <row r="4214" spans="19:19" x14ac:dyDescent="0.25">
      <c r="S4214" s="14"/>
    </row>
    <row r="4215" spans="19:19" x14ac:dyDescent="0.25">
      <c r="S4215" s="14"/>
    </row>
    <row r="4216" spans="19:19" x14ac:dyDescent="0.25">
      <c r="S4216" s="14"/>
    </row>
    <row r="4217" spans="19:19" x14ac:dyDescent="0.25">
      <c r="S4217" s="14"/>
    </row>
    <row r="4218" spans="19:19" x14ac:dyDescent="0.25">
      <c r="S4218" s="14"/>
    </row>
    <row r="4219" spans="19:19" x14ac:dyDescent="0.25">
      <c r="S4219" s="14"/>
    </row>
    <row r="4220" spans="19:19" x14ac:dyDescent="0.25">
      <c r="S4220" s="14"/>
    </row>
    <row r="4221" spans="19:19" x14ac:dyDescent="0.25">
      <c r="S4221" s="14"/>
    </row>
    <row r="4222" spans="19:19" x14ac:dyDescent="0.25">
      <c r="S4222" s="14"/>
    </row>
    <row r="4223" spans="19:19" x14ac:dyDescent="0.25">
      <c r="S4223" s="14"/>
    </row>
    <row r="4224" spans="19:19" x14ac:dyDescent="0.25">
      <c r="S4224" s="14"/>
    </row>
    <row r="4225" spans="19:19" x14ac:dyDescent="0.25">
      <c r="S4225" s="14"/>
    </row>
    <row r="4226" spans="19:19" x14ac:dyDescent="0.25">
      <c r="S4226" s="14"/>
    </row>
    <row r="4227" spans="19:19" x14ac:dyDescent="0.25">
      <c r="S4227" s="14"/>
    </row>
    <row r="4228" spans="19:19" x14ac:dyDescent="0.25">
      <c r="S4228" s="14"/>
    </row>
    <row r="4229" spans="19:19" x14ac:dyDescent="0.25">
      <c r="S4229" s="14"/>
    </row>
    <row r="4230" spans="19:19" x14ac:dyDescent="0.25">
      <c r="S4230" s="14"/>
    </row>
    <row r="4231" spans="19:19" x14ac:dyDescent="0.25">
      <c r="S4231" s="14"/>
    </row>
    <row r="4232" spans="19:19" x14ac:dyDescent="0.25">
      <c r="S4232" s="14"/>
    </row>
    <row r="4233" spans="19:19" x14ac:dyDescent="0.25">
      <c r="S4233" s="14"/>
    </row>
    <row r="4234" spans="19:19" x14ac:dyDescent="0.25">
      <c r="S4234" s="14"/>
    </row>
    <row r="4235" spans="19:19" x14ac:dyDescent="0.25">
      <c r="S4235" s="14"/>
    </row>
    <row r="4236" spans="19:19" x14ac:dyDescent="0.25">
      <c r="S4236" s="14"/>
    </row>
    <row r="4237" spans="19:19" x14ac:dyDescent="0.25">
      <c r="S4237" s="14"/>
    </row>
    <row r="4238" spans="19:19" x14ac:dyDescent="0.25">
      <c r="S4238" s="14"/>
    </row>
    <row r="4239" spans="19:19" x14ac:dyDescent="0.25">
      <c r="S4239" s="14"/>
    </row>
    <row r="4240" spans="19:19" x14ac:dyDescent="0.25">
      <c r="S4240" s="14"/>
    </row>
    <row r="4241" spans="19:19" x14ac:dyDescent="0.25">
      <c r="S4241" s="14"/>
    </row>
    <row r="4242" spans="19:19" x14ac:dyDescent="0.25">
      <c r="S4242" s="14"/>
    </row>
    <row r="4243" spans="19:19" x14ac:dyDescent="0.25">
      <c r="S4243" s="14"/>
    </row>
    <row r="4244" spans="19:19" x14ac:dyDescent="0.25">
      <c r="S4244" s="14"/>
    </row>
    <row r="4245" spans="19:19" x14ac:dyDescent="0.25">
      <c r="S4245" s="14"/>
    </row>
    <row r="4246" spans="19:19" x14ac:dyDescent="0.25">
      <c r="S4246" s="14"/>
    </row>
    <row r="4247" spans="19:19" x14ac:dyDescent="0.25">
      <c r="S4247" s="14"/>
    </row>
    <row r="4248" spans="19:19" x14ac:dyDescent="0.25">
      <c r="S4248" s="14"/>
    </row>
    <row r="4249" spans="19:19" x14ac:dyDescent="0.25">
      <c r="S4249" s="14"/>
    </row>
    <row r="4250" spans="19:19" x14ac:dyDescent="0.25">
      <c r="S4250" s="14"/>
    </row>
    <row r="4251" spans="19:19" x14ac:dyDescent="0.25">
      <c r="S4251" s="14"/>
    </row>
    <row r="4252" spans="19:19" x14ac:dyDescent="0.25">
      <c r="S4252" s="14"/>
    </row>
    <row r="4253" spans="19:19" x14ac:dyDescent="0.25">
      <c r="S4253" s="14"/>
    </row>
    <row r="4254" spans="19:19" x14ac:dyDescent="0.25">
      <c r="S4254" s="14"/>
    </row>
    <row r="4255" spans="19:19" x14ac:dyDescent="0.25">
      <c r="S4255" s="14"/>
    </row>
    <row r="4256" spans="19:19" x14ac:dyDescent="0.25">
      <c r="S4256" s="14"/>
    </row>
    <row r="4257" spans="19:19" x14ac:dyDescent="0.25">
      <c r="S4257" s="14"/>
    </row>
    <row r="4258" spans="19:19" x14ac:dyDescent="0.25">
      <c r="S4258" s="14"/>
    </row>
    <row r="4259" spans="19:19" x14ac:dyDescent="0.25">
      <c r="S4259" s="14"/>
    </row>
    <row r="4260" spans="19:19" x14ac:dyDescent="0.25">
      <c r="S4260" s="14"/>
    </row>
    <row r="4261" spans="19:19" x14ac:dyDescent="0.25">
      <c r="S4261" s="14"/>
    </row>
    <row r="4262" spans="19:19" x14ac:dyDescent="0.25">
      <c r="S4262" s="14"/>
    </row>
    <row r="4263" spans="19:19" x14ac:dyDescent="0.25">
      <c r="S4263" s="14"/>
    </row>
    <row r="4264" spans="19:19" x14ac:dyDescent="0.25">
      <c r="S4264" s="14"/>
    </row>
    <row r="4265" spans="19:19" x14ac:dyDescent="0.25">
      <c r="S4265" s="14"/>
    </row>
    <row r="4266" spans="19:19" x14ac:dyDescent="0.25">
      <c r="S4266" s="14"/>
    </row>
    <row r="4267" spans="19:19" x14ac:dyDescent="0.25">
      <c r="S4267" s="14"/>
    </row>
    <row r="4268" spans="19:19" x14ac:dyDescent="0.25">
      <c r="S4268" s="14"/>
    </row>
    <row r="4269" spans="19:19" x14ac:dyDescent="0.25">
      <c r="S4269" s="14"/>
    </row>
    <row r="4270" spans="19:19" x14ac:dyDescent="0.25">
      <c r="S4270" s="14"/>
    </row>
    <row r="4271" spans="19:19" x14ac:dyDescent="0.25">
      <c r="S4271" s="14"/>
    </row>
    <row r="4272" spans="19:19" x14ac:dyDescent="0.25">
      <c r="S4272" s="14"/>
    </row>
    <row r="4273" spans="19:19" x14ac:dyDescent="0.25">
      <c r="S4273" s="14"/>
    </row>
    <row r="4274" spans="19:19" x14ac:dyDescent="0.25">
      <c r="S4274" s="14"/>
    </row>
    <row r="4275" spans="19:19" x14ac:dyDescent="0.25">
      <c r="S4275" s="14"/>
    </row>
    <row r="4276" spans="19:19" x14ac:dyDescent="0.25">
      <c r="S4276" s="14"/>
    </row>
    <row r="4277" spans="19:19" x14ac:dyDescent="0.25">
      <c r="S4277" s="14"/>
    </row>
    <row r="4278" spans="19:19" x14ac:dyDescent="0.25">
      <c r="S4278" s="14"/>
    </row>
    <row r="4279" spans="19:19" x14ac:dyDescent="0.25">
      <c r="S4279" s="14"/>
    </row>
    <row r="4280" spans="19:19" x14ac:dyDescent="0.25">
      <c r="S4280" s="14"/>
    </row>
    <row r="4281" spans="19:19" x14ac:dyDescent="0.25">
      <c r="S4281" s="14"/>
    </row>
    <row r="4282" spans="19:19" x14ac:dyDescent="0.25">
      <c r="S4282" s="14"/>
    </row>
    <row r="4283" spans="19:19" x14ac:dyDescent="0.25">
      <c r="S4283" s="14"/>
    </row>
    <row r="4284" spans="19:19" x14ac:dyDescent="0.25">
      <c r="S4284" s="14"/>
    </row>
    <row r="4285" spans="19:19" x14ac:dyDescent="0.25">
      <c r="S4285" s="14"/>
    </row>
    <row r="4286" spans="19:19" x14ac:dyDescent="0.25">
      <c r="S4286" s="14"/>
    </row>
    <row r="4287" spans="19:19" x14ac:dyDescent="0.25">
      <c r="S4287" s="14"/>
    </row>
    <row r="4288" spans="19:19" x14ac:dyDescent="0.25">
      <c r="S4288" s="14"/>
    </row>
    <row r="4289" spans="19:19" x14ac:dyDescent="0.25">
      <c r="S4289" s="14"/>
    </row>
    <row r="4290" spans="19:19" x14ac:dyDescent="0.25">
      <c r="S4290" s="14"/>
    </row>
    <row r="4291" spans="19:19" x14ac:dyDescent="0.25">
      <c r="S4291" s="14"/>
    </row>
    <row r="4292" spans="19:19" x14ac:dyDescent="0.25">
      <c r="S4292" s="14"/>
    </row>
    <row r="4293" spans="19:19" x14ac:dyDescent="0.25">
      <c r="S4293" s="14"/>
    </row>
    <row r="4294" spans="19:19" x14ac:dyDescent="0.25">
      <c r="S4294" s="14"/>
    </row>
    <row r="4295" spans="19:19" x14ac:dyDescent="0.25">
      <c r="S4295" s="14"/>
    </row>
    <row r="4296" spans="19:19" x14ac:dyDescent="0.25">
      <c r="S4296" s="14"/>
    </row>
    <row r="4297" spans="19:19" x14ac:dyDescent="0.25">
      <c r="S4297" s="14"/>
    </row>
    <row r="4298" spans="19:19" x14ac:dyDescent="0.25">
      <c r="S4298" s="14"/>
    </row>
    <row r="4299" spans="19:19" x14ac:dyDescent="0.25">
      <c r="S4299" s="14"/>
    </row>
    <row r="4300" spans="19:19" x14ac:dyDescent="0.25">
      <c r="S4300" s="14"/>
    </row>
    <row r="4301" spans="19:19" x14ac:dyDescent="0.25">
      <c r="S4301" s="14"/>
    </row>
    <row r="4302" spans="19:19" x14ac:dyDescent="0.25">
      <c r="S4302" s="14"/>
    </row>
    <row r="4303" spans="19:19" x14ac:dyDescent="0.25">
      <c r="S4303" s="14"/>
    </row>
    <row r="4304" spans="19:19" x14ac:dyDescent="0.25">
      <c r="S4304" s="14"/>
    </row>
    <row r="4305" spans="19:19" x14ac:dyDescent="0.25">
      <c r="S4305" s="14"/>
    </row>
    <row r="4306" spans="19:19" x14ac:dyDescent="0.25">
      <c r="S4306" s="14"/>
    </row>
    <row r="4307" spans="19:19" x14ac:dyDescent="0.25">
      <c r="S4307" s="14"/>
    </row>
    <row r="4308" spans="19:19" x14ac:dyDescent="0.25">
      <c r="S4308" s="14"/>
    </row>
    <row r="4309" spans="19:19" x14ac:dyDescent="0.25">
      <c r="S4309" s="14"/>
    </row>
    <row r="4310" spans="19:19" x14ac:dyDescent="0.25">
      <c r="S4310" s="14"/>
    </row>
    <row r="4311" spans="19:19" x14ac:dyDescent="0.25">
      <c r="S4311" s="14"/>
    </row>
    <row r="4312" spans="19:19" x14ac:dyDescent="0.25">
      <c r="S4312" s="14"/>
    </row>
    <row r="4313" spans="19:19" x14ac:dyDescent="0.25">
      <c r="S4313" s="14"/>
    </row>
    <row r="4314" spans="19:19" x14ac:dyDescent="0.25">
      <c r="S4314" s="14"/>
    </row>
    <row r="4315" spans="19:19" x14ac:dyDescent="0.25">
      <c r="S4315" s="14"/>
    </row>
    <row r="4316" spans="19:19" x14ac:dyDescent="0.25">
      <c r="S4316" s="14"/>
    </row>
    <row r="4317" spans="19:19" x14ac:dyDescent="0.25">
      <c r="S4317" s="14"/>
    </row>
    <row r="4318" spans="19:19" x14ac:dyDescent="0.25">
      <c r="S4318" s="14"/>
    </row>
    <row r="4319" spans="19:19" x14ac:dyDescent="0.25">
      <c r="S4319" s="14"/>
    </row>
    <row r="4320" spans="19:19" x14ac:dyDescent="0.25">
      <c r="S4320" s="14"/>
    </row>
    <row r="4321" spans="19:19" x14ac:dyDescent="0.25">
      <c r="S4321" s="14"/>
    </row>
    <row r="4322" spans="19:19" x14ac:dyDescent="0.25">
      <c r="S4322" s="14"/>
    </row>
    <row r="4323" spans="19:19" x14ac:dyDescent="0.25">
      <c r="S4323" s="14"/>
    </row>
    <row r="4324" spans="19:19" x14ac:dyDescent="0.25">
      <c r="S4324" s="14"/>
    </row>
    <row r="4325" spans="19:19" x14ac:dyDescent="0.25">
      <c r="S4325" s="14"/>
    </row>
    <row r="4326" spans="19:19" x14ac:dyDescent="0.25">
      <c r="S4326" s="14"/>
    </row>
    <row r="4327" spans="19:19" x14ac:dyDescent="0.25">
      <c r="S4327" s="14"/>
    </row>
    <row r="4328" spans="19:19" x14ac:dyDescent="0.25">
      <c r="S4328" s="14"/>
    </row>
    <row r="4329" spans="19:19" x14ac:dyDescent="0.25">
      <c r="S4329" s="14"/>
    </row>
    <row r="4330" spans="19:19" x14ac:dyDescent="0.25">
      <c r="S4330" s="14"/>
    </row>
    <row r="4331" spans="19:19" x14ac:dyDescent="0.25">
      <c r="S4331" s="14"/>
    </row>
    <row r="4332" spans="19:19" x14ac:dyDescent="0.25">
      <c r="S4332" s="14"/>
    </row>
    <row r="4333" spans="19:19" x14ac:dyDescent="0.25">
      <c r="S4333" s="14"/>
    </row>
    <row r="4334" spans="19:19" x14ac:dyDescent="0.25">
      <c r="S4334" s="14"/>
    </row>
    <row r="4335" spans="19:19" x14ac:dyDescent="0.25">
      <c r="S4335" s="14"/>
    </row>
    <row r="4336" spans="19:19" x14ac:dyDescent="0.25">
      <c r="S4336" s="14"/>
    </row>
    <row r="4337" spans="19:19" x14ac:dyDescent="0.25">
      <c r="S4337" s="14"/>
    </row>
    <row r="4338" spans="19:19" x14ac:dyDescent="0.25">
      <c r="S4338" s="14"/>
    </row>
    <row r="4339" spans="19:19" x14ac:dyDescent="0.25">
      <c r="S4339" s="14"/>
    </row>
    <row r="4340" spans="19:19" x14ac:dyDescent="0.25">
      <c r="S4340" s="14"/>
    </row>
    <row r="4341" spans="19:19" x14ac:dyDescent="0.25">
      <c r="S4341" s="14"/>
    </row>
    <row r="4342" spans="19:19" x14ac:dyDescent="0.25">
      <c r="S4342" s="14"/>
    </row>
    <row r="4343" spans="19:19" x14ac:dyDescent="0.25">
      <c r="S4343" s="14"/>
    </row>
    <row r="4344" spans="19:19" x14ac:dyDescent="0.25">
      <c r="S4344" s="14"/>
    </row>
    <row r="4345" spans="19:19" x14ac:dyDescent="0.25">
      <c r="S4345" s="14"/>
    </row>
    <row r="4346" spans="19:19" x14ac:dyDescent="0.25">
      <c r="S4346" s="14"/>
    </row>
    <row r="4347" spans="19:19" x14ac:dyDescent="0.25">
      <c r="S4347" s="14"/>
    </row>
    <row r="4348" spans="19:19" x14ac:dyDescent="0.25">
      <c r="S4348" s="14"/>
    </row>
    <row r="4349" spans="19:19" x14ac:dyDescent="0.25">
      <c r="S4349" s="14"/>
    </row>
    <row r="4350" spans="19:19" x14ac:dyDescent="0.25">
      <c r="S4350" s="14"/>
    </row>
    <row r="4351" spans="19:19" x14ac:dyDescent="0.25">
      <c r="S4351" s="14"/>
    </row>
    <row r="4352" spans="19:19" x14ac:dyDescent="0.25">
      <c r="S4352" s="14"/>
    </row>
    <row r="4353" spans="19:19" x14ac:dyDescent="0.25">
      <c r="S4353" s="14"/>
    </row>
    <row r="4354" spans="19:19" x14ac:dyDescent="0.25">
      <c r="S4354" s="14"/>
    </row>
    <row r="4355" spans="19:19" x14ac:dyDescent="0.25">
      <c r="S4355" s="14"/>
    </row>
    <row r="4356" spans="19:19" x14ac:dyDescent="0.25">
      <c r="S4356" s="14"/>
    </row>
    <row r="4357" spans="19:19" x14ac:dyDescent="0.25">
      <c r="S4357" s="14"/>
    </row>
    <row r="4358" spans="19:19" x14ac:dyDescent="0.25">
      <c r="S4358" s="14"/>
    </row>
    <row r="4359" spans="19:19" x14ac:dyDescent="0.25">
      <c r="S4359" s="14"/>
    </row>
    <row r="4360" spans="19:19" x14ac:dyDescent="0.25">
      <c r="S4360" s="14"/>
    </row>
    <row r="4361" spans="19:19" x14ac:dyDescent="0.25">
      <c r="S4361" s="14"/>
    </row>
    <row r="4362" spans="19:19" x14ac:dyDescent="0.25">
      <c r="S4362" s="14"/>
    </row>
    <row r="4363" spans="19:19" x14ac:dyDescent="0.25">
      <c r="S4363" s="14"/>
    </row>
    <row r="4364" spans="19:19" x14ac:dyDescent="0.25">
      <c r="S4364" s="14"/>
    </row>
    <row r="4365" spans="19:19" x14ac:dyDescent="0.25">
      <c r="S4365" s="14"/>
    </row>
    <row r="4366" spans="19:19" x14ac:dyDescent="0.25">
      <c r="S4366" s="14"/>
    </row>
    <row r="4367" spans="19:19" x14ac:dyDescent="0.25">
      <c r="S4367" s="14"/>
    </row>
    <row r="4368" spans="19:19" x14ac:dyDescent="0.25">
      <c r="S4368" s="14"/>
    </row>
    <row r="4369" spans="19:19" x14ac:dyDescent="0.25">
      <c r="S4369" s="14"/>
    </row>
    <row r="4370" spans="19:19" x14ac:dyDescent="0.25">
      <c r="S4370" s="14"/>
    </row>
    <row r="4371" spans="19:19" x14ac:dyDescent="0.25">
      <c r="S4371" s="14"/>
    </row>
    <row r="4372" spans="19:19" x14ac:dyDescent="0.25">
      <c r="S4372" s="14"/>
    </row>
    <row r="4373" spans="19:19" x14ac:dyDescent="0.25">
      <c r="S4373" s="14"/>
    </row>
    <row r="4374" spans="19:19" x14ac:dyDescent="0.25">
      <c r="S4374" s="14"/>
    </row>
    <row r="4375" spans="19:19" x14ac:dyDescent="0.25">
      <c r="S4375" s="14"/>
    </row>
    <row r="4376" spans="19:19" x14ac:dyDescent="0.25">
      <c r="S4376" s="14"/>
    </row>
    <row r="4377" spans="19:19" x14ac:dyDescent="0.25">
      <c r="S4377" s="14"/>
    </row>
    <row r="4378" spans="19:19" x14ac:dyDescent="0.25">
      <c r="S4378" s="14"/>
    </row>
    <row r="4379" spans="19:19" x14ac:dyDescent="0.25">
      <c r="S4379" s="14"/>
    </row>
    <row r="4380" spans="19:19" x14ac:dyDescent="0.25">
      <c r="S4380" s="14"/>
    </row>
    <row r="4381" spans="19:19" x14ac:dyDescent="0.25">
      <c r="S4381" s="14"/>
    </row>
    <row r="4382" spans="19:19" x14ac:dyDescent="0.25">
      <c r="S4382" s="14"/>
    </row>
    <row r="4383" spans="19:19" x14ac:dyDescent="0.25">
      <c r="S4383" s="14"/>
    </row>
    <row r="4384" spans="19:19" x14ac:dyDescent="0.25">
      <c r="S4384" s="14"/>
    </row>
    <row r="4385" spans="19:19" x14ac:dyDescent="0.25">
      <c r="S4385" s="14"/>
    </row>
    <row r="4386" spans="19:19" x14ac:dyDescent="0.25">
      <c r="S4386" s="14"/>
    </row>
    <row r="4387" spans="19:19" x14ac:dyDescent="0.25">
      <c r="S4387" s="14"/>
    </row>
    <row r="4388" spans="19:19" x14ac:dyDescent="0.25">
      <c r="S4388" s="14"/>
    </row>
    <row r="4389" spans="19:19" x14ac:dyDescent="0.25">
      <c r="S4389" s="14"/>
    </row>
    <row r="4390" spans="19:19" x14ac:dyDescent="0.25">
      <c r="S4390" s="14"/>
    </row>
    <row r="4391" spans="19:19" x14ac:dyDescent="0.25">
      <c r="S4391" s="14"/>
    </row>
    <row r="4392" spans="19:19" x14ac:dyDescent="0.25">
      <c r="S4392" s="14"/>
    </row>
    <row r="4393" spans="19:19" x14ac:dyDescent="0.25">
      <c r="S4393" s="14"/>
    </row>
    <row r="4394" spans="19:19" x14ac:dyDescent="0.25">
      <c r="S4394" s="14"/>
    </row>
    <row r="4395" spans="19:19" x14ac:dyDescent="0.25">
      <c r="S4395" s="14"/>
    </row>
    <row r="4396" spans="19:19" x14ac:dyDescent="0.25">
      <c r="S4396" s="14"/>
    </row>
    <row r="4397" spans="19:19" x14ac:dyDescent="0.25">
      <c r="S4397" s="14"/>
    </row>
    <row r="4398" spans="19:19" x14ac:dyDescent="0.25">
      <c r="S4398" s="14"/>
    </row>
    <row r="4399" spans="19:19" x14ac:dyDescent="0.25">
      <c r="S4399" s="14"/>
    </row>
    <row r="4400" spans="19:19" x14ac:dyDescent="0.25">
      <c r="S4400" s="14"/>
    </row>
    <row r="4401" spans="19:19" x14ac:dyDescent="0.25">
      <c r="S4401" s="14"/>
    </row>
    <row r="4402" spans="19:19" x14ac:dyDescent="0.25">
      <c r="S4402" s="14"/>
    </row>
    <row r="4403" spans="19:19" x14ac:dyDescent="0.25">
      <c r="S4403" s="14"/>
    </row>
    <row r="4404" spans="19:19" x14ac:dyDescent="0.25">
      <c r="S4404" s="14"/>
    </row>
    <row r="4405" spans="19:19" x14ac:dyDescent="0.25">
      <c r="S4405" s="14"/>
    </row>
    <row r="4406" spans="19:19" x14ac:dyDescent="0.25">
      <c r="S4406" s="14"/>
    </row>
    <row r="4407" spans="19:19" x14ac:dyDescent="0.25">
      <c r="S4407" s="14"/>
    </row>
    <row r="4408" spans="19:19" x14ac:dyDescent="0.25">
      <c r="S4408" s="14"/>
    </row>
    <row r="4409" spans="19:19" x14ac:dyDescent="0.25">
      <c r="S4409" s="14"/>
    </row>
    <row r="4410" spans="19:19" x14ac:dyDescent="0.25">
      <c r="S4410" s="14"/>
    </row>
    <row r="4411" spans="19:19" x14ac:dyDescent="0.25">
      <c r="S4411" s="14"/>
    </row>
    <row r="4412" spans="19:19" x14ac:dyDescent="0.25">
      <c r="S4412" s="14"/>
    </row>
    <row r="4413" spans="19:19" x14ac:dyDescent="0.25">
      <c r="S4413" s="14"/>
    </row>
    <row r="4414" spans="19:19" x14ac:dyDescent="0.25">
      <c r="S4414" s="14"/>
    </row>
    <row r="4415" spans="19:19" x14ac:dyDescent="0.25">
      <c r="S4415" s="14"/>
    </row>
    <row r="4416" spans="19:19" x14ac:dyDescent="0.25">
      <c r="S4416" s="14"/>
    </row>
    <row r="4417" spans="19:19" x14ac:dyDescent="0.25">
      <c r="S4417" s="14"/>
    </row>
    <row r="4418" spans="19:19" x14ac:dyDescent="0.25">
      <c r="S4418" s="14"/>
    </row>
    <row r="4419" spans="19:19" x14ac:dyDescent="0.25">
      <c r="S4419" s="14"/>
    </row>
    <row r="4420" spans="19:19" x14ac:dyDescent="0.25">
      <c r="S4420" s="14"/>
    </row>
    <row r="4421" spans="19:19" x14ac:dyDescent="0.25">
      <c r="S4421" s="14"/>
    </row>
    <row r="4422" spans="19:19" x14ac:dyDescent="0.25">
      <c r="S4422" s="14"/>
    </row>
    <row r="4423" spans="19:19" x14ac:dyDescent="0.25">
      <c r="S4423" s="14"/>
    </row>
    <row r="4424" spans="19:19" x14ac:dyDescent="0.25">
      <c r="S4424" s="14"/>
    </row>
    <row r="4425" spans="19:19" x14ac:dyDescent="0.25">
      <c r="S4425" s="14"/>
    </row>
    <row r="4426" spans="19:19" x14ac:dyDescent="0.25">
      <c r="S4426" s="14"/>
    </row>
    <row r="4427" spans="19:19" x14ac:dyDescent="0.25">
      <c r="S4427" s="14"/>
    </row>
    <row r="4428" spans="19:19" x14ac:dyDescent="0.25">
      <c r="S4428" s="14"/>
    </row>
    <row r="4429" spans="19:19" x14ac:dyDescent="0.25">
      <c r="S4429" s="14"/>
    </row>
    <row r="4430" spans="19:19" x14ac:dyDescent="0.25">
      <c r="S4430" s="14"/>
    </row>
    <row r="4431" spans="19:19" x14ac:dyDescent="0.25">
      <c r="S4431" s="14"/>
    </row>
    <row r="4432" spans="19:19" x14ac:dyDescent="0.25">
      <c r="S4432" s="14"/>
    </row>
  </sheetData>
  <autoFilter ref="A1:V4115" xr:uid="{89E3E05D-2A57-45AB-BD8C-9B366CEC577A}"/>
  <conditionalFormatting sqref="G1:G1048576">
    <cfRule type="cellIs" dxfId="6" priority="4" operator="equal">
      <formula>"Live"</formula>
    </cfRule>
    <cfRule type="cellIs" dxfId="5" priority="5" operator="equal">
      <formula>"canceled"</formula>
    </cfRule>
    <cfRule type="cellIs" dxfId="4" priority="6" operator="equal">
      <formula>"failed"</formula>
    </cfRule>
    <cfRule type="cellIs" dxfId="3" priority="7" operator="equal">
      <formula>"Successful"</formula>
    </cfRule>
  </conditionalFormatting>
  <conditionalFormatting sqref="S1:S1048576">
    <cfRule type="cellIs" dxfId="2" priority="2" operator="between">
      <formula>100%</formula>
      <formula>199%</formula>
    </cfRule>
    <cfRule type="cellIs" dxfId="1" priority="3" operator="between">
      <formula>0%</formula>
      <formula>99%</formula>
    </cfRule>
  </conditionalFormatting>
  <conditionalFormatting sqref="S2:S1048576">
    <cfRule type="cellIs" dxfId="0" priority="1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BA72-6CE3-4897-803A-31BAC442E215}">
  <dimension ref="A1:F14"/>
  <sheetViews>
    <sheetView workbookViewId="0">
      <selection activeCell="E22" sqref="E2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customWidth="1"/>
    <col min="7" max="7" width="11.28515625" bestFit="1" customWidth="1"/>
    <col min="8" max="8" width="30.85546875" bestFit="1" customWidth="1"/>
    <col min="9" max="9" width="46.5703125" bestFit="1" customWidth="1"/>
    <col min="10" max="10" width="21.140625" bestFit="1" customWidth="1"/>
    <col min="11" max="11" width="68.28515625" bestFit="1" customWidth="1"/>
    <col min="12" max="12" width="48.7109375" bestFit="1" customWidth="1"/>
    <col min="13" max="13" width="24.28515625" bestFit="1" customWidth="1"/>
    <col min="14" max="14" width="12" bestFit="1" customWidth="1"/>
    <col min="15" max="15" width="45.85546875" bestFit="1" customWidth="1"/>
    <col min="16" max="16" width="58.85546875" bestFit="1" customWidth="1"/>
    <col min="17" max="17" width="38.140625" bestFit="1" customWidth="1"/>
    <col min="18" max="18" width="36.42578125" bestFit="1" customWidth="1"/>
    <col min="19" max="19" width="51" bestFit="1" customWidth="1"/>
    <col min="20" max="20" width="55" bestFit="1" customWidth="1"/>
    <col min="21" max="21" width="47.85546875" bestFit="1" customWidth="1"/>
    <col min="22" max="22" width="48.140625" bestFit="1" customWidth="1"/>
    <col min="23" max="23" width="54.7109375" bestFit="1" customWidth="1"/>
    <col min="24" max="24" width="62.28515625" bestFit="1" customWidth="1"/>
    <col min="25" max="25" width="53.85546875" bestFit="1" customWidth="1"/>
    <col min="26" max="26" width="41.7109375" bestFit="1" customWidth="1"/>
    <col min="27" max="27" width="48.85546875" bestFit="1" customWidth="1"/>
    <col min="28" max="28" width="49.5703125" bestFit="1" customWidth="1"/>
    <col min="29" max="29" width="42.7109375" bestFit="1" customWidth="1"/>
    <col min="30" max="30" width="24.85546875" bestFit="1" customWidth="1"/>
    <col min="31" max="31" width="55.5703125" bestFit="1" customWidth="1"/>
    <col min="32" max="32" width="51.85546875" bestFit="1" customWidth="1"/>
    <col min="33" max="33" width="34.140625" bestFit="1" customWidth="1"/>
    <col min="34" max="34" width="53.7109375" bestFit="1" customWidth="1"/>
    <col min="35" max="35" width="39.28515625" bestFit="1" customWidth="1"/>
    <col min="36" max="36" width="53.42578125" bestFit="1" customWidth="1"/>
    <col min="37" max="37" width="33.85546875" bestFit="1" customWidth="1"/>
    <col min="38" max="38" width="53.140625" bestFit="1" customWidth="1"/>
    <col min="39" max="39" width="21.140625" bestFit="1" customWidth="1"/>
    <col min="40" max="40" width="18.85546875" bestFit="1" customWidth="1"/>
    <col min="41" max="41" width="41.7109375" bestFit="1" customWidth="1"/>
    <col min="42" max="42" width="51.85546875" bestFit="1" customWidth="1"/>
    <col min="43" max="43" width="22.85546875" bestFit="1" customWidth="1"/>
    <col min="44" max="44" width="50.140625" bestFit="1" customWidth="1"/>
    <col min="45" max="45" width="53.7109375" bestFit="1" customWidth="1"/>
    <col min="46" max="46" width="27.85546875" bestFit="1" customWidth="1"/>
    <col min="47" max="47" width="54.140625" bestFit="1" customWidth="1"/>
    <col min="48" max="48" width="33" bestFit="1" customWidth="1"/>
    <col min="49" max="49" width="28.85546875" bestFit="1" customWidth="1"/>
    <col min="50" max="50" width="54.140625" bestFit="1" customWidth="1"/>
    <col min="51" max="51" width="18.42578125" bestFit="1" customWidth="1"/>
    <col min="52" max="52" width="37.140625" bestFit="1" customWidth="1"/>
    <col min="53" max="53" width="38.85546875" bestFit="1" customWidth="1"/>
    <col min="54" max="54" width="53.5703125" bestFit="1" customWidth="1"/>
    <col min="55" max="55" width="27.140625" bestFit="1" customWidth="1"/>
    <col min="56" max="56" width="45.7109375" bestFit="1" customWidth="1"/>
    <col min="57" max="57" width="44.5703125" bestFit="1" customWidth="1"/>
    <col min="58" max="58" width="50.85546875" bestFit="1" customWidth="1"/>
    <col min="59" max="59" width="55" bestFit="1" customWidth="1"/>
    <col min="60" max="60" width="52.28515625" bestFit="1" customWidth="1"/>
    <col min="61" max="61" width="51.7109375" bestFit="1" customWidth="1"/>
    <col min="62" max="62" width="58.7109375" bestFit="1" customWidth="1"/>
    <col min="63" max="63" width="35" bestFit="1" customWidth="1"/>
    <col min="64" max="64" width="49.5703125" bestFit="1" customWidth="1"/>
    <col min="65" max="65" width="38.140625" bestFit="1" customWidth="1"/>
    <col min="66" max="66" width="46.85546875" bestFit="1" customWidth="1"/>
    <col min="67" max="67" width="32.5703125" bestFit="1" customWidth="1"/>
    <col min="68" max="68" width="43.140625" bestFit="1" customWidth="1"/>
    <col min="69" max="69" width="30.28515625" bestFit="1" customWidth="1"/>
    <col min="70" max="70" width="55.140625" bestFit="1" customWidth="1"/>
    <col min="71" max="71" width="44.42578125" bestFit="1" customWidth="1"/>
    <col min="72" max="72" width="44.28515625" bestFit="1" customWidth="1"/>
    <col min="73" max="73" width="48.85546875" bestFit="1" customWidth="1"/>
    <col min="74" max="74" width="41.28515625" bestFit="1" customWidth="1"/>
    <col min="75" max="75" width="21.5703125" bestFit="1" customWidth="1"/>
    <col min="76" max="76" width="49.7109375" bestFit="1" customWidth="1"/>
    <col min="77" max="77" width="21.42578125" bestFit="1" customWidth="1"/>
    <col min="78" max="78" width="38" bestFit="1" customWidth="1"/>
    <col min="79" max="79" width="30.85546875" bestFit="1" customWidth="1"/>
    <col min="80" max="80" width="22.5703125" bestFit="1" customWidth="1"/>
    <col min="81" max="81" width="58.28515625" bestFit="1" customWidth="1"/>
    <col min="82" max="82" width="53.85546875" bestFit="1" customWidth="1"/>
    <col min="83" max="83" width="49" bestFit="1" customWidth="1"/>
    <col min="84" max="84" width="53.7109375" bestFit="1" customWidth="1"/>
    <col min="85" max="85" width="37.7109375" bestFit="1" customWidth="1"/>
    <col min="86" max="86" width="55" bestFit="1" customWidth="1"/>
    <col min="87" max="87" width="27.42578125" bestFit="1" customWidth="1"/>
    <col min="88" max="88" width="38.5703125" bestFit="1" customWidth="1"/>
    <col min="89" max="89" width="41.42578125" bestFit="1" customWidth="1"/>
    <col min="90" max="90" width="42.5703125" bestFit="1" customWidth="1"/>
    <col min="91" max="91" width="20.85546875" bestFit="1" customWidth="1"/>
    <col min="92" max="92" width="22.140625" bestFit="1" customWidth="1"/>
    <col min="93" max="93" width="40.140625" bestFit="1" customWidth="1"/>
    <col min="94" max="94" width="41.28515625" bestFit="1" customWidth="1"/>
    <col min="95" max="95" width="53" bestFit="1" customWidth="1"/>
    <col min="96" max="96" width="30.7109375" bestFit="1" customWidth="1"/>
    <col min="97" max="97" width="57.28515625" bestFit="1" customWidth="1"/>
    <col min="98" max="98" width="21" bestFit="1" customWidth="1"/>
    <col min="99" max="99" width="51.140625" bestFit="1" customWidth="1"/>
    <col min="100" max="100" width="40.85546875" bestFit="1" customWidth="1"/>
    <col min="101" max="101" width="52.42578125" bestFit="1" customWidth="1"/>
    <col min="102" max="102" width="26.140625" bestFit="1" customWidth="1"/>
    <col min="103" max="103" width="48" bestFit="1" customWidth="1"/>
    <col min="104" max="104" width="41" bestFit="1" customWidth="1"/>
    <col min="105" max="105" width="60.85546875" bestFit="1" customWidth="1"/>
    <col min="106" max="106" width="68.7109375" bestFit="1" customWidth="1"/>
    <col min="107" max="107" width="58.28515625" bestFit="1" customWidth="1"/>
    <col min="108" max="108" width="45.85546875" bestFit="1" customWidth="1"/>
    <col min="109" max="109" width="32.140625" bestFit="1" customWidth="1"/>
    <col min="110" max="110" width="54.28515625" bestFit="1" customWidth="1"/>
    <col min="111" max="111" width="51.5703125" bestFit="1" customWidth="1"/>
    <col min="112" max="112" width="45" bestFit="1" customWidth="1"/>
    <col min="113" max="113" width="54" bestFit="1" customWidth="1"/>
    <col min="114" max="114" width="33.42578125" bestFit="1" customWidth="1"/>
    <col min="115" max="115" width="22.140625" bestFit="1" customWidth="1"/>
    <col min="116" max="116" width="21.140625" bestFit="1" customWidth="1"/>
    <col min="117" max="117" width="24.85546875" bestFit="1" customWidth="1"/>
    <col min="118" max="118" width="55" bestFit="1" customWidth="1"/>
    <col min="119" max="119" width="23.42578125" bestFit="1" customWidth="1"/>
    <col min="120" max="120" width="30.5703125" bestFit="1" customWidth="1"/>
    <col min="121" max="121" width="72.28515625" bestFit="1" customWidth="1"/>
    <col min="122" max="122" width="30.5703125" bestFit="1" customWidth="1"/>
    <col min="123" max="123" width="52.140625" bestFit="1" customWidth="1"/>
    <col min="124" max="124" width="57.5703125" bestFit="1" customWidth="1"/>
    <col min="125" max="125" width="53.85546875" bestFit="1" customWidth="1"/>
    <col min="126" max="126" width="66" bestFit="1" customWidth="1"/>
    <col min="127" max="127" width="48.5703125" bestFit="1" customWidth="1"/>
    <col min="128" max="128" width="40.7109375" bestFit="1" customWidth="1"/>
    <col min="129" max="129" width="29.140625" bestFit="1" customWidth="1"/>
    <col min="130" max="130" width="58.140625" bestFit="1" customWidth="1"/>
    <col min="131" max="131" width="44" bestFit="1" customWidth="1"/>
    <col min="132" max="132" width="59.85546875" bestFit="1" customWidth="1"/>
    <col min="133" max="133" width="26.7109375" bestFit="1" customWidth="1"/>
    <col min="134" max="134" width="54.28515625" bestFit="1" customWidth="1"/>
    <col min="135" max="135" width="11.5703125" bestFit="1" customWidth="1"/>
    <col min="136" max="136" width="53.5703125" bestFit="1" customWidth="1"/>
    <col min="137" max="137" width="47.85546875" bestFit="1" customWidth="1"/>
    <col min="138" max="138" width="29.7109375" bestFit="1" customWidth="1"/>
    <col min="139" max="139" width="30.7109375" bestFit="1" customWidth="1"/>
    <col min="140" max="140" width="49.85546875" bestFit="1" customWidth="1"/>
    <col min="141" max="141" width="32.85546875" bestFit="1" customWidth="1"/>
    <col min="142" max="142" width="56.140625" bestFit="1" customWidth="1"/>
    <col min="143" max="143" width="50.85546875" bestFit="1" customWidth="1"/>
    <col min="144" max="144" width="54.28515625" bestFit="1" customWidth="1"/>
    <col min="145" max="145" width="12.7109375" bestFit="1" customWidth="1"/>
    <col min="146" max="146" width="52.28515625" bestFit="1" customWidth="1"/>
    <col min="147" max="147" width="39.140625" bestFit="1" customWidth="1"/>
    <col min="148" max="148" width="52.85546875" bestFit="1" customWidth="1"/>
    <col min="149" max="149" width="34.140625" bestFit="1" customWidth="1"/>
    <col min="150" max="150" width="24" bestFit="1" customWidth="1"/>
    <col min="151" max="151" width="21.85546875" bestFit="1" customWidth="1"/>
    <col min="152" max="152" width="22" bestFit="1" customWidth="1"/>
    <col min="153" max="153" width="34.7109375" bestFit="1" customWidth="1"/>
    <col min="154" max="154" width="42.140625" bestFit="1" customWidth="1"/>
    <col min="155" max="155" width="22.28515625" bestFit="1" customWidth="1"/>
    <col min="156" max="156" width="18.42578125" bestFit="1" customWidth="1"/>
    <col min="157" max="157" width="52.7109375" bestFit="1" customWidth="1"/>
    <col min="158" max="158" width="53.42578125" bestFit="1" customWidth="1"/>
    <col min="159" max="159" width="66.140625" bestFit="1" customWidth="1"/>
    <col min="160" max="160" width="24.42578125" bestFit="1" customWidth="1"/>
    <col min="161" max="161" width="55" bestFit="1" customWidth="1"/>
    <col min="162" max="162" width="66" bestFit="1" customWidth="1"/>
    <col min="163" max="163" width="42.5703125" bestFit="1" customWidth="1"/>
    <col min="164" max="164" width="40.5703125" bestFit="1" customWidth="1"/>
    <col min="165" max="165" width="27.28515625" bestFit="1" customWidth="1"/>
    <col min="166" max="166" width="17" bestFit="1" customWidth="1"/>
    <col min="167" max="167" width="39.85546875" bestFit="1" customWidth="1"/>
    <col min="168" max="168" width="40.85546875" bestFit="1" customWidth="1"/>
    <col min="169" max="169" width="59" bestFit="1" customWidth="1"/>
    <col min="170" max="170" width="55.42578125" bestFit="1" customWidth="1"/>
    <col min="171" max="171" width="51.140625" bestFit="1" customWidth="1"/>
    <col min="172" max="172" width="36.7109375" bestFit="1" customWidth="1"/>
    <col min="173" max="173" width="48" bestFit="1" customWidth="1"/>
    <col min="174" max="174" width="38.85546875" bestFit="1" customWidth="1"/>
    <col min="175" max="175" width="57.140625" bestFit="1" customWidth="1"/>
    <col min="176" max="176" width="52.85546875" bestFit="1" customWidth="1"/>
    <col min="177" max="177" width="52.42578125" bestFit="1" customWidth="1"/>
    <col min="178" max="178" width="57.5703125" bestFit="1" customWidth="1"/>
    <col min="179" max="179" width="48.140625" bestFit="1" customWidth="1"/>
    <col min="180" max="180" width="40.28515625" bestFit="1" customWidth="1"/>
    <col min="181" max="181" width="56.28515625" bestFit="1" customWidth="1"/>
    <col min="182" max="182" width="46.85546875" bestFit="1" customWidth="1"/>
    <col min="183" max="183" width="15.85546875" bestFit="1" customWidth="1"/>
    <col min="184" max="184" width="26.28515625" bestFit="1" customWidth="1"/>
    <col min="185" max="185" width="43.140625" bestFit="1" customWidth="1"/>
    <col min="186" max="186" width="53.5703125" bestFit="1" customWidth="1"/>
    <col min="187" max="187" width="51" bestFit="1" customWidth="1"/>
    <col min="188" max="188" width="35.140625" bestFit="1" customWidth="1"/>
    <col min="189" max="189" width="40.85546875" bestFit="1" customWidth="1"/>
    <col min="190" max="190" width="50.85546875" bestFit="1" customWidth="1"/>
    <col min="191" max="191" width="65.140625" bestFit="1" customWidth="1"/>
    <col min="192" max="192" width="18.42578125" bestFit="1" customWidth="1"/>
    <col min="193" max="193" width="36.85546875" bestFit="1" customWidth="1"/>
    <col min="194" max="194" width="52.140625" bestFit="1" customWidth="1"/>
    <col min="195" max="195" width="14.7109375" bestFit="1" customWidth="1"/>
    <col min="196" max="196" width="31.140625" bestFit="1" customWidth="1"/>
    <col min="197" max="197" width="41.5703125" bestFit="1" customWidth="1"/>
    <col min="198" max="198" width="32.42578125" bestFit="1" customWidth="1"/>
    <col min="199" max="199" width="51" bestFit="1" customWidth="1"/>
    <col min="200" max="200" width="73.42578125" bestFit="1" customWidth="1"/>
    <col min="201" max="201" width="64" bestFit="1" customWidth="1"/>
    <col min="202" max="202" width="51.85546875" bestFit="1" customWidth="1"/>
    <col min="203" max="203" width="58.28515625" bestFit="1" customWidth="1"/>
    <col min="204" max="204" width="14.7109375" bestFit="1" customWidth="1"/>
    <col min="205" max="205" width="45.42578125" bestFit="1" customWidth="1"/>
    <col min="206" max="206" width="37.7109375" bestFit="1" customWidth="1"/>
    <col min="207" max="207" width="43" bestFit="1" customWidth="1"/>
    <col min="208" max="208" width="49.5703125" bestFit="1" customWidth="1"/>
    <col min="209" max="209" width="25.5703125" bestFit="1" customWidth="1"/>
    <col min="210" max="210" width="33.28515625" bestFit="1" customWidth="1"/>
    <col min="211" max="211" width="51.140625" bestFit="1" customWidth="1"/>
    <col min="212" max="212" width="52.140625" bestFit="1" customWidth="1"/>
    <col min="213" max="213" width="43.140625" bestFit="1" customWidth="1"/>
    <col min="214" max="214" width="25.5703125" bestFit="1" customWidth="1"/>
    <col min="215" max="215" width="55.5703125" bestFit="1" customWidth="1"/>
    <col min="216" max="216" width="31.42578125" bestFit="1" customWidth="1"/>
    <col min="217" max="217" width="25.7109375" bestFit="1" customWidth="1"/>
    <col min="218" max="218" width="53.140625" bestFit="1" customWidth="1"/>
    <col min="219" max="219" width="49.5703125" bestFit="1" customWidth="1"/>
    <col min="220" max="220" width="47.5703125" bestFit="1" customWidth="1"/>
    <col min="221" max="221" width="33.140625" bestFit="1" customWidth="1"/>
    <col min="222" max="222" width="60" bestFit="1" customWidth="1"/>
    <col min="223" max="223" width="53.28515625" bestFit="1" customWidth="1"/>
    <col min="224" max="224" width="26.7109375" bestFit="1" customWidth="1"/>
    <col min="225" max="225" width="26.28515625" bestFit="1" customWidth="1"/>
    <col min="226" max="226" width="43.140625" bestFit="1" customWidth="1"/>
    <col min="227" max="227" width="52.85546875" bestFit="1" customWidth="1"/>
    <col min="228" max="228" width="37.7109375" bestFit="1" customWidth="1"/>
    <col min="229" max="229" width="55.5703125" bestFit="1" customWidth="1"/>
    <col min="230" max="230" width="17.85546875" bestFit="1" customWidth="1"/>
    <col min="231" max="231" width="58.42578125" bestFit="1" customWidth="1"/>
    <col min="232" max="232" width="39" bestFit="1" customWidth="1"/>
    <col min="233" max="233" width="23.7109375" bestFit="1" customWidth="1"/>
    <col min="234" max="234" width="28" bestFit="1" customWidth="1"/>
    <col min="235" max="235" width="27.28515625" bestFit="1" customWidth="1"/>
    <col min="236" max="236" width="55" bestFit="1" customWidth="1"/>
    <col min="237" max="237" width="59.85546875" bestFit="1" customWidth="1"/>
    <col min="238" max="238" width="55" bestFit="1" customWidth="1"/>
    <col min="239" max="239" width="45.7109375" bestFit="1" customWidth="1"/>
    <col min="240" max="240" width="22.42578125" bestFit="1" customWidth="1"/>
    <col min="241" max="241" width="22.5703125" bestFit="1" customWidth="1"/>
    <col min="242" max="242" width="27.42578125" bestFit="1" customWidth="1"/>
    <col min="243" max="243" width="55.7109375" bestFit="1" customWidth="1"/>
    <col min="244" max="244" width="31.28515625" bestFit="1" customWidth="1"/>
    <col min="245" max="245" width="39.5703125" bestFit="1" customWidth="1"/>
    <col min="246" max="246" width="55.140625" bestFit="1" customWidth="1"/>
    <col min="247" max="247" width="47.7109375" bestFit="1" customWidth="1"/>
    <col min="248" max="248" width="22" bestFit="1" customWidth="1"/>
    <col min="249" max="249" width="26.5703125" bestFit="1" customWidth="1"/>
    <col min="250" max="250" width="34.85546875" bestFit="1" customWidth="1"/>
    <col min="251" max="251" width="48.140625" bestFit="1" customWidth="1"/>
    <col min="252" max="252" width="56.5703125" bestFit="1" customWidth="1"/>
    <col min="253" max="253" width="49.7109375" bestFit="1" customWidth="1"/>
    <col min="254" max="254" width="28.85546875" bestFit="1" customWidth="1"/>
    <col min="255" max="255" width="54" bestFit="1" customWidth="1"/>
    <col min="256" max="256" width="56.5703125" bestFit="1" customWidth="1"/>
    <col min="257" max="257" width="36.28515625" bestFit="1" customWidth="1"/>
    <col min="258" max="258" width="58.28515625" bestFit="1" customWidth="1"/>
    <col min="259" max="259" width="49.28515625" bestFit="1" customWidth="1"/>
    <col min="260" max="260" width="50.85546875" bestFit="1" customWidth="1"/>
    <col min="261" max="261" width="51.28515625" bestFit="1" customWidth="1"/>
    <col min="262" max="262" width="50.5703125" bestFit="1" customWidth="1"/>
    <col min="263" max="263" width="31" bestFit="1" customWidth="1"/>
    <col min="264" max="264" width="51.7109375" bestFit="1" customWidth="1"/>
    <col min="265" max="265" width="52.7109375" bestFit="1" customWidth="1"/>
    <col min="266" max="266" width="40.140625" bestFit="1" customWidth="1"/>
    <col min="267" max="267" width="36.5703125" bestFit="1" customWidth="1"/>
    <col min="268" max="268" width="25.85546875" bestFit="1" customWidth="1"/>
    <col min="269" max="269" width="38.28515625" bestFit="1" customWidth="1"/>
    <col min="270" max="270" width="41.28515625" bestFit="1" customWidth="1"/>
    <col min="271" max="271" width="31.28515625" bestFit="1" customWidth="1"/>
    <col min="272" max="272" width="27.85546875" bestFit="1" customWidth="1"/>
    <col min="273" max="273" width="29" bestFit="1" customWidth="1"/>
    <col min="274" max="274" width="59.140625" bestFit="1" customWidth="1"/>
    <col min="275" max="275" width="24.140625" bestFit="1" customWidth="1"/>
    <col min="276" max="276" width="48.42578125" bestFit="1" customWidth="1"/>
    <col min="277" max="277" width="58" bestFit="1" customWidth="1"/>
    <col min="278" max="278" width="35.5703125" bestFit="1" customWidth="1"/>
    <col min="279" max="279" width="52.42578125" bestFit="1" customWidth="1"/>
    <col min="280" max="280" width="51.5703125" bestFit="1" customWidth="1"/>
    <col min="281" max="281" width="37" bestFit="1" customWidth="1"/>
    <col min="282" max="282" width="24.5703125" bestFit="1" customWidth="1"/>
    <col min="283" max="283" width="54.85546875" bestFit="1" customWidth="1"/>
    <col min="284" max="284" width="32.85546875" bestFit="1" customWidth="1"/>
    <col min="285" max="285" width="57.28515625" bestFit="1" customWidth="1"/>
    <col min="286" max="286" width="14.5703125" bestFit="1" customWidth="1"/>
    <col min="287" max="287" width="41.42578125" bestFit="1" customWidth="1"/>
    <col min="288" max="288" width="53" bestFit="1" customWidth="1"/>
    <col min="289" max="289" width="44.7109375" bestFit="1" customWidth="1"/>
    <col min="290" max="290" width="44.42578125" bestFit="1" customWidth="1"/>
    <col min="291" max="291" width="55.42578125" bestFit="1" customWidth="1"/>
    <col min="292" max="292" width="30.28515625" bestFit="1" customWidth="1"/>
    <col min="293" max="293" width="31.28515625" bestFit="1" customWidth="1"/>
    <col min="294" max="294" width="54.85546875" bestFit="1" customWidth="1"/>
    <col min="295" max="295" width="44" bestFit="1" customWidth="1"/>
    <col min="296" max="296" width="24.5703125" bestFit="1" customWidth="1"/>
    <col min="297" max="297" width="46.5703125" bestFit="1" customWidth="1"/>
    <col min="298" max="298" width="38.28515625" bestFit="1" customWidth="1"/>
    <col min="299" max="299" width="26" bestFit="1" customWidth="1"/>
    <col min="300" max="300" width="34.85546875" bestFit="1" customWidth="1"/>
    <col min="301" max="301" width="23" bestFit="1" customWidth="1"/>
    <col min="302" max="302" width="45.28515625" bestFit="1" customWidth="1"/>
    <col min="303" max="303" width="45" bestFit="1" customWidth="1"/>
    <col min="304" max="304" width="34.85546875" bestFit="1" customWidth="1"/>
    <col min="305" max="305" width="38.28515625" bestFit="1" customWidth="1"/>
    <col min="306" max="306" width="54" bestFit="1" customWidth="1"/>
    <col min="307" max="307" width="56.7109375" bestFit="1" customWidth="1"/>
    <col min="308" max="308" width="29" bestFit="1" customWidth="1"/>
    <col min="309" max="309" width="45.140625" bestFit="1" customWidth="1"/>
    <col min="310" max="310" width="47.5703125" bestFit="1" customWidth="1"/>
    <col min="311" max="311" width="26.7109375" bestFit="1" customWidth="1"/>
    <col min="312" max="312" width="34.85546875" bestFit="1" customWidth="1"/>
    <col min="313" max="313" width="33" bestFit="1" customWidth="1"/>
    <col min="314" max="314" width="25.7109375" bestFit="1" customWidth="1"/>
    <col min="315" max="315" width="35.140625" bestFit="1" customWidth="1"/>
    <col min="316" max="316" width="37" bestFit="1" customWidth="1"/>
    <col min="317" max="317" width="20.140625" bestFit="1" customWidth="1"/>
    <col min="318" max="318" width="31.42578125" bestFit="1" customWidth="1"/>
    <col min="319" max="319" width="57.140625" bestFit="1" customWidth="1"/>
    <col min="320" max="320" width="24.42578125" bestFit="1" customWidth="1"/>
    <col min="321" max="321" width="54.5703125" bestFit="1" customWidth="1"/>
    <col min="322" max="322" width="16.42578125" bestFit="1" customWidth="1"/>
    <col min="323" max="323" width="56.5703125" bestFit="1" customWidth="1"/>
    <col min="324" max="324" width="49.5703125" bestFit="1" customWidth="1"/>
    <col min="325" max="325" width="58.7109375" bestFit="1" customWidth="1"/>
    <col min="326" max="326" width="21.5703125" bestFit="1" customWidth="1"/>
    <col min="327" max="327" width="47" bestFit="1" customWidth="1"/>
    <col min="328" max="328" width="26.28515625" bestFit="1" customWidth="1"/>
    <col min="329" max="329" width="31.7109375" bestFit="1" customWidth="1"/>
    <col min="330" max="330" width="20.5703125" bestFit="1" customWidth="1"/>
    <col min="331" max="331" width="21.140625" bestFit="1" customWidth="1"/>
    <col min="332" max="332" width="50.85546875" bestFit="1" customWidth="1"/>
    <col min="333" max="333" width="48.85546875" bestFit="1" customWidth="1"/>
    <col min="334" max="334" width="54.5703125" bestFit="1" customWidth="1"/>
    <col min="335" max="335" width="26.5703125" bestFit="1" customWidth="1"/>
    <col min="336" max="336" width="51.140625" bestFit="1" customWidth="1"/>
    <col min="337" max="337" width="50.85546875" bestFit="1" customWidth="1"/>
    <col min="338" max="338" width="13.140625" bestFit="1" customWidth="1"/>
    <col min="339" max="339" width="53.7109375" bestFit="1" customWidth="1"/>
    <col min="340" max="340" width="28.28515625" bestFit="1" customWidth="1"/>
    <col min="341" max="341" width="49.28515625" bestFit="1" customWidth="1"/>
    <col min="342" max="342" width="53.5703125" bestFit="1" customWidth="1"/>
    <col min="343" max="343" width="36" bestFit="1" customWidth="1"/>
    <col min="344" max="344" width="49.42578125" bestFit="1" customWidth="1"/>
    <col min="345" max="345" width="64.140625" bestFit="1" customWidth="1"/>
    <col min="346" max="346" width="52.42578125" bestFit="1" customWidth="1"/>
    <col min="347" max="347" width="34.7109375" bestFit="1" customWidth="1"/>
    <col min="348" max="348" width="51" bestFit="1" customWidth="1"/>
    <col min="349" max="349" width="20.5703125" bestFit="1" customWidth="1"/>
    <col min="350" max="350" width="59.7109375" bestFit="1" customWidth="1"/>
    <col min="351" max="351" width="13.85546875" bestFit="1" customWidth="1"/>
    <col min="352" max="352" width="36.7109375" bestFit="1" customWidth="1"/>
    <col min="353" max="353" width="15.7109375" bestFit="1" customWidth="1"/>
    <col min="354" max="354" width="24.140625" bestFit="1" customWidth="1"/>
    <col min="355" max="355" width="27.42578125" bestFit="1" customWidth="1"/>
    <col min="356" max="356" width="52.28515625" bestFit="1" customWidth="1"/>
    <col min="357" max="357" width="54.85546875" bestFit="1" customWidth="1"/>
    <col min="358" max="358" width="19.7109375" bestFit="1" customWidth="1"/>
    <col min="359" max="359" width="55.5703125" bestFit="1" customWidth="1"/>
    <col min="360" max="360" width="45.7109375" bestFit="1" customWidth="1"/>
    <col min="361" max="361" width="13.85546875" bestFit="1" customWidth="1"/>
    <col min="362" max="362" width="32.5703125" bestFit="1" customWidth="1"/>
    <col min="363" max="363" width="57.28515625" bestFit="1" customWidth="1"/>
    <col min="364" max="364" width="30.5703125" bestFit="1" customWidth="1"/>
    <col min="365" max="365" width="52.28515625" bestFit="1" customWidth="1"/>
    <col min="366" max="366" width="20.140625" bestFit="1" customWidth="1"/>
    <col min="367" max="367" width="57.28515625" bestFit="1" customWidth="1"/>
    <col min="368" max="368" width="55.5703125" bestFit="1" customWidth="1"/>
    <col min="369" max="369" width="19.28515625" bestFit="1" customWidth="1"/>
    <col min="370" max="370" width="39.7109375" bestFit="1" customWidth="1"/>
    <col min="371" max="371" width="41.140625" bestFit="1" customWidth="1"/>
    <col min="372" max="372" width="42.7109375" bestFit="1" customWidth="1"/>
    <col min="373" max="373" width="35.28515625" bestFit="1" customWidth="1"/>
    <col min="374" max="374" width="55.85546875" bestFit="1" customWidth="1"/>
    <col min="375" max="375" width="37.7109375" bestFit="1" customWidth="1"/>
    <col min="376" max="376" width="41.7109375" bestFit="1" customWidth="1"/>
    <col min="377" max="377" width="52.7109375" bestFit="1" customWidth="1"/>
    <col min="378" max="378" width="20" bestFit="1" customWidth="1"/>
    <col min="379" max="379" width="56.7109375" bestFit="1" customWidth="1"/>
    <col min="380" max="380" width="50.140625" bestFit="1" customWidth="1"/>
    <col min="381" max="381" width="46" bestFit="1" customWidth="1"/>
    <col min="382" max="382" width="46.28515625" bestFit="1" customWidth="1"/>
    <col min="383" max="383" width="38.28515625" bestFit="1" customWidth="1"/>
    <col min="384" max="384" width="53.5703125" bestFit="1" customWidth="1"/>
    <col min="385" max="385" width="44" bestFit="1" customWidth="1"/>
    <col min="386" max="386" width="52.5703125" bestFit="1" customWidth="1"/>
    <col min="387" max="387" width="33.85546875" bestFit="1" customWidth="1"/>
    <col min="388" max="388" width="21.7109375" bestFit="1" customWidth="1"/>
    <col min="389" max="389" width="24.7109375" bestFit="1" customWidth="1"/>
    <col min="390" max="390" width="46.42578125" bestFit="1" customWidth="1"/>
    <col min="391" max="391" width="17.7109375" bestFit="1" customWidth="1"/>
    <col min="392" max="392" width="18.28515625" bestFit="1" customWidth="1"/>
    <col min="393" max="393" width="15.28515625" bestFit="1" customWidth="1"/>
    <col min="394" max="394" width="51.85546875" bestFit="1" customWidth="1"/>
    <col min="395" max="395" width="8.7109375" bestFit="1" customWidth="1"/>
    <col min="396" max="396" width="31.140625" bestFit="1" customWidth="1"/>
    <col min="397" max="397" width="7.5703125" bestFit="1" customWidth="1"/>
    <col min="398" max="398" width="12.140625" bestFit="1" customWidth="1"/>
    <col min="399" max="399" width="45.42578125" bestFit="1" customWidth="1"/>
    <col min="400" max="400" width="15" bestFit="1" customWidth="1"/>
    <col min="401" max="401" width="58.7109375" bestFit="1" customWidth="1"/>
    <col min="402" max="402" width="32.42578125" bestFit="1" customWidth="1"/>
    <col min="403" max="403" width="41.28515625" bestFit="1" customWidth="1"/>
    <col min="404" max="404" width="43.7109375" bestFit="1" customWidth="1"/>
    <col min="405" max="405" width="17.85546875" bestFit="1" customWidth="1"/>
    <col min="406" max="406" width="16.7109375" bestFit="1" customWidth="1"/>
    <col min="407" max="407" width="45.5703125" bestFit="1" customWidth="1"/>
    <col min="408" max="408" width="47.42578125" bestFit="1" customWidth="1"/>
    <col min="409" max="409" width="47.85546875" bestFit="1" customWidth="1"/>
    <col min="410" max="410" width="47.5703125" bestFit="1" customWidth="1"/>
    <col min="411" max="411" width="39" bestFit="1" customWidth="1"/>
    <col min="412" max="412" width="22.85546875" bestFit="1" customWidth="1"/>
    <col min="413" max="413" width="6" bestFit="1" customWidth="1"/>
    <col min="414" max="414" width="38.28515625" bestFit="1" customWidth="1"/>
    <col min="415" max="415" width="33" bestFit="1" customWidth="1"/>
    <col min="416" max="416" width="15" bestFit="1" customWidth="1"/>
    <col min="417" max="417" width="39.140625" bestFit="1" customWidth="1"/>
    <col min="418" max="418" width="55" bestFit="1" customWidth="1"/>
    <col min="419" max="419" width="56.42578125" bestFit="1" customWidth="1"/>
    <col min="420" max="420" width="50.42578125" bestFit="1" customWidth="1"/>
    <col min="421" max="421" width="26.140625" bestFit="1" customWidth="1"/>
    <col min="422" max="422" width="29.140625" bestFit="1" customWidth="1"/>
    <col min="423" max="423" width="30.28515625" bestFit="1" customWidth="1"/>
    <col min="424" max="424" width="24.140625" bestFit="1" customWidth="1"/>
    <col min="425" max="425" width="43.42578125" bestFit="1" customWidth="1"/>
    <col min="426" max="426" width="40.140625" bestFit="1" customWidth="1"/>
    <col min="427" max="427" width="20.42578125" bestFit="1" customWidth="1"/>
    <col min="428" max="428" width="48.42578125" bestFit="1" customWidth="1"/>
    <col min="429" max="429" width="44.85546875" bestFit="1" customWidth="1"/>
    <col min="430" max="430" width="27.140625" bestFit="1" customWidth="1"/>
    <col min="431" max="431" width="24.5703125" bestFit="1" customWidth="1"/>
    <col min="432" max="432" width="28.5703125" bestFit="1" customWidth="1"/>
    <col min="433" max="433" width="52.42578125" bestFit="1" customWidth="1"/>
    <col min="434" max="434" width="15.140625" bestFit="1" customWidth="1"/>
    <col min="435" max="435" width="27" bestFit="1" customWidth="1"/>
    <col min="436" max="436" width="38.140625" bestFit="1" customWidth="1"/>
    <col min="437" max="437" width="28.140625" bestFit="1" customWidth="1"/>
    <col min="438" max="438" width="35.28515625" bestFit="1" customWidth="1"/>
    <col min="439" max="439" width="47.85546875" bestFit="1" customWidth="1"/>
    <col min="440" max="440" width="16.7109375" bestFit="1" customWidth="1"/>
    <col min="441" max="441" width="37" bestFit="1" customWidth="1"/>
    <col min="442" max="442" width="19.140625" bestFit="1" customWidth="1"/>
    <col min="443" max="443" width="55.140625" bestFit="1" customWidth="1"/>
    <col min="444" max="444" width="55.7109375" bestFit="1" customWidth="1"/>
    <col min="445" max="445" width="26.140625" bestFit="1" customWidth="1"/>
    <col min="446" max="446" width="13.28515625" bestFit="1" customWidth="1"/>
    <col min="447" max="447" width="15.42578125" bestFit="1" customWidth="1"/>
    <col min="448" max="448" width="37.7109375" bestFit="1" customWidth="1"/>
    <col min="449" max="449" width="62.42578125" bestFit="1" customWidth="1"/>
    <col min="450" max="450" width="21.85546875" bestFit="1" customWidth="1"/>
    <col min="451" max="451" width="54" bestFit="1" customWidth="1"/>
    <col min="452" max="452" width="32" bestFit="1" customWidth="1"/>
    <col min="453" max="453" width="13.85546875" bestFit="1" customWidth="1"/>
    <col min="454" max="454" width="31.85546875" bestFit="1" customWidth="1"/>
    <col min="455" max="455" width="38.140625" bestFit="1" customWidth="1"/>
    <col min="456" max="456" width="57.28515625" bestFit="1" customWidth="1"/>
    <col min="457" max="457" width="15.85546875" bestFit="1" customWidth="1"/>
    <col min="458" max="458" width="18.5703125" bestFit="1" customWidth="1"/>
    <col min="459" max="459" width="31" bestFit="1" customWidth="1"/>
    <col min="460" max="460" width="8.7109375" bestFit="1" customWidth="1"/>
    <col min="461" max="461" width="14.140625" bestFit="1" customWidth="1"/>
    <col min="462" max="462" width="46.5703125" bestFit="1" customWidth="1"/>
    <col min="463" max="463" width="56.42578125" bestFit="1" customWidth="1"/>
    <col min="464" max="464" width="40.85546875" bestFit="1" customWidth="1"/>
    <col min="465" max="465" width="20.42578125" bestFit="1" customWidth="1"/>
    <col min="466" max="466" width="53.42578125" bestFit="1" customWidth="1"/>
    <col min="467" max="467" width="56.28515625" bestFit="1" customWidth="1"/>
    <col min="468" max="468" width="25.7109375" bestFit="1" customWidth="1"/>
    <col min="469" max="469" width="30.28515625" bestFit="1" customWidth="1"/>
    <col min="470" max="470" width="47" bestFit="1" customWidth="1"/>
    <col min="471" max="471" width="20.7109375" bestFit="1" customWidth="1"/>
    <col min="472" max="472" width="56.140625" bestFit="1" customWidth="1"/>
    <col min="473" max="473" width="39.42578125" bestFit="1" customWidth="1"/>
    <col min="474" max="474" width="50.85546875" bestFit="1" customWidth="1"/>
    <col min="475" max="475" width="26" bestFit="1" customWidth="1"/>
    <col min="476" max="476" width="14.7109375" bestFit="1" customWidth="1"/>
    <col min="477" max="477" width="48.140625" bestFit="1" customWidth="1"/>
    <col min="478" max="478" width="54.28515625" bestFit="1" customWidth="1"/>
    <col min="479" max="479" width="40" bestFit="1" customWidth="1"/>
    <col min="480" max="480" width="17.7109375" bestFit="1" customWidth="1"/>
    <col min="481" max="481" width="19.5703125" bestFit="1" customWidth="1"/>
    <col min="482" max="482" width="36.85546875" bestFit="1" customWidth="1"/>
    <col min="483" max="483" width="46.7109375" bestFit="1" customWidth="1"/>
    <col min="484" max="484" width="35.7109375" bestFit="1" customWidth="1"/>
    <col min="485" max="485" width="43.5703125" bestFit="1" customWidth="1"/>
    <col min="486" max="486" width="55.140625" bestFit="1" customWidth="1"/>
    <col min="487" max="487" width="37.42578125" bestFit="1" customWidth="1"/>
    <col min="488" max="488" width="7.7109375" bestFit="1" customWidth="1"/>
    <col min="489" max="489" width="17.28515625" bestFit="1" customWidth="1"/>
    <col min="490" max="490" width="23.85546875" bestFit="1" customWidth="1"/>
    <col min="491" max="491" width="45.85546875" bestFit="1" customWidth="1"/>
    <col min="492" max="492" width="39" bestFit="1" customWidth="1"/>
    <col min="493" max="493" width="37" bestFit="1" customWidth="1"/>
    <col min="494" max="494" width="19.7109375" bestFit="1" customWidth="1"/>
    <col min="495" max="495" width="31.140625" bestFit="1" customWidth="1"/>
    <col min="496" max="496" width="18.5703125" bestFit="1" customWidth="1"/>
    <col min="497" max="497" width="51.28515625" bestFit="1" customWidth="1"/>
    <col min="498" max="498" width="11" bestFit="1" customWidth="1"/>
    <col min="499" max="499" width="45.5703125" bestFit="1" customWidth="1"/>
    <col min="500" max="500" width="15.85546875" bestFit="1" customWidth="1"/>
    <col min="501" max="501" width="23.85546875" bestFit="1" customWidth="1"/>
    <col min="502" max="502" width="32.28515625" bestFit="1" customWidth="1"/>
    <col min="503" max="503" width="29.7109375" bestFit="1" customWidth="1"/>
    <col min="504" max="504" width="38.7109375" bestFit="1" customWidth="1"/>
    <col min="505" max="505" width="14.140625" bestFit="1" customWidth="1"/>
    <col min="506" max="506" width="50.140625" bestFit="1" customWidth="1"/>
    <col min="507" max="507" width="52.42578125" bestFit="1" customWidth="1"/>
    <col min="508" max="508" width="37.28515625" bestFit="1" customWidth="1"/>
    <col min="509" max="509" width="12" bestFit="1" customWidth="1"/>
    <col min="510" max="510" width="9.85546875" bestFit="1" customWidth="1"/>
    <col min="511" max="511" width="50.42578125" bestFit="1" customWidth="1"/>
    <col min="512" max="512" width="32.140625" bestFit="1" customWidth="1"/>
    <col min="513" max="513" width="22.7109375" bestFit="1" customWidth="1"/>
    <col min="514" max="514" width="22.28515625" bestFit="1" customWidth="1"/>
    <col min="515" max="515" width="25.140625" bestFit="1" customWidth="1"/>
    <col min="516" max="516" width="27.7109375" bestFit="1" customWidth="1"/>
    <col min="517" max="517" width="53.28515625" bestFit="1" customWidth="1"/>
    <col min="518" max="518" width="19.85546875" bestFit="1" customWidth="1"/>
    <col min="519" max="519" width="55" bestFit="1" customWidth="1"/>
    <col min="520" max="520" width="8.85546875" bestFit="1" customWidth="1"/>
    <col min="521" max="521" width="44.5703125" bestFit="1" customWidth="1"/>
    <col min="522" max="522" width="60" bestFit="1" customWidth="1"/>
    <col min="523" max="523" width="16.28515625" bestFit="1" customWidth="1"/>
    <col min="524" max="524" width="17" bestFit="1" customWidth="1"/>
    <col min="525" max="525" width="17.42578125" bestFit="1" customWidth="1"/>
    <col min="526" max="526" width="31.85546875" bestFit="1" customWidth="1"/>
    <col min="527" max="527" width="50.85546875" bestFit="1" customWidth="1"/>
    <col min="528" max="528" width="13.85546875" bestFit="1" customWidth="1"/>
    <col min="529" max="529" width="25.85546875" bestFit="1" customWidth="1"/>
    <col min="530" max="530" width="37.28515625" bestFit="1" customWidth="1"/>
    <col min="531" max="531" width="39.7109375" bestFit="1" customWidth="1"/>
    <col min="532" max="532" width="17" bestFit="1" customWidth="1"/>
    <col min="533" max="533" width="38.7109375" bestFit="1" customWidth="1"/>
    <col min="534" max="534" width="50.85546875" bestFit="1" customWidth="1"/>
    <col min="535" max="535" width="19.42578125" bestFit="1" customWidth="1"/>
    <col min="536" max="536" width="44.7109375" bestFit="1" customWidth="1"/>
    <col min="537" max="537" width="25.140625" bestFit="1" customWidth="1"/>
    <col min="538" max="538" width="23.5703125" bestFit="1" customWidth="1"/>
    <col min="539" max="539" width="41.5703125" bestFit="1" customWidth="1"/>
    <col min="540" max="540" width="40.85546875" bestFit="1" customWidth="1"/>
    <col min="541" max="541" width="13.28515625" bestFit="1" customWidth="1"/>
    <col min="542" max="542" width="54" bestFit="1" customWidth="1"/>
    <col min="543" max="543" width="18.5703125" bestFit="1" customWidth="1"/>
    <col min="544" max="544" width="15.5703125" bestFit="1" customWidth="1"/>
    <col min="545" max="545" width="56.140625" bestFit="1" customWidth="1"/>
    <col min="546" max="546" width="47.140625" bestFit="1" customWidth="1"/>
    <col min="547" max="547" width="36.28515625" bestFit="1" customWidth="1"/>
    <col min="548" max="548" width="5.42578125" bestFit="1" customWidth="1"/>
    <col min="549" max="549" width="35.42578125" bestFit="1" customWidth="1"/>
    <col min="550" max="550" width="46.85546875" bestFit="1" customWidth="1"/>
    <col min="551" max="551" width="43.42578125" bestFit="1" customWidth="1"/>
    <col min="552" max="552" width="18.42578125" bestFit="1" customWidth="1"/>
    <col min="553" max="553" width="18.140625" bestFit="1" customWidth="1"/>
    <col min="554" max="554" width="32.5703125" bestFit="1" customWidth="1"/>
    <col min="555" max="555" width="19" bestFit="1" customWidth="1"/>
    <col min="556" max="556" width="6.42578125" bestFit="1" customWidth="1"/>
    <col min="557" max="557" width="30.5703125" bestFit="1" customWidth="1"/>
    <col min="558" max="558" width="31.7109375" bestFit="1" customWidth="1"/>
    <col min="559" max="559" width="11.5703125" bestFit="1" customWidth="1"/>
    <col min="560" max="560" width="20.5703125" bestFit="1" customWidth="1"/>
    <col min="561" max="561" width="60.140625" bestFit="1" customWidth="1"/>
    <col min="562" max="562" width="19.7109375" bestFit="1" customWidth="1"/>
    <col min="563" max="563" width="58" bestFit="1" customWidth="1"/>
    <col min="564" max="565" width="15.42578125" bestFit="1" customWidth="1"/>
    <col min="566" max="566" width="33" bestFit="1" customWidth="1"/>
    <col min="567" max="567" width="47.7109375" bestFit="1" customWidth="1"/>
    <col min="568" max="568" width="29.7109375" bestFit="1" customWidth="1"/>
    <col min="569" max="569" width="48" bestFit="1" customWidth="1"/>
    <col min="570" max="570" width="33.85546875" bestFit="1" customWidth="1"/>
    <col min="571" max="571" width="70.140625" bestFit="1" customWidth="1"/>
    <col min="572" max="572" width="23.28515625" bestFit="1" customWidth="1"/>
    <col min="573" max="573" width="53.140625" bestFit="1" customWidth="1"/>
    <col min="574" max="574" width="58.42578125" bestFit="1" customWidth="1"/>
    <col min="575" max="575" width="57.5703125" bestFit="1" customWidth="1"/>
    <col min="576" max="576" width="53.42578125" bestFit="1" customWidth="1"/>
    <col min="577" max="577" width="49.42578125" bestFit="1" customWidth="1"/>
    <col min="578" max="578" width="47.7109375" bestFit="1" customWidth="1"/>
    <col min="579" max="579" width="50.7109375" bestFit="1" customWidth="1"/>
    <col min="580" max="580" width="42.85546875" bestFit="1" customWidth="1"/>
    <col min="581" max="581" width="23.42578125" bestFit="1" customWidth="1"/>
    <col min="582" max="582" width="55.42578125" bestFit="1" customWidth="1"/>
    <col min="583" max="583" width="59.140625" bestFit="1" customWidth="1"/>
    <col min="584" max="584" width="43.85546875" bestFit="1" customWidth="1"/>
    <col min="585" max="585" width="16.42578125" bestFit="1" customWidth="1"/>
    <col min="586" max="586" width="52.85546875" bestFit="1" customWidth="1"/>
    <col min="587" max="587" width="15" bestFit="1" customWidth="1"/>
    <col min="588" max="588" width="36.42578125" bestFit="1" customWidth="1"/>
    <col min="589" max="589" width="47" bestFit="1" customWidth="1"/>
    <col min="590" max="590" width="27.5703125" bestFit="1" customWidth="1"/>
    <col min="591" max="591" width="31.85546875" bestFit="1" customWidth="1"/>
    <col min="592" max="592" width="36.5703125" bestFit="1" customWidth="1"/>
    <col min="593" max="593" width="36.140625" bestFit="1" customWidth="1"/>
    <col min="594" max="594" width="55.140625" bestFit="1" customWidth="1"/>
    <col min="595" max="595" width="16.42578125" bestFit="1" customWidth="1"/>
    <col min="596" max="596" width="47.28515625" bestFit="1" customWidth="1"/>
    <col min="597" max="597" width="27.28515625" bestFit="1" customWidth="1"/>
    <col min="598" max="598" width="61.42578125" bestFit="1" customWidth="1"/>
    <col min="599" max="599" width="25.85546875" bestFit="1" customWidth="1"/>
    <col min="600" max="600" width="39.7109375" bestFit="1" customWidth="1"/>
    <col min="601" max="601" width="18.140625" bestFit="1" customWidth="1"/>
    <col min="602" max="602" width="49.7109375" bestFit="1" customWidth="1"/>
    <col min="603" max="603" width="6.7109375" bestFit="1" customWidth="1"/>
    <col min="604" max="604" width="36.85546875" bestFit="1" customWidth="1"/>
    <col min="605" max="605" width="57.42578125" bestFit="1" customWidth="1"/>
    <col min="606" max="606" width="30.28515625" bestFit="1" customWidth="1"/>
    <col min="607" max="607" width="16" bestFit="1" customWidth="1"/>
    <col min="608" max="608" width="24.140625" bestFit="1" customWidth="1"/>
    <col min="609" max="609" width="32.28515625" bestFit="1" customWidth="1"/>
    <col min="610" max="610" width="18.42578125" bestFit="1" customWidth="1"/>
    <col min="611" max="611" width="19.5703125" bestFit="1" customWidth="1"/>
    <col min="612" max="612" width="36.42578125" bestFit="1" customWidth="1"/>
    <col min="613" max="613" width="40.140625" bestFit="1" customWidth="1"/>
    <col min="614" max="614" width="8.7109375" bestFit="1" customWidth="1"/>
    <col min="615" max="615" width="50.5703125" bestFit="1" customWidth="1"/>
    <col min="616" max="616" width="24.5703125" bestFit="1" customWidth="1"/>
    <col min="617" max="617" width="34.42578125" bestFit="1" customWidth="1"/>
    <col min="618" max="618" width="31.42578125" bestFit="1" customWidth="1"/>
    <col min="619" max="619" width="48.5703125" bestFit="1" customWidth="1"/>
    <col min="620" max="620" width="58.140625" bestFit="1" customWidth="1"/>
    <col min="621" max="621" width="35.140625" bestFit="1" customWidth="1"/>
    <col min="622" max="622" width="29.140625" bestFit="1" customWidth="1"/>
    <col min="623" max="623" width="40.7109375" bestFit="1" customWidth="1"/>
    <col min="624" max="624" width="34.42578125" bestFit="1" customWidth="1"/>
    <col min="625" max="625" width="37.7109375" bestFit="1" customWidth="1"/>
    <col min="626" max="626" width="10" bestFit="1" customWidth="1"/>
    <col min="627" max="627" width="28.140625" bestFit="1" customWidth="1"/>
    <col min="628" max="628" width="46.85546875" bestFit="1" customWidth="1"/>
    <col min="629" max="629" width="12.140625" bestFit="1" customWidth="1"/>
    <col min="630" max="630" width="14.28515625" bestFit="1" customWidth="1"/>
    <col min="631" max="631" width="26.140625" bestFit="1" customWidth="1"/>
    <col min="632" max="632" width="18.140625" bestFit="1" customWidth="1"/>
    <col min="633" max="633" width="37.42578125" bestFit="1" customWidth="1"/>
    <col min="634" max="634" width="10.28515625" bestFit="1" customWidth="1"/>
    <col min="635" max="635" width="19" bestFit="1" customWidth="1"/>
    <col min="636" max="636" width="47" bestFit="1" customWidth="1"/>
    <col min="637" max="637" width="49.140625" bestFit="1" customWidth="1"/>
    <col min="638" max="638" width="39.85546875" bestFit="1" customWidth="1"/>
    <col min="639" max="639" width="10.42578125" bestFit="1" customWidth="1"/>
    <col min="640" max="640" width="22.140625" bestFit="1" customWidth="1"/>
    <col min="641" max="641" width="38" bestFit="1" customWidth="1"/>
    <col min="642" max="642" width="5.42578125" bestFit="1" customWidth="1"/>
    <col min="643" max="643" width="11.42578125" bestFit="1" customWidth="1"/>
    <col min="644" max="644" width="15.7109375" bestFit="1" customWidth="1"/>
    <col min="645" max="645" width="77.5703125" bestFit="1" customWidth="1"/>
    <col min="646" max="646" width="13.85546875" bestFit="1" customWidth="1"/>
    <col min="647" max="647" width="25.85546875" bestFit="1" customWidth="1"/>
    <col min="648" max="648" width="31.28515625" bestFit="1" customWidth="1"/>
    <col min="649" max="649" width="18.140625" bestFit="1" customWidth="1"/>
    <col min="650" max="650" width="32.140625" bestFit="1" customWidth="1"/>
    <col min="651" max="651" width="21.140625" bestFit="1" customWidth="1"/>
    <col min="652" max="652" width="30.42578125" bestFit="1" customWidth="1"/>
    <col min="653" max="653" width="15.85546875" bestFit="1" customWidth="1"/>
    <col min="654" max="654" width="32.85546875" bestFit="1" customWidth="1"/>
    <col min="655" max="655" width="31.140625" bestFit="1" customWidth="1"/>
    <col min="656" max="656" width="8.7109375" bestFit="1" customWidth="1"/>
    <col min="657" max="657" width="52.7109375" bestFit="1" customWidth="1"/>
    <col min="658" max="658" width="27.7109375" bestFit="1" customWidth="1"/>
    <col min="659" max="659" width="14.28515625" bestFit="1" customWidth="1"/>
    <col min="660" max="660" width="19.28515625" bestFit="1" customWidth="1"/>
    <col min="661" max="661" width="52.5703125" bestFit="1" customWidth="1"/>
    <col min="662" max="662" width="14.5703125" bestFit="1" customWidth="1"/>
    <col min="663" max="663" width="21.42578125" bestFit="1" customWidth="1"/>
    <col min="664" max="664" width="51.140625" bestFit="1" customWidth="1"/>
    <col min="665" max="665" width="6.5703125" bestFit="1" customWidth="1"/>
    <col min="666" max="666" width="28" bestFit="1" customWidth="1"/>
    <col min="667" max="667" width="13.140625" bestFit="1" customWidth="1"/>
    <col min="668" max="668" width="12.5703125" bestFit="1" customWidth="1"/>
    <col min="669" max="669" width="33.85546875" bestFit="1" customWidth="1"/>
    <col min="670" max="670" width="34.28515625" bestFit="1" customWidth="1"/>
    <col min="671" max="671" width="25.5703125" bestFit="1" customWidth="1"/>
    <col min="672" max="672" width="43.5703125" bestFit="1" customWidth="1"/>
    <col min="673" max="673" width="42.85546875" bestFit="1" customWidth="1"/>
    <col min="674" max="674" width="24" bestFit="1" customWidth="1"/>
    <col min="675" max="675" width="39.85546875" bestFit="1" customWidth="1"/>
    <col min="676" max="676" width="14.28515625" bestFit="1" customWidth="1"/>
    <col min="677" max="677" width="18.140625" bestFit="1" customWidth="1"/>
    <col min="678" max="678" width="27.5703125" bestFit="1" customWidth="1"/>
    <col min="679" max="679" width="44.5703125" bestFit="1" customWidth="1"/>
    <col min="680" max="680" width="44.42578125" bestFit="1" customWidth="1"/>
    <col min="681" max="681" width="26.42578125" bestFit="1" customWidth="1"/>
    <col min="682" max="682" width="21.7109375" bestFit="1" customWidth="1"/>
    <col min="683" max="683" width="52.5703125" bestFit="1" customWidth="1"/>
    <col min="684" max="684" width="10.42578125" bestFit="1" customWidth="1"/>
    <col min="685" max="685" width="25.7109375" bestFit="1" customWidth="1"/>
    <col min="686" max="686" width="42.42578125" bestFit="1" customWidth="1"/>
    <col min="687" max="687" width="36.42578125" bestFit="1" customWidth="1"/>
    <col min="688" max="688" width="47.28515625" bestFit="1" customWidth="1"/>
    <col min="689" max="689" width="39.28515625" bestFit="1" customWidth="1"/>
    <col min="690" max="690" width="22.42578125" bestFit="1" customWidth="1"/>
    <col min="691" max="691" width="32.7109375" bestFit="1" customWidth="1"/>
    <col min="692" max="692" width="17.7109375" bestFit="1" customWidth="1"/>
    <col min="693" max="693" width="56.28515625" bestFit="1" customWidth="1"/>
    <col min="694" max="694" width="9" bestFit="1" customWidth="1"/>
    <col min="695" max="695" width="15.7109375" bestFit="1" customWidth="1"/>
    <col min="696" max="696" width="28.28515625" bestFit="1" customWidth="1"/>
    <col min="697" max="697" width="51.140625" bestFit="1" customWidth="1"/>
    <col min="698" max="698" width="10.7109375" bestFit="1" customWidth="1"/>
    <col min="699" max="699" width="9.28515625" bestFit="1" customWidth="1"/>
    <col min="700" max="700" width="14.42578125" bestFit="1" customWidth="1"/>
    <col min="701" max="701" width="36.140625" bestFit="1" customWidth="1"/>
    <col min="702" max="702" width="18" bestFit="1" customWidth="1"/>
    <col min="703" max="703" width="56.42578125" bestFit="1" customWidth="1"/>
    <col min="704" max="704" width="20.140625" bestFit="1" customWidth="1"/>
    <col min="705" max="705" width="28.140625" bestFit="1" customWidth="1"/>
    <col min="706" max="706" width="52.140625" bestFit="1" customWidth="1"/>
    <col min="707" max="707" width="40" bestFit="1" customWidth="1"/>
    <col min="708" max="708" width="39.5703125" bestFit="1" customWidth="1"/>
    <col min="709" max="709" width="26.7109375" bestFit="1" customWidth="1"/>
    <col min="710" max="710" width="12" bestFit="1" customWidth="1"/>
    <col min="711" max="711" width="44.85546875" bestFit="1" customWidth="1"/>
    <col min="712" max="712" width="18.42578125" bestFit="1" customWidth="1"/>
    <col min="713" max="713" width="8.5703125" bestFit="1" customWidth="1"/>
    <col min="714" max="714" width="29.140625" bestFit="1" customWidth="1"/>
    <col min="715" max="715" width="14.7109375" bestFit="1" customWidth="1"/>
    <col min="716" max="716" width="43.85546875" bestFit="1" customWidth="1"/>
    <col min="717" max="717" width="42.28515625" bestFit="1" customWidth="1"/>
    <col min="718" max="718" width="13.5703125" bestFit="1" customWidth="1"/>
    <col min="719" max="719" width="49.42578125" bestFit="1" customWidth="1"/>
    <col min="720" max="720" width="8.7109375" bestFit="1" customWidth="1"/>
    <col min="721" max="721" width="43.140625" bestFit="1" customWidth="1"/>
    <col min="722" max="722" width="13.42578125" bestFit="1" customWidth="1"/>
    <col min="723" max="723" width="39.85546875" bestFit="1" customWidth="1"/>
    <col min="724" max="724" width="14.140625" bestFit="1" customWidth="1"/>
    <col min="725" max="725" width="11.140625" bestFit="1" customWidth="1"/>
    <col min="726" max="726" width="57.28515625" bestFit="1" customWidth="1"/>
    <col min="727" max="727" width="16.42578125" bestFit="1" customWidth="1"/>
    <col min="728" max="728" width="35.7109375" bestFit="1" customWidth="1"/>
    <col min="729" max="729" width="22.28515625" bestFit="1" customWidth="1"/>
    <col min="730" max="730" width="55.28515625" bestFit="1" customWidth="1"/>
    <col min="731" max="731" width="14.5703125" bestFit="1" customWidth="1"/>
    <col min="732" max="732" width="27.85546875" bestFit="1" customWidth="1"/>
    <col min="733" max="733" width="17.5703125" bestFit="1" customWidth="1"/>
    <col min="734" max="734" width="30.140625" bestFit="1" customWidth="1"/>
    <col min="735" max="735" width="16.85546875" bestFit="1" customWidth="1"/>
    <col min="736" max="736" width="44" bestFit="1" customWidth="1"/>
    <col min="737" max="738" width="15.5703125" bestFit="1" customWidth="1"/>
    <col min="739" max="739" width="4.42578125" bestFit="1" customWidth="1"/>
    <col min="740" max="740" width="46.85546875" bestFit="1" customWidth="1"/>
    <col min="741" max="741" width="27.5703125" bestFit="1" customWidth="1"/>
    <col min="742" max="742" width="15.7109375" bestFit="1" customWidth="1"/>
    <col min="743" max="743" width="13.7109375" bestFit="1" customWidth="1"/>
    <col min="744" max="744" width="37.5703125" bestFit="1" customWidth="1"/>
    <col min="745" max="745" width="26" bestFit="1" customWidth="1"/>
    <col min="746" max="746" width="43.85546875" bestFit="1" customWidth="1"/>
    <col min="747" max="747" width="44.42578125" bestFit="1" customWidth="1"/>
    <col min="748" max="748" width="32.7109375" bestFit="1" customWidth="1"/>
    <col min="749" max="749" width="38" bestFit="1" customWidth="1"/>
    <col min="750" max="750" width="13.85546875" bestFit="1" customWidth="1"/>
    <col min="751" max="751" width="30.85546875" bestFit="1" customWidth="1"/>
    <col min="752" max="752" width="56.28515625" bestFit="1" customWidth="1"/>
    <col min="753" max="753" width="19.140625" bestFit="1" customWidth="1"/>
    <col min="754" max="754" width="49.85546875" bestFit="1" customWidth="1"/>
    <col min="755" max="755" width="8.42578125" bestFit="1" customWidth="1"/>
    <col min="756" max="756" width="40.5703125" bestFit="1" customWidth="1"/>
    <col min="757" max="757" width="6.85546875" bestFit="1" customWidth="1"/>
    <col min="758" max="758" width="30.5703125" bestFit="1" customWidth="1"/>
    <col min="759" max="759" width="7.5703125" bestFit="1" customWidth="1"/>
    <col min="760" max="760" width="61.28515625" bestFit="1" customWidth="1"/>
    <col min="761" max="761" width="44.7109375" bestFit="1" customWidth="1"/>
    <col min="762" max="762" width="23.42578125" bestFit="1" customWidth="1"/>
    <col min="763" max="763" width="31.85546875" bestFit="1" customWidth="1"/>
    <col min="764" max="764" width="40.7109375" bestFit="1" customWidth="1"/>
    <col min="765" max="765" width="54.5703125" bestFit="1" customWidth="1"/>
    <col min="766" max="766" width="9.42578125" bestFit="1" customWidth="1"/>
    <col min="767" max="767" width="23.7109375" bestFit="1" customWidth="1"/>
    <col min="768" max="768" width="33" bestFit="1" customWidth="1"/>
    <col min="769" max="769" width="47.85546875" bestFit="1" customWidth="1"/>
    <col min="770" max="770" width="28.42578125" bestFit="1" customWidth="1"/>
    <col min="771" max="771" width="58.42578125" bestFit="1" customWidth="1"/>
    <col min="772" max="772" width="47.28515625" bestFit="1" customWidth="1"/>
    <col min="773" max="773" width="10.85546875" bestFit="1" customWidth="1"/>
    <col min="774" max="774" width="16.7109375" bestFit="1" customWidth="1"/>
    <col min="775" max="775" width="10.5703125" bestFit="1" customWidth="1"/>
    <col min="776" max="776" width="33.85546875" bestFit="1" customWidth="1"/>
    <col min="777" max="777" width="54" bestFit="1" customWidth="1"/>
    <col min="778" max="778" width="31" bestFit="1" customWidth="1"/>
    <col min="779" max="779" width="55.140625" bestFit="1" customWidth="1"/>
    <col min="780" max="780" width="42.28515625" bestFit="1" customWidth="1"/>
    <col min="781" max="781" width="17.28515625" bestFit="1" customWidth="1"/>
    <col min="782" max="782" width="51.7109375" bestFit="1" customWidth="1"/>
    <col min="783" max="783" width="33.140625" bestFit="1" customWidth="1"/>
    <col min="784" max="784" width="38.7109375" bestFit="1" customWidth="1"/>
    <col min="785" max="785" width="11.5703125" bestFit="1" customWidth="1"/>
    <col min="786" max="786" width="56.42578125" bestFit="1" customWidth="1"/>
    <col min="787" max="787" width="30.42578125" bestFit="1" customWidth="1"/>
    <col min="788" max="788" width="40.5703125" bestFit="1" customWidth="1"/>
    <col min="789" max="789" width="45.140625" bestFit="1" customWidth="1"/>
    <col min="790" max="790" width="45.7109375" bestFit="1" customWidth="1"/>
    <col min="791" max="791" width="29.140625" bestFit="1" customWidth="1"/>
    <col min="792" max="792" width="18.42578125" bestFit="1" customWidth="1"/>
    <col min="793" max="793" width="9.85546875" bestFit="1" customWidth="1"/>
    <col min="794" max="794" width="46.5703125" bestFit="1" customWidth="1"/>
    <col min="795" max="795" width="30" bestFit="1" customWidth="1"/>
    <col min="796" max="796" width="51" bestFit="1" customWidth="1"/>
    <col min="797" max="797" width="15.85546875" bestFit="1" customWidth="1"/>
    <col min="798" max="798" width="26.7109375" bestFit="1" customWidth="1"/>
    <col min="799" max="799" width="27.7109375" bestFit="1" customWidth="1"/>
    <col min="800" max="800" width="24.140625" bestFit="1" customWidth="1"/>
    <col min="801" max="801" width="43.140625" bestFit="1" customWidth="1"/>
    <col min="802" max="802" width="14" bestFit="1" customWidth="1"/>
    <col min="803" max="803" width="34" bestFit="1" customWidth="1"/>
    <col min="804" max="804" width="27.28515625" bestFit="1" customWidth="1"/>
    <col min="805" max="805" width="30" bestFit="1" customWidth="1"/>
    <col min="806" max="806" width="40.28515625" bestFit="1" customWidth="1"/>
    <col min="807" max="807" width="46.5703125" bestFit="1" customWidth="1"/>
    <col min="808" max="808" width="20" bestFit="1" customWidth="1"/>
    <col min="809" max="809" width="25.85546875" bestFit="1" customWidth="1"/>
    <col min="810" max="810" width="39.28515625" bestFit="1" customWidth="1"/>
    <col min="811" max="811" width="53.5703125" bestFit="1" customWidth="1"/>
    <col min="812" max="812" width="50.7109375" bestFit="1" customWidth="1"/>
    <col min="813" max="813" width="20.85546875" bestFit="1" customWidth="1"/>
    <col min="814" max="814" width="25.7109375" bestFit="1" customWidth="1"/>
    <col min="815" max="815" width="56.28515625" bestFit="1" customWidth="1"/>
    <col min="816" max="816" width="28" bestFit="1" customWidth="1"/>
    <col min="817" max="817" width="30" bestFit="1" customWidth="1"/>
    <col min="818" max="818" width="29.140625" bestFit="1" customWidth="1"/>
    <col min="819" max="819" width="23.5703125" bestFit="1" customWidth="1"/>
    <col min="820" max="820" width="17" bestFit="1" customWidth="1"/>
    <col min="821" max="821" width="18.28515625" bestFit="1" customWidth="1"/>
    <col min="822" max="822" width="46.5703125" bestFit="1" customWidth="1"/>
    <col min="823" max="823" width="51.28515625" bestFit="1" customWidth="1"/>
    <col min="824" max="824" width="39.7109375" bestFit="1" customWidth="1"/>
    <col min="825" max="825" width="34.140625" bestFit="1" customWidth="1"/>
    <col min="826" max="826" width="20.28515625" bestFit="1" customWidth="1"/>
    <col min="827" max="827" width="52.85546875" bestFit="1" customWidth="1"/>
    <col min="828" max="828" width="53.85546875" bestFit="1" customWidth="1"/>
    <col min="829" max="829" width="14.7109375" bestFit="1" customWidth="1"/>
    <col min="830" max="830" width="17.28515625" bestFit="1" customWidth="1"/>
    <col min="831" max="831" width="52.7109375" bestFit="1" customWidth="1"/>
    <col min="832" max="832" width="40.5703125" bestFit="1" customWidth="1"/>
    <col min="833" max="833" width="24.28515625" bestFit="1" customWidth="1"/>
    <col min="834" max="834" width="39.7109375" bestFit="1" customWidth="1"/>
    <col min="835" max="835" width="22.28515625" bestFit="1" customWidth="1"/>
    <col min="836" max="836" width="33.28515625" bestFit="1" customWidth="1"/>
    <col min="837" max="837" width="42.140625" bestFit="1" customWidth="1"/>
    <col min="838" max="838" width="27.7109375" bestFit="1" customWidth="1"/>
    <col min="839" max="839" width="55.85546875" bestFit="1" customWidth="1"/>
    <col min="840" max="840" width="30.28515625" bestFit="1" customWidth="1"/>
    <col min="841" max="841" width="50.85546875" bestFit="1" customWidth="1"/>
    <col min="842" max="842" width="12.85546875" bestFit="1" customWidth="1"/>
    <col min="843" max="843" width="15.85546875" bestFit="1" customWidth="1"/>
    <col min="844" max="844" width="20.7109375" bestFit="1" customWidth="1"/>
    <col min="845" max="845" width="43.85546875" bestFit="1" customWidth="1"/>
    <col min="846" max="846" width="31.140625" bestFit="1" customWidth="1"/>
    <col min="847" max="847" width="29" bestFit="1" customWidth="1"/>
    <col min="848" max="848" width="39.42578125" bestFit="1" customWidth="1"/>
    <col min="849" max="849" width="27.140625" bestFit="1" customWidth="1"/>
    <col min="850" max="850" width="56.140625" bestFit="1" customWidth="1"/>
    <col min="851" max="851" width="28.28515625" bestFit="1" customWidth="1"/>
    <col min="852" max="852" width="27.28515625" bestFit="1" customWidth="1"/>
    <col min="853" max="853" width="29.140625" bestFit="1" customWidth="1"/>
    <col min="854" max="854" width="53.7109375" bestFit="1" customWidth="1"/>
    <col min="855" max="855" width="40.5703125" bestFit="1" customWidth="1"/>
    <col min="856" max="856" width="16.7109375" bestFit="1" customWidth="1"/>
    <col min="857" max="857" width="35.28515625" bestFit="1" customWidth="1"/>
    <col min="858" max="858" width="60.140625" bestFit="1" customWidth="1"/>
    <col min="859" max="859" width="19.140625" bestFit="1" customWidth="1"/>
    <col min="860" max="860" width="32" bestFit="1" customWidth="1"/>
    <col min="861" max="861" width="17.7109375" bestFit="1" customWidth="1"/>
    <col min="862" max="862" width="31.5703125" bestFit="1" customWidth="1"/>
    <col min="863" max="863" width="52.5703125" bestFit="1" customWidth="1"/>
    <col min="864" max="864" width="55" bestFit="1" customWidth="1"/>
    <col min="865" max="865" width="35.85546875" bestFit="1" customWidth="1"/>
    <col min="866" max="866" width="55.140625" bestFit="1" customWidth="1"/>
    <col min="867" max="867" width="25.28515625" bestFit="1" customWidth="1"/>
    <col min="868" max="868" width="29" bestFit="1" customWidth="1"/>
    <col min="869" max="869" width="9.5703125" bestFit="1" customWidth="1"/>
    <col min="870" max="870" width="26.42578125" bestFit="1" customWidth="1"/>
    <col min="871" max="871" width="20.5703125" bestFit="1" customWidth="1"/>
    <col min="872" max="872" width="30.28515625" bestFit="1" customWidth="1"/>
    <col min="873" max="873" width="39.140625" bestFit="1" customWidth="1"/>
    <col min="874" max="874" width="48.42578125" bestFit="1" customWidth="1"/>
    <col min="875" max="875" width="54.7109375" bestFit="1" customWidth="1"/>
    <col min="876" max="876" width="17.42578125" bestFit="1" customWidth="1"/>
    <col min="877" max="877" width="25.28515625" bestFit="1" customWidth="1"/>
    <col min="878" max="878" width="32.140625" bestFit="1" customWidth="1"/>
    <col min="879" max="879" width="74.140625" bestFit="1" customWidth="1"/>
    <col min="880" max="880" width="51.28515625" bestFit="1" customWidth="1"/>
    <col min="881" max="881" width="51" bestFit="1" customWidth="1"/>
    <col min="882" max="882" width="55.85546875" bestFit="1" customWidth="1"/>
    <col min="883" max="883" width="7.7109375" bestFit="1" customWidth="1"/>
    <col min="884" max="884" width="29" bestFit="1" customWidth="1"/>
    <col min="885" max="885" width="40.5703125" bestFit="1" customWidth="1"/>
    <col min="886" max="886" width="33.42578125" bestFit="1" customWidth="1"/>
    <col min="887" max="887" width="34.140625" bestFit="1" customWidth="1"/>
    <col min="888" max="888" width="41.140625" bestFit="1" customWidth="1"/>
    <col min="889" max="889" width="31.5703125" bestFit="1" customWidth="1"/>
    <col min="890" max="890" width="31.42578125" bestFit="1" customWidth="1"/>
    <col min="891" max="891" width="35.42578125" bestFit="1" customWidth="1"/>
    <col min="892" max="892" width="55.140625" bestFit="1" customWidth="1"/>
    <col min="893" max="893" width="39" bestFit="1" customWidth="1"/>
    <col min="894" max="894" width="44.7109375" bestFit="1" customWidth="1"/>
    <col min="895" max="895" width="40.7109375" bestFit="1" customWidth="1"/>
    <col min="896" max="896" width="26.42578125" bestFit="1" customWidth="1"/>
    <col min="897" max="897" width="54.85546875" bestFit="1" customWidth="1"/>
    <col min="898" max="898" width="59" bestFit="1" customWidth="1"/>
    <col min="899" max="899" width="50.7109375" bestFit="1" customWidth="1"/>
    <col min="900" max="900" width="50.5703125" bestFit="1" customWidth="1"/>
    <col min="901" max="901" width="28.28515625" bestFit="1" customWidth="1"/>
    <col min="902" max="902" width="26.85546875" bestFit="1" customWidth="1"/>
    <col min="903" max="903" width="52.5703125" bestFit="1" customWidth="1"/>
    <col min="904" max="904" width="36.5703125" bestFit="1" customWidth="1"/>
    <col min="905" max="905" width="44.28515625" bestFit="1" customWidth="1"/>
    <col min="906" max="906" width="57.85546875" bestFit="1" customWidth="1"/>
    <col min="907" max="907" width="18.85546875" bestFit="1" customWidth="1"/>
    <col min="908" max="908" width="50" bestFit="1" customWidth="1"/>
    <col min="909" max="909" width="33" bestFit="1" customWidth="1"/>
    <col min="910" max="910" width="44" bestFit="1" customWidth="1"/>
    <col min="911" max="911" width="28.42578125" bestFit="1" customWidth="1"/>
    <col min="912" max="912" width="18" bestFit="1" customWidth="1"/>
    <col min="913" max="913" width="30.5703125" bestFit="1" customWidth="1"/>
    <col min="914" max="914" width="21.5703125" bestFit="1" customWidth="1"/>
    <col min="915" max="915" width="34.42578125" bestFit="1" customWidth="1"/>
    <col min="916" max="916" width="40.85546875" bestFit="1" customWidth="1"/>
    <col min="917" max="917" width="27" bestFit="1" customWidth="1"/>
    <col min="918" max="918" width="22.42578125" bestFit="1" customWidth="1"/>
    <col min="919" max="919" width="60.140625" bestFit="1" customWidth="1"/>
    <col min="920" max="920" width="15.42578125" bestFit="1" customWidth="1"/>
    <col min="921" max="921" width="47.42578125" bestFit="1" customWidth="1"/>
    <col min="922" max="922" width="36.42578125" bestFit="1" customWidth="1"/>
    <col min="923" max="923" width="36.28515625" bestFit="1" customWidth="1"/>
    <col min="924" max="924" width="11.42578125" bestFit="1" customWidth="1"/>
    <col min="925" max="925" width="38.28515625" bestFit="1" customWidth="1"/>
    <col min="926" max="926" width="30.140625" bestFit="1" customWidth="1"/>
    <col min="927" max="927" width="19.5703125" bestFit="1" customWidth="1"/>
    <col min="928" max="928" width="59.5703125" bestFit="1" customWidth="1"/>
    <col min="929" max="929" width="43" bestFit="1" customWidth="1"/>
    <col min="930" max="930" width="31.42578125" bestFit="1" customWidth="1"/>
    <col min="931" max="931" width="53.140625" bestFit="1" customWidth="1"/>
    <col min="932" max="932" width="53.7109375" bestFit="1" customWidth="1"/>
    <col min="933" max="933" width="48.28515625" bestFit="1" customWidth="1"/>
    <col min="934" max="934" width="42.85546875" bestFit="1" customWidth="1"/>
    <col min="935" max="935" width="17" bestFit="1" customWidth="1"/>
    <col min="936" max="936" width="53.85546875" bestFit="1" customWidth="1"/>
    <col min="937" max="937" width="56.85546875" bestFit="1" customWidth="1"/>
    <col min="938" max="938" width="49" bestFit="1" customWidth="1"/>
    <col min="939" max="939" width="51.5703125" bestFit="1" customWidth="1"/>
    <col min="940" max="940" width="13.85546875" bestFit="1" customWidth="1"/>
    <col min="941" max="941" width="14.28515625" bestFit="1" customWidth="1"/>
    <col min="942" max="942" width="40.28515625" bestFit="1" customWidth="1"/>
    <col min="943" max="943" width="23.28515625" bestFit="1" customWidth="1"/>
    <col min="944" max="944" width="35.85546875" bestFit="1" customWidth="1"/>
    <col min="945" max="945" width="50.7109375" bestFit="1" customWidth="1"/>
    <col min="946" max="946" width="48.140625" bestFit="1" customWidth="1"/>
    <col min="947" max="947" width="11.7109375" bestFit="1" customWidth="1"/>
    <col min="948" max="948" width="14.28515625" bestFit="1" customWidth="1"/>
    <col min="949" max="949" width="12.42578125" bestFit="1" customWidth="1"/>
    <col min="950" max="950" width="46.7109375" bestFit="1" customWidth="1"/>
    <col min="951" max="951" width="20.7109375" bestFit="1" customWidth="1"/>
    <col min="952" max="952" width="57.7109375" bestFit="1" customWidth="1"/>
    <col min="953" max="953" width="11.85546875" bestFit="1" customWidth="1"/>
    <col min="954" max="954" width="46.7109375" bestFit="1" customWidth="1"/>
    <col min="955" max="955" width="17.28515625" bestFit="1" customWidth="1"/>
    <col min="956" max="956" width="28.28515625" bestFit="1" customWidth="1"/>
    <col min="957" max="957" width="14.5703125" bestFit="1" customWidth="1"/>
    <col min="958" max="958" width="18.7109375" bestFit="1" customWidth="1"/>
    <col min="959" max="959" width="18" bestFit="1" customWidth="1"/>
    <col min="960" max="960" width="23" bestFit="1" customWidth="1"/>
    <col min="961" max="961" width="6.42578125" bestFit="1" customWidth="1"/>
    <col min="962" max="962" width="47.7109375" bestFit="1" customWidth="1"/>
    <col min="963" max="963" width="37.7109375" bestFit="1" customWidth="1"/>
    <col min="964" max="964" width="25.140625" bestFit="1" customWidth="1"/>
    <col min="965" max="965" width="20.5703125" bestFit="1" customWidth="1"/>
    <col min="966" max="966" width="52.85546875" bestFit="1" customWidth="1"/>
    <col min="967" max="967" width="43.140625" bestFit="1" customWidth="1"/>
    <col min="968" max="968" width="43.5703125" bestFit="1" customWidth="1"/>
    <col min="969" max="969" width="37.140625" bestFit="1" customWidth="1"/>
    <col min="970" max="970" width="13.5703125" bestFit="1" customWidth="1"/>
    <col min="971" max="971" width="8.140625" bestFit="1" customWidth="1"/>
    <col min="972" max="972" width="53.7109375" bestFit="1" customWidth="1"/>
    <col min="973" max="973" width="44.28515625" bestFit="1" customWidth="1"/>
    <col min="974" max="974" width="17" bestFit="1" customWidth="1"/>
    <col min="975" max="975" width="47.5703125" bestFit="1" customWidth="1"/>
    <col min="976" max="976" width="49.85546875" bestFit="1" customWidth="1"/>
    <col min="977" max="977" width="53.42578125" bestFit="1" customWidth="1"/>
    <col min="978" max="978" width="53.140625" bestFit="1" customWidth="1"/>
    <col min="979" max="979" width="13.5703125" bestFit="1" customWidth="1"/>
    <col min="980" max="980" width="41.5703125" bestFit="1" customWidth="1"/>
    <col min="981" max="981" width="16" bestFit="1" customWidth="1"/>
    <col min="982" max="982" width="23.42578125" bestFit="1" customWidth="1"/>
    <col min="983" max="983" width="20.5703125" bestFit="1" customWidth="1"/>
    <col min="984" max="984" width="32.85546875" bestFit="1" customWidth="1"/>
    <col min="985" max="985" width="57.5703125" bestFit="1" customWidth="1"/>
    <col min="986" max="986" width="11.42578125" bestFit="1" customWidth="1"/>
    <col min="987" max="987" width="22.140625" bestFit="1" customWidth="1"/>
    <col min="988" max="988" width="7.28515625" bestFit="1" customWidth="1"/>
    <col min="989" max="989" width="26.42578125" bestFit="1" customWidth="1"/>
    <col min="990" max="990" width="55.140625" bestFit="1" customWidth="1"/>
    <col min="991" max="991" width="48.28515625" bestFit="1" customWidth="1"/>
    <col min="992" max="992" width="22.85546875" bestFit="1" customWidth="1"/>
    <col min="993" max="993" width="17.42578125" bestFit="1" customWidth="1"/>
    <col min="994" max="994" width="49.42578125" bestFit="1" customWidth="1"/>
    <col min="995" max="995" width="22.42578125" bestFit="1" customWidth="1"/>
    <col min="996" max="996" width="27.7109375" bestFit="1" customWidth="1"/>
    <col min="997" max="997" width="28.7109375" bestFit="1" customWidth="1"/>
    <col min="998" max="998" width="44.7109375" bestFit="1" customWidth="1"/>
    <col min="999" max="999" width="68.5703125" bestFit="1" customWidth="1"/>
    <col min="1000" max="1000" width="32.28515625" bestFit="1" customWidth="1"/>
    <col min="1001" max="1001" width="21.7109375" bestFit="1" customWidth="1"/>
    <col min="1002" max="1002" width="51.140625" bestFit="1" customWidth="1"/>
    <col min="1003" max="1003" width="48.5703125" bestFit="1" customWidth="1"/>
    <col min="1004" max="1004" width="35.7109375" bestFit="1" customWidth="1"/>
    <col min="1005" max="1005" width="17.28515625" bestFit="1" customWidth="1"/>
    <col min="1006" max="1006" width="36" bestFit="1" customWidth="1"/>
    <col min="1007" max="1007" width="18.85546875" bestFit="1" customWidth="1"/>
    <col min="1008" max="1008" width="49" bestFit="1" customWidth="1"/>
    <col min="1009" max="1009" width="14" bestFit="1" customWidth="1"/>
    <col min="1010" max="1010" width="19.42578125" bestFit="1" customWidth="1"/>
    <col min="1011" max="1011" width="12.28515625" bestFit="1" customWidth="1"/>
    <col min="1012" max="1012" width="39.85546875" bestFit="1" customWidth="1"/>
    <col min="1013" max="1013" width="36.28515625" bestFit="1" customWidth="1"/>
    <col min="1014" max="1014" width="23.28515625" bestFit="1" customWidth="1"/>
    <col min="1015" max="1015" width="28.5703125" bestFit="1" customWidth="1"/>
    <col min="1016" max="1016" width="32.85546875" bestFit="1" customWidth="1"/>
    <col min="1017" max="1017" width="28.28515625" bestFit="1" customWidth="1"/>
    <col min="1018" max="1018" width="39.28515625" bestFit="1" customWidth="1"/>
    <col min="1019" max="1019" width="44.7109375" bestFit="1" customWidth="1"/>
    <col min="1020" max="1020" width="31.5703125" bestFit="1" customWidth="1"/>
    <col min="1021" max="1021" width="56" bestFit="1" customWidth="1"/>
    <col min="1022" max="1022" width="13.7109375" bestFit="1" customWidth="1"/>
    <col min="1023" max="1023" width="8.28515625" bestFit="1" customWidth="1"/>
    <col min="1024" max="1024" width="46.28515625" bestFit="1" customWidth="1"/>
    <col min="1025" max="1025" width="20.140625" bestFit="1" customWidth="1"/>
    <col min="1026" max="1026" width="33.42578125" bestFit="1" customWidth="1"/>
    <col min="1027" max="1027" width="49.28515625" bestFit="1" customWidth="1"/>
    <col min="1028" max="1028" width="51.140625" bestFit="1" customWidth="1"/>
    <col min="1029" max="1029" width="38.85546875" bestFit="1" customWidth="1"/>
    <col min="1030" max="1030" width="16.85546875" bestFit="1" customWidth="1"/>
    <col min="1031" max="1031" width="11.85546875" bestFit="1" customWidth="1"/>
    <col min="1032" max="1032" width="15.7109375" bestFit="1" customWidth="1"/>
    <col min="1033" max="1033" width="18.5703125" bestFit="1" customWidth="1"/>
    <col min="1034" max="1034" width="59.28515625" bestFit="1" customWidth="1"/>
    <col min="1036" max="1036" width="13.5703125" bestFit="1" customWidth="1"/>
    <col min="1037" max="1037" width="31.7109375" bestFit="1" customWidth="1"/>
    <col min="1038" max="1038" width="32.42578125" bestFit="1" customWidth="1"/>
    <col min="1039" max="1039" width="50.85546875" bestFit="1" customWidth="1"/>
    <col min="1040" max="1040" width="6.42578125" bestFit="1" customWidth="1"/>
    <col min="1041" max="1041" width="18.140625" bestFit="1" customWidth="1"/>
    <col min="1042" max="1042" width="15.42578125" bestFit="1" customWidth="1"/>
    <col min="1043" max="1043" width="51.5703125" bestFit="1" customWidth="1"/>
    <col min="1044" max="1044" width="43.7109375" bestFit="1" customWidth="1"/>
    <col min="1045" max="1045" width="54" bestFit="1" customWidth="1"/>
    <col min="1046" max="1046" width="19.28515625" bestFit="1" customWidth="1"/>
    <col min="1047" max="1047" width="28.28515625" bestFit="1" customWidth="1"/>
    <col min="1048" max="1048" width="38.85546875" bestFit="1" customWidth="1"/>
    <col min="1049" max="1049" width="28.5703125" bestFit="1" customWidth="1"/>
    <col min="1050" max="1050" width="51.7109375" bestFit="1" customWidth="1"/>
    <col min="1051" max="1051" width="53.140625" bestFit="1" customWidth="1"/>
    <col min="1052" max="1052" width="24.7109375" bestFit="1" customWidth="1"/>
    <col min="1053" max="1053" width="15.5703125" bestFit="1" customWidth="1"/>
    <col min="1054" max="1054" width="43.42578125" bestFit="1" customWidth="1"/>
    <col min="1055" max="1055" width="40.5703125" bestFit="1" customWidth="1"/>
    <col min="1056" max="1056" width="27.85546875" bestFit="1" customWidth="1"/>
    <col min="1057" max="1057" width="49.42578125" bestFit="1" customWidth="1"/>
    <col min="1058" max="1058" width="31.85546875" bestFit="1" customWidth="1"/>
    <col min="1059" max="1059" width="23.140625" bestFit="1" customWidth="1"/>
    <col min="1060" max="1060" width="23.85546875" bestFit="1" customWidth="1"/>
    <col min="1061" max="1061" width="58.140625" bestFit="1" customWidth="1"/>
    <col min="1062" max="1062" width="15.7109375" bestFit="1" customWidth="1"/>
    <col min="1063" max="1063" width="19.140625" bestFit="1" customWidth="1"/>
    <col min="1064" max="1064" width="12.5703125" bestFit="1" customWidth="1"/>
    <col min="1065" max="1065" width="13.7109375" bestFit="1" customWidth="1"/>
    <col min="1066" max="1066" width="35.7109375" bestFit="1" customWidth="1"/>
    <col min="1067" max="1067" width="57.42578125" bestFit="1" customWidth="1"/>
    <col min="1068" max="1068" width="28.5703125" bestFit="1" customWidth="1"/>
    <col min="1069" max="1069" width="47" bestFit="1" customWidth="1"/>
    <col min="1070" max="1070" width="19.28515625" bestFit="1" customWidth="1"/>
    <col min="1071" max="1071" width="16.140625" bestFit="1" customWidth="1"/>
    <col min="1072" max="1072" width="47.140625" bestFit="1" customWidth="1"/>
    <col min="1073" max="1073" width="9" bestFit="1" customWidth="1"/>
    <col min="1074" max="1074" width="23.7109375" bestFit="1" customWidth="1"/>
    <col min="1075" max="1075" width="12" bestFit="1" customWidth="1"/>
    <col min="1076" max="1076" width="25.85546875" bestFit="1" customWidth="1"/>
    <col min="1077" max="1077" width="51" bestFit="1" customWidth="1"/>
    <col min="1078" max="1078" width="18.140625" bestFit="1" customWidth="1"/>
    <col min="1079" max="1079" width="49.5703125" bestFit="1" customWidth="1"/>
    <col min="1080" max="1080" width="26.7109375" bestFit="1" customWidth="1"/>
    <col min="1081" max="1081" width="39" bestFit="1" customWidth="1"/>
    <col min="1082" max="1082" width="32.85546875" bestFit="1" customWidth="1"/>
    <col min="1083" max="1083" width="48.5703125" bestFit="1" customWidth="1"/>
    <col min="1084" max="1084" width="30.140625" bestFit="1" customWidth="1"/>
    <col min="1085" max="1085" width="7" bestFit="1" customWidth="1"/>
    <col min="1086" max="1086" width="51" bestFit="1" customWidth="1"/>
    <col min="1087" max="1087" width="24.42578125" bestFit="1" customWidth="1"/>
    <col min="1088" max="1088" width="48.28515625" bestFit="1" customWidth="1"/>
    <col min="1089" max="1089" width="18.28515625" bestFit="1" customWidth="1"/>
    <col min="1090" max="1090" width="16.140625" bestFit="1" customWidth="1"/>
    <col min="1091" max="1091" width="18.7109375" bestFit="1" customWidth="1"/>
    <col min="1092" max="1092" width="9.28515625" bestFit="1" customWidth="1"/>
    <col min="1093" max="1093" width="33" bestFit="1" customWidth="1"/>
    <col min="1094" max="1094" width="38.5703125" bestFit="1" customWidth="1"/>
    <col min="1095" max="1095" width="45" bestFit="1" customWidth="1"/>
    <col min="1096" max="1096" width="9.85546875" bestFit="1" customWidth="1"/>
    <col min="1097" max="1097" width="13.7109375" bestFit="1" customWidth="1"/>
    <col min="1098" max="1098" width="41.42578125" bestFit="1" customWidth="1"/>
    <col min="1099" max="1099" width="44.28515625" bestFit="1" customWidth="1"/>
    <col min="1100" max="1100" width="31.5703125" bestFit="1" customWidth="1"/>
    <col min="1101" max="1101" width="24" bestFit="1" customWidth="1"/>
    <col min="1102" max="1102" width="22.85546875" bestFit="1" customWidth="1"/>
    <col min="1103" max="1103" width="26.140625" bestFit="1" customWidth="1"/>
    <col min="1104" max="1104" width="58.7109375" bestFit="1" customWidth="1"/>
    <col min="1105" max="1105" width="32.85546875" bestFit="1" customWidth="1"/>
    <col min="1106" max="1106" width="10.42578125" bestFit="1" customWidth="1"/>
    <col min="1107" max="1107" width="49" bestFit="1" customWidth="1"/>
    <col min="1108" max="1108" width="33.140625" bestFit="1" customWidth="1"/>
    <col min="1109" max="1109" width="12.85546875" bestFit="1" customWidth="1"/>
    <col min="1110" max="1110" width="43.28515625" bestFit="1" customWidth="1"/>
    <col min="1111" max="1111" width="52.5703125" bestFit="1" customWidth="1"/>
    <col min="1112" max="1112" width="36.28515625" bestFit="1" customWidth="1"/>
    <col min="1113" max="1113" width="9.7109375" bestFit="1" customWidth="1"/>
    <col min="1114" max="1114" width="15.7109375" bestFit="1" customWidth="1"/>
    <col min="1115" max="1115" width="43.28515625" bestFit="1" customWidth="1"/>
    <col min="1116" max="1116" width="59.7109375" bestFit="1" customWidth="1"/>
    <col min="1117" max="1117" width="18" bestFit="1" customWidth="1"/>
    <col min="1118" max="1118" width="26.28515625" bestFit="1" customWidth="1"/>
    <col min="1119" max="1119" width="52.7109375" bestFit="1" customWidth="1"/>
    <col min="1120" max="1120" width="27.42578125" bestFit="1" customWidth="1"/>
    <col min="1121" max="1121" width="28.85546875" bestFit="1" customWidth="1"/>
    <col min="1122" max="1122" width="29.85546875" bestFit="1" customWidth="1"/>
    <col min="1123" max="1123" width="10.85546875" bestFit="1" customWidth="1"/>
    <col min="1124" max="1124" width="50.140625" bestFit="1" customWidth="1"/>
    <col min="1125" max="1126" width="22.140625" bestFit="1" customWidth="1"/>
    <col min="1127" max="1127" width="46.28515625" bestFit="1" customWidth="1"/>
    <col min="1128" max="1128" width="44" bestFit="1" customWidth="1"/>
    <col min="1129" max="1129" width="10.7109375" bestFit="1" customWidth="1"/>
    <col min="1130" max="1130" width="34.140625" bestFit="1" customWidth="1"/>
    <col min="1131" max="1131" width="50.42578125" bestFit="1" customWidth="1"/>
    <col min="1132" max="1132" width="33.5703125" bestFit="1" customWidth="1"/>
    <col min="1133" max="1133" width="48.85546875" bestFit="1" customWidth="1"/>
    <col min="1134" max="1134" width="20.42578125" bestFit="1" customWidth="1"/>
    <col min="1135" max="1135" width="58.42578125" bestFit="1" customWidth="1"/>
    <col min="1136" max="1136" width="53" bestFit="1" customWidth="1"/>
    <col min="1137" max="1137" width="30.42578125" bestFit="1" customWidth="1"/>
    <col min="1138" max="1138" width="16.140625" bestFit="1" customWidth="1"/>
    <col min="1139" max="1139" width="59.42578125" bestFit="1" customWidth="1"/>
    <col min="1140" max="1140" width="22.140625" bestFit="1" customWidth="1"/>
    <col min="1141" max="1141" width="27.42578125" bestFit="1" customWidth="1"/>
    <col min="1142" max="1142" width="12.5703125" bestFit="1" customWidth="1"/>
    <col min="1143" max="1143" width="43.85546875" bestFit="1" customWidth="1"/>
    <col min="1144" max="1144" width="9.7109375" bestFit="1" customWidth="1"/>
    <col min="1145" max="1145" width="35.7109375" bestFit="1" customWidth="1"/>
    <col min="1146" max="1146" width="34.42578125" bestFit="1" customWidth="1"/>
    <col min="1147" max="1147" width="18.28515625" bestFit="1" customWidth="1"/>
    <col min="1148" max="1148" width="44.42578125" bestFit="1" customWidth="1"/>
    <col min="1149" max="1149" width="37.5703125" bestFit="1" customWidth="1"/>
    <col min="1150" max="1150" width="25.140625" bestFit="1" customWidth="1"/>
    <col min="1151" max="1151" width="26.42578125" bestFit="1" customWidth="1"/>
    <col min="1152" max="1152" width="27.7109375" bestFit="1" customWidth="1"/>
    <col min="1153" max="1153" width="30.7109375" bestFit="1" customWidth="1"/>
    <col min="1154" max="1154" width="17.5703125" bestFit="1" customWidth="1"/>
    <col min="1155" max="1155" width="15.5703125" bestFit="1" customWidth="1"/>
    <col min="1156" max="1156" width="5.85546875" bestFit="1" customWidth="1"/>
    <col min="1157" max="1157" width="10" bestFit="1" customWidth="1"/>
    <col min="1158" max="1158" width="13.140625" bestFit="1" customWidth="1"/>
    <col min="1159" max="1159" width="24" bestFit="1" customWidth="1"/>
    <col min="1160" max="1160" width="33.85546875" bestFit="1" customWidth="1"/>
    <col min="1161" max="1161" width="18.7109375" bestFit="1" customWidth="1"/>
    <col min="1162" max="1162" width="37" bestFit="1" customWidth="1"/>
    <col min="1163" max="1163" width="15.28515625" bestFit="1" customWidth="1"/>
    <col min="1164" max="1164" width="32.140625" bestFit="1" customWidth="1"/>
    <col min="1165" max="1165" width="17.7109375" bestFit="1" customWidth="1"/>
    <col min="1166" max="1166" width="46.42578125" bestFit="1" customWidth="1"/>
    <col min="1167" max="1167" width="39" bestFit="1" customWidth="1"/>
    <col min="1168" max="1168" width="19.28515625" bestFit="1" customWidth="1"/>
    <col min="1169" max="1169" width="22.7109375" bestFit="1" customWidth="1"/>
    <col min="1170" max="1170" width="21.7109375" bestFit="1" customWidth="1"/>
    <col min="1171" max="1171" width="14" bestFit="1" customWidth="1"/>
    <col min="1172" max="1172" width="30.5703125" bestFit="1" customWidth="1"/>
    <col min="1173" max="1173" width="58.7109375" bestFit="1" customWidth="1"/>
    <col min="1174" max="1174" width="56.7109375" bestFit="1" customWidth="1"/>
    <col min="1175" max="1175" width="13.42578125" bestFit="1" customWidth="1"/>
    <col min="1177" max="1177" width="32" bestFit="1" customWidth="1"/>
    <col min="1178" max="1178" width="33.28515625" bestFit="1" customWidth="1"/>
    <col min="1179" max="1179" width="10.7109375" bestFit="1" customWidth="1"/>
    <col min="1180" max="1180" width="40" bestFit="1" customWidth="1"/>
    <col min="1181" max="1181" width="35.5703125" bestFit="1" customWidth="1"/>
    <col min="1182" max="1183" width="29.7109375" bestFit="1" customWidth="1"/>
    <col min="1184" max="1184" width="14" bestFit="1" customWidth="1"/>
    <col min="1185" max="1185" width="20.140625" bestFit="1" customWidth="1"/>
    <col min="1186" max="1186" width="15.140625" bestFit="1" customWidth="1"/>
    <col min="1187" max="1187" width="20.7109375" bestFit="1" customWidth="1"/>
    <col min="1188" max="1188" width="17" bestFit="1" customWidth="1"/>
    <col min="1189" max="1189" width="30.5703125" bestFit="1" customWidth="1"/>
    <col min="1190" max="1190" width="22.28515625" bestFit="1" customWidth="1"/>
    <col min="1191" max="1191" width="39" bestFit="1" customWidth="1"/>
    <col min="1192" max="1192" width="15.7109375" bestFit="1" customWidth="1"/>
    <col min="1193" max="1193" width="15.42578125" bestFit="1" customWidth="1"/>
    <col min="1194" max="1194" width="24.28515625" bestFit="1" customWidth="1"/>
    <col min="1195" max="1195" width="31.5703125" bestFit="1" customWidth="1"/>
    <col min="1196" max="1196" width="18.42578125" bestFit="1" customWidth="1"/>
    <col min="1197" max="1197" width="52.28515625" bestFit="1" customWidth="1"/>
    <col min="1198" max="1198" width="31" bestFit="1" customWidth="1"/>
    <col min="1199" max="1199" width="15.140625" bestFit="1" customWidth="1"/>
    <col min="1200" max="1200" width="11" bestFit="1" customWidth="1"/>
    <col min="1201" max="1201" width="53.42578125" bestFit="1" customWidth="1"/>
    <col min="1202" max="1202" width="41.28515625" bestFit="1" customWidth="1"/>
    <col min="1203" max="1203" width="13.42578125" bestFit="1" customWidth="1"/>
    <col min="1204" max="1204" width="20.7109375" bestFit="1" customWidth="1"/>
    <col min="1205" max="1205" width="4.42578125" bestFit="1" customWidth="1"/>
    <col min="1206" max="1206" width="20.85546875" bestFit="1" customWidth="1"/>
    <col min="1207" max="1207" width="49.28515625" bestFit="1" customWidth="1"/>
    <col min="1208" max="1208" width="19" bestFit="1" customWidth="1"/>
    <col min="1209" max="1209" width="51.28515625" bestFit="1" customWidth="1"/>
    <col min="1210" max="1210" width="32.7109375" bestFit="1" customWidth="1"/>
    <col min="1211" max="1211" width="27" bestFit="1" customWidth="1"/>
    <col min="1212" max="1212" width="15.5703125" bestFit="1" customWidth="1"/>
    <col min="1213" max="1213" width="18.7109375" bestFit="1" customWidth="1"/>
    <col min="1214" max="1214" width="4.140625" bestFit="1" customWidth="1"/>
    <col min="1215" max="1215" width="10.140625" bestFit="1" customWidth="1"/>
    <col min="1216" max="1216" width="50.42578125" bestFit="1" customWidth="1"/>
    <col min="1217" max="1217" width="34.7109375" bestFit="1" customWidth="1"/>
    <col min="1218" max="1218" width="40.85546875" bestFit="1" customWidth="1"/>
    <col min="1219" max="1219" width="41.140625" bestFit="1" customWidth="1"/>
    <col min="1220" max="1220" width="38.140625" bestFit="1" customWidth="1"/>
    <col min="1221" max="1221" width="28.28515625" bestFit="1" customWidth="1"/>
    <col min="1222" max="1222" width="16.140625" bestFit="1" customWidth="1"/>
    <col min="1223" max="1223" width="40" bestFit="1" customWidth="1"/>
    <col min="1224" max="1224" width="55.28515625" bestFit="1" customWidth="1"/>
    <col min="1225" max="1225" width="52.42578125" bestFit="1" customWidth="1"/>
    <col min="1226" max="1226" width="46.28515625" bestFit="1" customWidth="1"/>
    <col min="1227" max="1227" width="18.7109375" bestFit="1" customWidth="1"/>
    <col min="1228" max="1228" width="18.5703125" bestFit="1" customWidth="1"/>
    <col min="1229" max="1229" width="45" bestFit="1" customWidth="1"/>
    <col min="1230" max="1230" width="42.5703125" bestFit="1" customWidth="1"/>
    <col min="1231" max="1231" width="35.140625" bestFit="1" customWidth="1"/>
    <col min="1232" max="1232" width="7" bestFit="1" customWidth="1"/>
    <col min="1233" max="1233" width="36.42578125" bestFit="1" customWidth="1"/>
    <col min="1234" max="1234" width="16.85546875" bestFit="1" customWidth="1"/>
    <col min="1235" max="1235" width="22.5703125" bestFit="1" customWidth="1"/>
    <col min="1236" max="1236" width="4.7109375" bestFit="1" customWidth="1"/>
    <col min="1237" max="1237" width="58.42578125" bestFit="1" customWidth="1"/>
    <col min="1238" max="1238" width="51.5703125" bestFit="1" customWidth="1"/>
    <col min="1239" max="1239" width="50" bestFit="1" customWidth="1"/>
    <col min="1240" max="1240" width="47.140625" bestFit="1" customWidth="1"/>
    <col min="1241" max="1241" width="19.42578125" bestFit="1" customWidth="1"/>
    <col min="1242" max="1242" width="31" bestFit="1" customWidth="1"/>
    <col min="1243" max="1243" width="42.28515625" bestFit="1" customWidth="1"/>
    <col min="1244" max="1244" width="22.85546875" bestFit="1" customWidth="1"/>
    <col min="1245" max="1245" width="52.85546875" bestFit="1" customWidth="1"/>
    <col min="1246" max="1246" width="14.85546875" bestFit="1" customWidth="1"/>
    <col min="1247" max="1247" width="43.42578125" bestFit="1" customWidth="1"/>
    <col min="1248" max="1248" width="45.85546875" bestFit="1" customWidth="1"/>
    <col min="1249" max="1249" width="28.140625" bestFit="1" customWidth="1"/>
    <col min="1250" max="1250" width="16.85546875" bestFit="1" customWidth="1"/>
    <col min="1251" max="1251" width="52.5703125" bestFit="1" customWidth="1"/>
    <col min="1252" max="1252" width="16.5703125" bestFit="1" customWidth="1"/>
    <col min="1253" max="1253" width="27.28515625" bestFit="1" customWidth="1"/>
    <col min="1254" max="1254" width="15.140625" bestFit="1" customWidth="1"/>
    <col min="1255" max="1255" width="57" bestFit="1" customWidth="1"/>
    <col min="1256" max="1256" width="25.140625" bestFit="1" customWidth="1"/>
    <col min="1257" max="1257" width="36.7109375" bestFit="1" customWidth="1"/>
    <col min="1258" max="1258" width="55.85546875" bestFit="1" customWidth="1"/>
    <col min="1259" max="1259" width="35.42578125" bestFit="1" customWidth="1"/>
    <col min="1260" max="1260" width="25.85546875" bestFit="1" customWidth="1"/>
    <col min="1261" max="1261" width="24.28515625" bestFit="1" customWidth="1"/>
    <col min="1262" max="1262" width="24.140625" bestFit="1" customWidth="1"/>
    <col min="1263" max="1263" width="52.85546875" bestFit="1" customWidth="1"/>
    <col min="1264" max="1264" width="56.140625" bestFit="1" customWidth="1"/>
    <col min="1265" max="1265" width="51.5703125" bestFit="1" customWidth="1"/>
    <col min="1266" max="1266" width="38.140625" bestFit="1" customWidth="1"/>
    <col min="1267" max="1267" width="35.42578125" bestFit="1" customWidth="1"/>
    <col min="1268" max="1268" width="24.140625" bestFit="1" customWidth="1"/>
    <col min="1269" max="1269" width="4.7109375" bestFit="1" customWidth="1"/>
    <col min="1270" max="1270" width="13.7109375" bestFit="1" customWidth="1"/>
    <col min="1271" max="1271" width="22.7109375" bestFit="1" customWidth="1"/>
    <col min="1272" max="1272" width="14.7109375" bestFit="1" customWidth="1"/>
    <col min="1273" max="1273" width="28.7109375" bestFit="1" customWidth="1"/>
    <col min="1274" max="1274" width="43.28515625" bestFit="1" customWidth="1"/>
    <col min="1275" max="1275" width="59.85546875" bestFit="1" customWidth="1"/>
    <col min="1276" max="1276" width="30.140625" bestFit="1" customWidth="1"/>
    <col min="1277" max="1277" width="11.28515625" bestFit="1" customWidth="1"/>
    <col min="1278" max="1278" width="42.42578125" bestFit="1" customWidth="1"/>
    <col min="1279" max="1279" width="45.5703125" bestFit="1" customWidth="1"/>
    <col min="1280" max="1280" width="54.5703125" bestFit="1" customWidth="1"/>
    <col min="1281" max="1281" width="23.5703125" bestFit="1" customWidth="1"/>
    <col min="1282" max="1282" width="36.5703125" bestFit="1" customWidth="1"/>
    <col min="1283" max="1284" width="24.85546875" bestFit="1" customWidth="1"/>
    <col min="1285" max="1285" width="26.5703125" bestFit="1" customWidth="1"/>
    <col min="1286" max="1286" width="37.5703125" bestFit="1" customWidth="1"/>
    <col min="1287" max="1287" width="44.42578125" bestFit="1" customWidth="1"/>
    <col min="1288" max="1288" width="45.85546875" bestFit="1" customWidth="1"/>
    <col min="1289" max="1289" width="23.42578125" bestFit="1" customWidth="1"/>
    <col min="1290" max="1290" width="30.5703125" bestFit="1" customWidth="1"/>
    <col min="1291" max="1291" width="45.140625" bestFit="1" customWidth="1"/>
    <col min="1292" max="1292" width="13.28515625" bestFit="1" customWidth="1"/>
    <col min="1293" max="1293" width="23.28515625" bestFit="1" customWidth="1"/>
    <col min="1294" max="1294" width="4.85546875" bestFit="1" customWidth="1"/>
    <col min="1295" max="1295" width="59.140625" bestFit="1" customWidth="1"/>
    <col min="1296" max="1296" width="23.85546875" bestFit="1" customWidth="1"/>
    <col min="1297" max="1297" width="16.7109375" bestFit="1" customWidth="1"/>
    <col min="1298" max="1298" width="53.140625" bestFit="1" customWidth="1"/>
    <col min="1299" max="1299" width="12.7109375" bestFit="1" customWidth="1"/>
    <col min="1300" max="1300" width="5.28515625" bestFit="1" customWidth="1"/>
    <col min="1301" max="1301" width="43.85546875" bestFit="1" customWidth="1"/>
    <col min="1302" max="1302" width="26.42578125" bestFit="1" customWidth="1"/>
    <col min="1303" max="1303" width="53.7109375" bestFit="1" customWidth="1"/>
    <col min="1304" max="1304" width="32.5703125" bestFit="1" customWidth="1"/>
    <col min="1305" max="1305" width="55.140625" bestFit="1" customWidth="1"/>
    <col min="1306" max="1306" width="20.7109375" bestFit="1" customWidth="1"/>
    <col min="1307" max="1307" width="53" bestFit="1" customWidth="1"/>
    <col min="1308" max="1308" width="56.42578125" bestFit="1" customWidth="1"/>
    <col min="1309" max="1309" width="20.5703125" bestFit="1" customWidth="1"/>
    <col min="1310" max="1310" width="48.5703125" bestFit="1" customWidth="1"/>
    <col min="1311" max="1311" width="11.7109375" bestFit="1" customWidth="1"/>
    <col min="1312" max="1312" width="21.140625" bestFit="1" customWidth="1"/>
    <col min="1313" max="1313" width="39.7109375" bestFit="1" customWidth="1"/>
    <col min="1314" max="1314" width="18.140625" bestFit="1" customWidth="1"/>
    <col min="1315" max="1315" width="16.42578125" bestFit="1" customWidth="1"/>
    <col min="1316" max="1316" width="22.28515625" bestFit="1" customWidth="1"/>
    <col min="1317" max="1317" width="57" bestFit="1" customWidth="1"/>
    <col min="1318" max="1318" width="28.7109375" bestFit="1" customWidth="1"/>
    <col min="1319" max="1319" width="8.7109375" bestFit="1" customWidth="1"/>
    <col min="1320" max="1320" width="16.42578125" bestFit="1" customWidth="1"/>
    <col min="1321" max="1321" width="58.7109375" bestFit="1" customWidth="1"/>
    <col min="1322" max="1322" width="38.140625" bestFit="1" customWidth="1"/>
    <col min="1323" max="1323" width="42.5703125" bestFit="1" customWidth="1"/>
    <col min="1324" max="1324" width="58" bestFit="1" customWidth="1"/>
    <col min="1325" max="1325" width="48" bestFit="1" customWidth="1"/>
    <col min="1326" max="1326" width="34" bestFit="1" customWidth="1"/>
    <col min="1327" max="1327" width="52.85546875" bestFit="1" customWidth="1"/>
    <col min="1328" max="1328" width="51.7109375" bestFit="1" customWidth="1"/>
    <col min="1329" max="1329" width="44.28515625" bestFit="1" customWidth="1"/>
    <col min="1330" max="1330" width="24.140625" bestFit="1" customWidth="1"/>
    <col min="1331" max="1331" width="32" bestFit="1" customWidth="1"/>
    <col min="1332" max="1332" width="21.42578125" bestFit="1" customWidth="1"/>
    <col min="1333" max="1333" width="55.28515625" bestFit="1" customWidth="1"/>
    <col min="1334" max="1334" width="43.85546875" bestFit="1" customWidth="1"/>
    <col min="1335" max="1335" width="18" bestFit="1" customWidth="1"/>
    <col min="1336" max="1336" width="15.42578125" bestFit="1" customWidth="1"/>
    <col min="1337" max="1337" width="15.28515625" bestFit="1" customWidth="1"/>
    <col min="1338" max="1338" width="39.28515625" bestFit="1" customWidth="1"/>
    <col min="1339" max="1339" width="7.140625" bestFit="1" customWidth="1"/>
    <col min="1340" max="1340" width="22.28515625" bestFit="1" customWidth="1"/>
    <col min="1341" max="1341" width="19.85546875" bestFit="1" customWidth="1"/>
    <col min="1342" max="1342" width="46.5703125" bestFit="1" customWidth="1"/>
    <col min="1343" max="1343" width="53.42578125" bestFit="1" customWidth="1"/>
    <col min="1344" max="1344" width="58.85546875" bestFit="1" customWidth="1"/>
    <col min="1345" max="1345" width="51" bestFit="1" customWidth="1"/>
    <col min="1347" max="1347" width="35.5703125" bestFit="1" customWidth="1"/>
    <col min="1348" max="1348" width="53.7109375" bestFit="1" customWidth="1"/>
    <col min="1349" max="1349" width="24" bestFit="1" customWidth="1"/>
    <col min="1350" max="1350" width="55.42578125" bestFit="1" customWidth="1"/>
    <col min="1351" max="1351" width="36.28515625" bestFit="1" customWidth="1"/>
    <col min="1352" max="1352" width="7" bestFit="1" customWidth="1"/>
    <col min="1353" max="1353" width="53.85546875" bestFit="1" customWidth="1"/>
    <col min="1354" max="1354" width="25.28515625" bestFit="1" customWidth="1"/>
    <col min="1355" max="1355" width="36.7109375" bestFit="1" customWidth="1"/>
    <col min="1356" max="1356" width="26.85546875" bestFit="1" customWidth="1"/>
    <col min="1357" max="1357" width="21" bestFit="1" customWidth="1"/>
    <col min="1358" max="1358" width="56.28515625" bestFit="1" customWidth="1"/>
    <col min="1359" max="1359" width="26.42578125" bestFit="1" customWidth="1"/>
    <col min="1360" max="1360" width="22" bestFit="1" customWidth="1"/>
    <col min="1361" max="1361" width="15.85546875" bestFit="1" customWidth="1"/>
    <col min="1362" max="1362" width="21.140625" bestFit="1" customWidth="1"/>
    <col min="1363" max="1363" width="11.140625" bestFit="1" customWidth="1"/>
    <col min="1364" max="1364" width="47.28515625" bestFit="1" customWidth="1"/>
    <col min="1365" max="1365" width="28" bestFit="1" customWidth="1"/>
    <col min="1366" max="1366" width="20.7109375" bestFit="1" customWidth="1"/>
    <col min="1367" max="1367" width="21.85546875" bestFit="1" customWidth="1"/>
    <col min="1368" max="1368" width="18.5703125" bestFit="1" customWidth="1"/>
    <col min="1369" max="1369" width="47.85546875" bestFit="1" customWidth="1"/>
    <col min="1370" max="1370" width="41.140625" bestFit="1" customWidth="1"/>
    <col min="1371" max="1371" width="55.7109375" bestFit="1" customWidth="1"/>
    <col min="1372" max="1372" width="12.42578125" bestFit="1" customWidth="1"/>
    <col min="1373" max="1373" width="22.7109375" bestFit="1" customWidth="1"/>
    <col min="1374" max="1374" width="34.7109375" bestFit="1" customWidth="1"/>
    <col min="1375" max="1375" width="47.140625" bestFit="1" customWidth="1"/>
    <col min="1376" max="1376" width="39.5703125" bestFit="1" customWidth="1"/>
    <col min="1377" max="1377" width="29.28515625" bestFit="1" customWidth="1"/>
    <col min="1378" max="1378" width="41.140625" bestFit="1" customWidth="1"/>
    <col min="1379" max="1379" width="44.42578125" bestFit="1" customWidth="1"/>
    <col min="1380" max="1380" width="48.85546875" bestFit="1" customWidth="1"/>
    <col min="1381" max="1381" width="58.28515625" bestFit="1" customWidth="1"/>
    <col min="1382" max="1382" width="45.85546875" bestFit="1" customWidth="1"/>
    <col min="1383" max="1383" width="11.28515625" bestFit="1" customWidth="1"/>
    <col min="1384" max="1384" width="57.140625" bestFit="1" customWidth="1"/>
    <col min="1385" max="1385" width="7.140625" bestFit="1" customWidth="1"/>
    <col min="1386" max="1386" width="59" bestFit="1" customWidth="1"/>
    <col min="1387" max="1387" width="22.42578125" bestFit="1" customWidth="1"/>
    <col min="1388" max="1388" width="33.28515625" bestFit="1" customWidth="1"/>
    <col min="1389" max="1389" width="52.85546875" bestFit="1" customWidth="1"/>
    <col min="1390" max="1390" width="55.85546875" bestFit="1" customWidth="1"/>
    <col min="1391" max="1391" width="18.5703125" bestFit="1" customWidth="1"/>
    <col min="1392" max="1392" width="8.42578125" bestFit="1" customWidth="1"/>
    <col min="1393" max="1393" width="40.42578125" bestFit="1" customWidth="1"/>
    <col min="1394" max="1394" width="31" bestFit="1" customWidth="1"/>
    <col min="1395" max="1395" width="30.7109375" bestFit="1" customWidth="1"/>
    <col min="1396" max="1396" width="37.28515625" bestFit="1" customWidth="1"/>
    <col min="1397" max="1397" width="14" bestFit="1" customWidth="1"/>
    <col min="1398" max="1398" width="20.85546875" bestFit="1" customWidth="1"/>
    <col min="1399" max="1399" width="57" bestFit="1" customWidth="1"/>
    <col min="1400" max="1400" width="39.140625" bestFit="1" customWidth="1"/>
    <col min="1401" max="1401" width="31.140625" bestFit="1" customWidth="1"/>
    <col min="1402" max="1402" width="34.42578125" bestFit="1" customWidth="1"/>
    <col min="1403" max="1403" width="24.140625" bestFit="1" customWidth="1"/>
    <col min="1404" max="1404" width="45.140625" bestFit="1" customWidth="1"/>
    <col min="1405" max="1405" width="13.28515625" bestFit="1" customWidth="1"/>
    <col min="1406" max="1406" width="43.85546875" bestFit="1" customWidth="1"/>
    <col min="1407" max="1407" width="43.28515625" bestFit="1" customWidth="1"/>
    <col min="1408" max="1408" width="34.140625" bestFit="1" customWidth="1"/>
    <col min="1409" max="1409" width="33.140625" bestFit="1" customWidth="1"/>
    <col min="1410" max="1410" width="44.42578125" bestFit="1" customWidth="1"/>
    <col min="1411" max="1411" width="13.85546875" bestFit="1" customWidth="1"/>
    <col min="1412" max="1412" width="17.85546875" bestFit="1" customWidth="1"/>
    <col min="1413" max="1413" width="10.42578125" bestFit="1" customWidth="1"/>
    <col min="1414" max="1414" width="34" bestFit="1" customWidth="1"/>
    <col min="1415" max="1415" width="45.140625" bestFit="1" customWidth="1"/>
    <col min="1416" max="1416" width="22.85546875" bestFit="1" customWidth="1"/>
    <col min="1417" max="1417" width="40.85546875" bestFit="1" customWidth="1"/>
    <col min="1418" max="1418" width="22.85546875" bestFit="1" customWidth="1"/>
    <col min="1419" max="1419" width="34.140625" bestFit="1" customWidth="1"/>
    <col min="1420" max="1420" width="34.42578125" bestFit="1" customWidth="1"/>
    <col min="1421" max="1421" width="47.140625" bestFit="1" customWidth="1"/>
    <col min="1422" max="1422" width="39.7109375" bestFit="1" customWidth="1"/>
    <col min="1423" max="1423" width="40.42578125" bestFit="1" customWidth="1"/>
    <col min="1424" max="1424" width="13.42578125" bestFit="1" customWidth="1"/>
    <col min="1425" max="1425" width="43.28515625" bestFit="1" customWidth="1"/>
    <col min="1426" max="1426" width="22.5703125" bestFit="1" customWidth="1"/>
    <col min="1427" max="1427" width="10.28515625" bestFit="1" customWidth="1"/>
    <col min="1428" max="1428" width="43.140625" bestFit="1" customWidth="1"/>
    <col min="1429" max="1429" width="10.5703125" bestFit="1" customWidth="1"/>
    <col min="1430" max="1430" width="48.42578125" bestFit="1" customWidth="1"/>
    <col min="1431" max="1431" width="41.85546875" bestFit="1" customWidth="1"/>
    <col min="1432" max="1432" width="57.7109375" bestFit="1" customWidth="1"/>
    <col min="1433" max="1433" width="31.140625" bestFit="1" customWidth="1"/>
    <col min="1434" max="1434" width="59.140625" bestFit="1" customWidth="1"/>
    <col min="1435" max="1435" width="23.5703125" bestFit="1" customWidth="1"/>
    <col min="1436" max="1436" width="37" bestFit="1" customWidth="1"/>
    <col min="1437" max="1437" width="35.42578125" bestFit="1" customWidth="1"/>
    <col min="1438" max="1438" width="14.28515625" bestFit="1" customWidth="1"/>
    <col min="1439" max="1439" width="21.85546875" bestFit="1" customWidth="1"/>
    <col min="1440" max="1440" width="27.7109375" bestFit="1" customWidth="1"/>
    <col min="1441" max="1441" width="19.140625" bestFit="1" customWidth="1"/>
    <col min="1442" max="1442" width="23.85546875" bestFit="1" customWidth="1"/>
    <col min="1443" max="1443" width="56" bestFit="1" customWidth="1"/>
    <col min="1444" max="1444" width="32.28515625" bestFit="1" customWidth="1"/>
    <col min="1445" max="1445" width="38" bestFit="1" customWidth="1"/>
    <col min="1446" max="1446" width="21.42578125" bestFit="1" customWidth="1"/>
    <col min="1447" max="1447" width="19.28515625" bestFit="1" customWidth="1"/>
    <col min="1448" max="1448" width="51.85546875" bestFit="1" customWidth="1"/>
    <col min="1449" max="1449" width="11.28515625" bestFit="1" customWidth="1"/>
    <col min="1450" max="1450" width="47.5703125" bestFit="1" customWidth="1"/>
    <col min="1451" max="1451" width="36.140625" bestFit="1" customWidth="1"/>
    <col min="1452" max="1452" width="38.5703125" bestFit="1" customWidth="1"/>
    <col min="1453" max="1453" width="13.7109375" bestFit="1" customWidth="1"/>
    <col min="1454" max="1454" width="37.5703125" bestFit="1" customWidth="1"/>
    <col min="1455" max="1455" width="25.28515625" bestFit="1" customWidth="1"/>
    <col min="1456" max="1456" width="55.28515625" bestFit="1" customWidth="1"/>
    <col min="1457" max="1457" width="11.140625" bestFit="1" customWidth="1"/>
    <col min="1458" max="1458" width="51.140625" bestFit="1" customWidth="1"/>
    <col min="1459" max="1459" width="17" bestFit="1" customWidth="1"/>
    <col min="1460" max="1460" width="38" bestFit="1" customWidth="1"/>
    <col min="1461" max="1461" width="52.140625" bestFit="1" customWidth="1"/>
    <col min="1462" max="1462" width="32.28515625" bestFit="1" customWidth="1"/>
    <col min="1463" max="1463" width="15.28515625" bestFit="1" customWidth="1"/>
    <col min="1464" max="1464" width="18.85546875" bestFit="1" customWidth="1"/>
    <col min="1465" max="1465" width="56.5703125" bestFit="1" customWidth="1"/>
    <col min="1466" max="1466" width="33.28515625" bestFit="1" customWidth="1"/>
    <col min="1467" max="1467" width="12.42578125" bestFit="1" customWidth="1"/>
    <col min="1468" max="1468" width="9.5703125" bestFit="1" customWidth="1"/>
    <col min="1469" max="1469" width="42.85546875" bestFit="1" customWidth="1"/>
    <col min="1470" max="1470" width="25.5703125" bestFit="1" customWidth="1"/>
    <col min="1471" max="1471" width="24.7109375" bestFit="1" customWidth="1"/>
    <col min="1472" max="1472" width="10.85546875" bestFit="1" customWidth="1"/>
    <col min="1473" max="1473" width="16.42578125" bestFit="1" customWidth="1"/>
    <col min="1474" max="1474" width="18.5703125" bestFit="1" customWidth="1"/>
    <col min="1475" max="1475" width="18.28515625" bestFit="1" customWidth="1"/>
    <col min="1476" max="1476" width="36.42578125" bestFit="1" customWidth="1"/>
    <col min="1477" max="1477" width="35" bestFit="1" customWidth="1"/>
    <col min="1478" max="1478" width="47.28515625" bestFit="1" customWidth="1"/>
    <col min="1479" max="1479" width="19" bestFit="1" customWidth="1"/>
    <col min="1480" max="1480" width="36.140625" bestFit="1" customWidth="1"/>
    <col min="1481" max="1481" width="9.85546875" bestFit="1" customWidth="1"/>
    <col min="1482" max="1482" width="10.85546875" bestFit="1" customWidth="1"/>
    <col min="1483" max="1483" width="59.140625" bestFit="1" customWidth="1"/>
    <col min="1484" max="1484" width="30.5703125" bestFit="1" customWidth="1"/>
    <col min="1485" max="1485" width="22" bestFit="1" customWidth="1"/>
    <col min="1486" max="1486" width="53.7109375" bestFit="1" customWidth="1"/>
    <col min="1487" max="1487" width="20.140625" bestFit="1" customWidth="1"/>
    <col min="1488" max="1488" width="54.140625" bestFit="1" customWidth="1"/>
    <col min="1489" max="1489" width="51.28515625" bestFit="1" customWidth="1"/>
    <col min="1490" max="1490" width="15" bestFit="1" customWidth="1"/>
    <col min="1491" max="1491" width="19.28515625" bestFit="1" customWidth="1"/>
    <col min="1492" max="1492" width="9.42578125" bestFit="1" customWidth="1"/>
    <col min="1493" max="1493" width="50" bestFit="1" customWidth="1"/>
    <col min="1494" max="1494" width="41.7109375" bestFit="1" customWidth="1"/>
    <col min="1495" max="1495" width="31.28515625" bestFit="1" customWidth="1"/>
    <col min="1496" max="1496" width="26" bestFit="1" customWidth="1"/>
    <col min="1497" max="1497" width="40.42578125" bestFit="1" customWidth="1"/>
    <col min="1498" max="1498" width="22.5703125" bestFit="1" customWidth="1"/>
    <col min="1499" max="1499" width="53.7109375" bestFit="1" customWidth="1"/>
    <col min="1500" max="1500" width="60.140625" bestFit="1" customWidth="1"/>
    <col min="1501" max="1501" width="30.42578125" bestFit="1" customWidth="1"/>
    <col min="1502" max="1502" width="9.42578125" bestFit="1" customWidth="1"/>
    <col min="1503" max="1503" width="11.28515625" bestFit="1" customWidth="1"/>
    <col min="1504" max="1504" width="35.7109375" bestFit="1" customWidth="1"/>
    <col min="1505" max="1505" width="31.42578125" bestFit="1" customWidth="1"/>
    <col min="1506" max="1506" width="11.140625" bestFit="1" customWidth="1"/>
    <col min="1507" max="1507" width="15.7109375" bestFit="1" customWidth="1"/>
    <col min="1508" max="1508" width="37" bestFit="1" customWidth="1"/>
    <col min="1509" max="1509" width="33.85546875" bestFit="1" customWidth="1"/>
    <col min="1510" max="1510" width="6.140625" bestFit="1" customWidth="1"/>
    <col min="1511" max="1511" width="19.28515625" bestFit="1" customWidth="1"/>
    <col min="1512" max="1512" width="34" bestFit="1" customWidth="1"/>
    <col min="1513" max="1513" width="15.7109375" bestFit="1" customWidth="1"/>
    <col min="1514" max="1514" width="34.140625" bestFit="1" customWidth="1"/>
    <col min="1515" max="1515" width="51.42578125" bestFit="1" customWidth="1"/>
    <col min="1516" max="1516" width="16" bestFit="1" customWidth="1"/>
    <col min="1517" max="1517" width="23.140625" bestFit="1" customWidth="1"/>
    <col min="1518" max="1518" width="48.140625" bestFit="1" customWidth="1"/>
    <col min="1519" max="1519" width="27.28515625" bestFit="1" customWidth="1"/>
    <col min="1520" max="1520" width="21" bestFit="1" customWidth="1"/>
    <col min="1521" max="1521" width="33.42578125" bestFit="1" customWidth="1"/>
    <col min="1522" max="1522" width="51.140625" bestFit="1" customWidth="1"/>
    <col min="1523" max="1523" width="27.85546875" bestFit="1" customWidth="1"/>
    <col min="1524" max="1524" width="60.28515625" bestFit="1" customWidth="1"/>
    <col min="1525" max="1525" width="39.85546875" bestFit="1" customWidth="1"/>
    <col min="1526" max="1526" width="60.7109375" bestFit="1" customWidth="1"/>
    <col min="1527" max="1527" width="51.42578125" bestFit="1" customWidth="1"/>
    <col min="1528" max="1528" width="48.7109375" bestFit="1" customWidth="1"/>
    <col min="1529" max="1529" width="24.42578125" bestFit="1" customWidth="1"/>
    <col min="1530" max="1530" width="39.42578125" bestFit="1" customWidth="1"/>
    <col min="1531" max="1531" width="56.85546875" bestFit="1" customWidth="1"/>
    <col min="1532" max="1532" width="52.85546875" bestFit="1" customWidth="1"/>
    <col min="1533" max="1533" width="18.5703125" bestFit="1" customWidth="1"/>
    <col min="1534" max="1534" width="23.7109375" bestFit="1" customWidth="1"/>
    <col min="1535" max="1535" width="44.28515625" bestFit="1" customWidth="1"/>
    <col min="1536" max="1536" width="30.42578125" bestFit="1" customWidth="1"/>
    <col min="1537" max="1537" width="18.28515625" bestFit="1" customWidth="1"/>
    <col min="1538" max="1538" width="34.42578125" bestFit="1" customWidth="1"/>
    <col min="1539" max="1539" width="39.140625" bestFit="1" customWidth="1"/>
    <col min="1540" max="1540" width="35" bestFit="1" customWidth="1"/>
    <col min="1541" max="1541" width="55.140625" bestFit="1" customWidth="1"/>
    <col min="1542" max="1542" width="49" bestFit="1" customWidth="1"/>
    <col min="1543" max="1543" width="8.85546875" bestFit="1" customWidth="1"/>
    <col min="1544" max="1544" width="24.85546875" bestFit="1" customWidth="1"/>
    <col min="1545" max="1545" width="48" bestFit="1" customWidth="1"/>
    <col min="1546" max="1546" width="60.28515625" bestFit="1" customWidth="1"/>
    <col min="1547" max="1547" width="20.7109375" bestFit="1" customWidth="1"/>
    <col min="1548" max="1548" width="36" bestFit="1" customWidth="1"/>
    <col min="1549" max="1549" width="27.7109375" bestFit="1" customWidth="1"/>
    <col min="1550" max="1550" width="49.42578125" bestFit="1" customWidth="1"/>
    <col min="1551" max="1551" width="18.5703125" bestFit="1" customWidth="1"/>
    <col min="1552" max="1552" width="15" bestFit="1" customWidth="1"/>
    <col min="1553" max="1554" width="38.28515625" bestFit="1" customWidth="1"/>
    <col min="1555" max="1555" width="42.42578125" bestFit="1" customWidth="1"/>
    <col min="1556" max="1556" width="27.28515625" bestFit="1" customWidth="1"/>
    <col min="1557" max="1557" width="38.7109375" bestFit="1" customWidth="1"/>
    <col min="1558" max="1558" width="27.42578125" bestFit="1" customWidth="1"/>
    <col min="1559" max="1559" width="16.7109375" bestFit="1" customWidth="1"/>
    <col min="1560" max="1560" width="17.5703125" bestFit="1" customWidth="1"/>
    <col min="1561" max="1561" width="39" bestFit="1" customWidth="1"/>
    <col min="1562" max="1562" width="34.140625" bestFit="1" customWidth="1"/>
    <col min="1563" max="1563" width="27.42578125" bestFit="1" customWidth="1"/>
    <col min="1564" max="1564" width="33" bestFit="1" customWidth="1"/>
    <col min="1565" max="1565" width="34.85546875" bestFit="1" customWidth="1"/>
    <col min="1566" max="1566" width="46.5703125" bestFit="1" customWidth="1"/>
    <col min="1567" max="1567" width="33" bestFit="1" customWidth="1"/>
    <col min="1568" max="1568" width="32.5703125" bestFit="1" customWidth="1"/>
    <col min="1569" max="1569" width="26.85546875" bestFit="1" customWidth="1"/>
    <col min="1570" max="1570" width="36.28515625" bestFit="1" customWidth="1"/>
    <col min="1571" max="1571" width="22.140625" bestFit="1" customWidth="1"/>
    <col min="1572" max="1572" width="26.42578125" bestFit="1" customWidth="1"/>
    <col min="1573" max="1573" width="23" bestFit="1" customWidth="1"/>
    <col min="1574" max="1574" width="56.85546875" bestFit="1" customWidth="1"/>
    <col min="1575" max="1575" width="22.5703125" bestFit="1" customWidth="1"/>
    <col min="1576" max="1576" width="20" bestFit="1" customWidth="1"/>
    <col min="1577" max="1577" width="10.7109375" bestFit="1" customWidth="1"/>
    <col min="1578" max="1578" width="12.140625" bestFit="1" customWidth="1"/>
    <col min="1579" max="1579" width="30.28515625" bestFit="1" customWidth="1"/>
    <col min="1580" max="1580" width="17" bestFit="1" customWidth="1"/>
    <col min="1581" max="1581" width="23.7109375" bestFit="1" customWidth="1"/>
    <col min="1582" max="1582" width="32" bestFit="1" customWidth="1"/>
    <col min="1583" max="1583" width="26.5703125" bestFit="1" customWidth="1"/>
    <col min="1584" max="1584" width="57.42578125" bestFit="1" customWidth="1"/>
    <col min="1585" max="1585" width="26.7109375" bestFit="1" customWidth="1"/>
    <col min="1586" max="1586" width="44" bestFit="1" customWidth="1"/>
    <col min="1587" max="1587" width="55" bestFit="1" customWidth="1"/>
    <col min="1588" max="1588" width="23.85546875" bestFit="1" customWidth="1"/>
    <col min="1589" max="1589" width="17.85546875" bestFit="1" customWidth="1"/>
    <col min="1590" max="1590" width="12.42578125" bestFit="1" customWidth="1"/>
    <col min="1591" max="1591" width="18" bestFit="1" customWidth="1"/>
    <col min="1592" max="1592" width="53.42578125" bestFit="1" customWidth="1"/>
    <col min="1593" max="1593" width="53.140625" bestFit="1" customWidth="1"/>
    <col min="1594" max="1594" width="13.5703125" bestFit="1" customWidth="1"/>
    <col min="1595" max="1595" width="40.42578125" bestFit="1" customWidth="1"/>
    <col min="1596" max="1596" width="42.140625" bestFit="1" customWidth="1"/>
    <col min="1597" max="1597" width="43.28515625" bestFit="1" customWidth="1"/>
    <col min="1598" max="1598" width="46.7109375" bestFit="1" customWidth="1"/>
    <col min="1599" max="1599" width="30.42578125" bestFit="1" customWidth="1"/>
    <col min="1600" max="1600" width="20.85546875" bestFit="1" customWidth="1"/>
    <col min="1601" max="1601" width="43.85546875" bestFit="1" customWidth="1"/>
    <col min="1602" max="1602" width="21.7109375" bestFit="1" customWidth="1"/>
    <col min="1603" max="1603" width="10.85546875" bestFit="1" customWidth="1"/>
    <col min="1604" max="1604" width="19.140625" bestFit="1" customWidth="1"/>
    <col min="1605" max="1605" width="53.5703125" bestFit="1" customWidth="1"/>
    <col min="1606" max="1606" width="38.7109375" bestFit="1" customWidth="1"/>
    <col min="1607" max="1607" width="49.140625" bestFit="1" customWidth="1"/>
    <col min="1608" max="1608" width="17.85546875" bestFit="1" customWidth="1"/>
    <col min="1609" max="1609" width="50.7109375" bestFit="1" customWidth="1"/>
    <col min="1610" max="1610" width="23" bestFit="1" customWidth="1"/>
    <col min="1611" max="1611" width="21.140625" bestFit="1" customWidth="1"/>
    <col min="1612" max="1612" width="29.85546875" bestFit="1" customWidth="1"/>
    <col min="1613" max="1613" width="23.42578125" bestFit="1" customWidth="1"/>
    <col min="1614" max="1614" width="11.7109375" bestFit="1" customWidth="1"/>
    <col min="1615" max="1615" width="27" bestFit="1" customWidth="1"/>
    <col min="1616" max="1616" width="16.42578125" bestFit="1" customWidth="1"/>
    <col min="1617" max="1617" width="33" bestFit="1" customWidth="1"/>
    <col min="1618" max="1618" width="15.5703125" bestFit="1" customWidth="1"/>
    <col min="1619" max="1619" width="28.7109375" bestFit="1" customWidth="1"/>
    <col min="1620" max="1620" width="19.140625" bestFit="1" customWidth="1"/>
    <col min="1621" max="1621" width="36.85546875" bestFit="1" customWidth="1"/>
    <col min="1622" max="1622" width="51.85546875" bestFit="1" customWidth="1"/>
    <col min="1623" max="1623" width="30.28515625" bestFit="1" customWidth="1"/>
    <col min="1624" max="1624" width="10.85546875" bestFit="1" customWidth="1"/>
    <col min="1625" max="1625" width="38.85546875" bestFit="1" customWidth="1"/>
    <col min="1626" max="1626" width="23.85546875" bestFit="1" customWidth="1"/>
    <col min="1627" max="1627" width="19.28515625" bestFit="1" customWidth="1"/>
    <col min="1628" max="1628" width="57.42578125" bestFit="1" customWidth="1"/>
    <col min="1629" max="1629" width="17.42578125" bestFit="1" customWidth="1"/>
    <col min="1630" max="1630" width="14.5703125" bestFit="1" customWidth="1"/>
    <col min="1631" max="1631" width="12.7109375" bestFit="1" customWidth="1"/>
    <col min="1632" max="1632" width="52" bestFit="1" customWidth="1"/>
    <col min="1633" max="1633" width="48" bestFit="1" customWidth="1"/>
    <col min="1634" max="1634" width="22.85546875" bestFit="1" customWidth="1"/>
    <col min="1635" max="1635" width="45.5703125" bestFit="1" customWidth="1"/>
    <col min="1636" max="1636" width="30.140625" bestFit="1" customWidth="1"/>
    <col min="1637" max="1637" width="27.140625" bestFit="1" customWidth="1"/>
    <col min="1638" max="1638" width="41.28515625" bestFit="1" customWidth="1"/>
    <col min="1639" max="1639" width="22.7109375" bestFit="1" customWidth="1"/>
    <col min="1640" max="1640" width="55.5703125" bestFit="1" customWidth="1"/>
    <col min="1641" max="1641" width="22.28515625" bestFit="1" customWidth="1"/>
    <col min="1642" max="1642" width="55.5703125" bestFit="1" customWidth="1"/>
    <col min="1643" max="1643" width="41.85546875" bestFit="1" customWidth="1"/>
    <col min="1644" max="1644" width="13.140625" bestFit="1" customWidth="1"/>
    <col min="1645" max="1645" width="32" bestFit="1" customWidth="1"/>
    <col min="1646" max="1646" width="53.28515625" bestFit="1" customWidth="1"/>
    <col min="1647" max="1647" width="23.7109375" bestFit="1" customWidth="1"/>
    <col min="1648" max="1648" width="36" bestFit="1" customWidth="1"/>
    <col min="1649" max="1649" width="49.7109375" bestFit="1" customWidth="1"/>
    <col min="1650" max="1650" width="28.42578125" bestFit="1" customWidth="1"/>
    <col min="1651" max="1651" width="12" bestFit="1" customWidth="1"/>
    <col min="1652" max="1652" width="34.7109375" bestFit="1" customWidth="1"/>
    <col min="1653" max="1653" width="14.42578125" bestFit="1" customWidth="1"/>
    <col min="1654" max="1654" width="25.85546875" bestFit="1" customWidth="1"/>
    <col min="1655" max="1655" width="56.140625" bestFit="1" customWidth="1"/>
    <col min="1656" max="1656" width="59.85546875" bestFit="1" customWidth="1"/>
    <col min="1657" max="1657" width="49.5703125" bestFit="1" customWidth="1"/>
    <col min="1658" max="1658" width="32.7109375" bestFit="1" customWidth="1"/>
    <col min="1659" max="1659" width="31" bestFit="1" customWidth="1"/>
    <col min="1660" max="1660" width="44.7109375" bestFit="1" customWidth="1"/>
    <col min="1661" max="1661" width="28.28515625" bestFit="1" customWidth="1"/>
    <col min="1662" max="1662" width="21.7109375" bestFit="1" customWidth="1"/>
    <col min="1663" max="1663" width="41.140625" bestFit="1" customWidth="1"/>
    <col min="1664" max="1664" width="18.28515625" bestFit="1" customWidth="1"/>
    <col min="1665" max="1665" width="11.7109375" bestFit="1" customWidth="1"/>
    <col min="1666" max="1666" width="36.140625" bestFit="1" customWidth="1"/>
    <col min="1667" max="1667" width="22.85546875" bestFit="1" customWidth="1"/>
    <col min="1668" max="1668" width="60.85546875" bestFit="1" customWidth="1"/>
    <col min="1669" max="1669" width="62" bestFit="1" customWidth="1"/>
    <col min="1670" max="1670" width="31.85546875" bestFit="1" customWidth="1"/>
    <col min="1671" max="1671" width="29.140625" bestFit="1" customWidth="1"/>
    <col min="1672" max="1672" width="41.140625" bestFit="1" customWidth="1"/>
    <col min="1673" max="1673" width="38.42578125" bestFit="1" customWidth="1"/>
    <col min="1674" max="1674" width="19.7109375" bestFit="1" customWidth="1"/>
    <col min="1675" max="1675" width="8.5703125" bestFit="1" customWidth="1"/>
    <col min="1676" max="1676" width="31.28515625" bestFit="1" customWidth="1"/>
    <col min="1677" max="1677" width="20.7109375" bestFit="1" customWidth="1"/>
    <col min="1678" max="1678" width="15.5703125" bestFit="1" customWidth="1"/>
    <col min="1679" max="1679" width="54.140625" bestFit="1" customWidth="1"/>
    <col min="1680" max="1680" width="41.28515625" bestFit="1" customWidth="1"/>
    <col min="1681" max="1681" width="15.85546875" bestFit="1" customWidth="1"/>
    <col min="1682" max="1682" width="43.7109375" bestFit="1" customWidth="1"/>
    <col min="1683" max="1683" width="25" bestFit="1" customWidth="1"/>
    <col min="1684" max="1684" width="22.7109375" bestFit="1" customWidth="1"/>
    <col min="1685" max="1685" width="27.7109375" bestFit="1" customWidth="1"/>
    <col min="1686" max="1686" width="24.7109375" bestFit="1" customWidth="1"/>
    <col min="1687" max="1687" width="39.85546875" bestFit="1" customWidth="1"/>
    <col min="1688" max="1688" width="50.7109375" bestFit="1" customWidth="1"/>
    <col min="1689" max="1689" width="21.7109375" bestFit="1" customWidth="1"/>
    <col min="1690" max="1690" width="44.7109375" bestFit="1" customWidth="1"/>
    <col min="1691" max="1691" width="19.85546875" bestFit="1" customWidth="1"/>
    <col min="1692" max="1692" width="29.85546875" bestFit="1" customWidth="1"/>
    <col min="1693" max="1693" width="24" bestFit="1" customWidth="1"/>
    <col min="1694" max="1694" width="46.42578125" bestFit="1" customWidth="1"/>
    <col min="1695" max="1695" width="41.85546875" bestFit="1" customWidth="1"/>
    <col min="1696" max="1696" width="22.85546875" bestFit="1" customWidth="1"/>
    <col min="1697" max="1697" width="27.5703125" bestFit="1" customWidth="1"/>
    <col min="1698" max="1698" width="31.5703125" bestFit="1" customWidth="1"/>
    <col min="1699" max="1699" width="17.7109375" bestFit="1" customWidth="1"/>
    <col min="1700" max="1700" width="43.140625" bestFit="1" customWidth="1"/>
    <col min="1701" max="1701" width="20.28515625" bestFit="1" customWidth="1"/>
    <col min="1702" max="1702" width="18.85546875" bestFit="1" customWidth="1"/>
    <col min="1703" max="1703" width="37.5703125" bestFit="1" customWidth="1"/>
    <col min="1704" max="1704" width="52.28515625" bestFit="1" customWidth="1"/>
    <col min="1705" max="1705" width="54.85546875" bestFit="1" customWidth="1"/>
    <col min="1706" max="1706" width="28.42578125" bestFit="1" customWidth="1"/>
    <col min="1707" max="1707" width="54" bestFit="1" customWidth="1"/>
    <col min="1708" max="1708" width="23.28515625" bestFit="1" customWidth="1"/>
    <col min="1709" max="1709" width="51.85546875" bestFit="1" customWidth="1"/>
    <col min="1710" max="1710" width="30.85546875" bestFit="1" customWidth="1"/>
    <col min="1711" max="1711" width="19.5703125" bestFit="1" customWidth="1"/>
    <col min="1712" max="1712" width="32.7109375" bestFit="1" customWidth="1"/>
    <col min="1713" max="1713" width="27.5703125" bestFit="1" customWidth="1"/>
    <col min="1714" max="1714" width="23.42578125" bestFit="1" customWidth="1"/>
    <col min="1715" max="1715" width="18.28515625" bestFit="1" customWidth="1"/>
    <col min="1716" max="1716" width="27.28515625" bestFit="1" customWidth="1"/>
    <col min="1717" max="1717" width="22.42578125" bestFit="1" customWidth="1"/>
    <col min="1718" max="1718" width="20.42578125" bestFit="1" customWidth="1"/>
    <col min="1719" max="1719" width="47.140625" bestFit="1" customWidth="1"/>
    <col min="1720" max="1720" width="12.85546875" bestFit="1" customWidth="1"/>
    <col min="1721" max="1721" width="17.5703125" bestFit="1" customWidth="1"/>
    <col min="1722" max="1722" width="42.42578125" bestFit="1" customWidth="1"/>
    <col min="1723" max="1723" width="23.28515625" bestFit="1" customWidth="1"/>
    <col min="1724" max="1724" width="31.85546875" bestFit="1" customWidth="1"/>
    <col min="1725" max="1725" width="50.7109375" bestFit="1" customWidth="1"/>
    <col min="1726" max="1726" width="50.140625" bestFit="1" customWidth="1"/>
    <col min="1727" max="1727" width="58.28515625" bestFit="1" customWidth="1"/>
    <col min="1728" max="1728" width="18.5703125" bestFit="1" customWidth="1"/>
    <col min="1729" max="1729" width="21.140625" bestFit="1" customWidth="1"/>
    <col min="1730" max="1730" width="50.7109375" bestFit="1" customWidth="1"/>
    <col min="1731" max="1731" width="16" bestFit="1" customWidth="1"/>
    <col min="1732" max="1732" width="54.28515625" bestFit="1" customWidth="1"/>
    <col min="1733" max="1733" width="16.7109375" bestFit="1" customWidth="1"/>
    <col min="1734" max="1734" width="46.42578125" bestFit="1" customWidth="1"/>
    <col min="1735" max="1735" width="54.28515625" bestFit="1" customWidth="1"/>
    <col min="1736" max="1736" width="34.140625" bestFit="1" customWidth="1"/>
    <col min="1737" max="1737" width="6.140625" bestFit="1" customWidth="1"/>
    <col min="1738" max="1738" width="56" bestFit="1" customWidth="1"/>
    <col min="1739" max="1739" width="55.5703125" bestFit="1" customWidth="1"/>
    <col min="1740" max="1740" width="58.85546875" bestFit="1" customWidth="1"/>
    <col min="1741" max="1741" width="46.7109375" bestFit="1" customWidth="1"/>
    <col min="1742" max="1742" width="13.7109375" bestFit="1" customWidth="1"/>
    <col min="1743" max="1743" width="24" bestFit="1" customWidth="1"/>
    <col min="1744" max="1744" width="17.7109375" bestFit="1" customWidth="1"/>
    <col min="1745" max="1745" width="35.7109375" bestFit="1" customWidth="1"/>
    <col min="1746" max="1746" width="33.28515625" bestFit="1" customWidth="1"/>
    <col min="1747" max="1747" width="16.140625" bestFit="1" customWidth="1"/>
    <col min="1748" max="1748" width="21.85546875" bestFit="1" customWidth="1"/>
    <col min="1749" max="1749" width="41.5703125" bestFit="1" customWidth="1"/>
    <col min="1750" max="1750" width="53.5703125" bestFit="1" customWidth="1"/>
    <col min="1751" max="1751" width="18" bestFit="1" customWidth="1"/>
    <col min="1752" max="1752" width="57.28515625" bestFit="1" customWidth="1"/>
    <col min="1753" max="1753" width="29.42578125" bestFit="1" customWidth="1"/>
    <col min="1754" max="1754" width="27.7109375" bestFit="1" customWidth="1"/>
    <col min="1755" max="1755" width="22.85546875" bestFit="1" customWidth="1"/>
    <col min="1756" max="1756" width="13.85546875" bestFit="1" customWidth="1"/>
    <col min="1757" max="1757" width="43.7109375" bestFit="1" customWidth="1"/>
    <col min="1758" max="1758" width="17" bestFit="1" customWidth="1"/>
    <col min="1759" max="1759" width="24.7109375" bestFit="1" customWidth="1"/>
    <col min="1760" max="1760" width="28.42578125" bestFit="1" customWidth="1"/>
    <col min="1761" max="1761" width="51.42578125" bestFit="1" customWidth="1"/>
    <col min="1762" max="1762" width="54.140625" bestFit="1" customWidth="1"/>
    <col min="1763" max="1763" width="38.5703125" bestFit="1" customWidth="1"/>
    <col min="1764" max="1764" width="48" bestFit="1" customWidth="1"/>
    <col min="1765" max="1765" width="15.7109375" bestFit="1" customWidth="1"/>
    <col min="1766" max="1766" width="35.140625" bestFit="1" customWidth="1"/>
    <col min="1767" max="1767" width="33.42578125" bestFit="1" customWidth="1"/>
    <col min="1768" max="1768" width="19.7109375" bestFit="1" customWidth="1"/>
    <col min="1769" max="1769" width="34.85546875" bestFit="1" customWidth="1"/>
    <col min="1770" max="1770" width="40.7109375" bestFit="1" customWidth="1"/>
    <col min="1771" max="1771" width="55.85546875" bestFit="1" customWidth="1"/>
    <col min="1772" max="1772" width="11" bestFit="1" customWidth="1"/>
    <col min="1773" max="1773" width="54.5703125" bestFit="1" customWidth="1"/>
    <col min="1774" max="1774" width="12.28515625" bestFit="1" customWidth="1"/>
    <col min="1775" max="1775" width="36.140625" bestFit="1" customWidth="1"/>
    <col min="1776" max="1776" width="7.42578125" bestFit="1" customWidth="1"/>
    <col min="1777" max="1777" width="39.42578125" bestFit="1" customWidth="1"/>
    <col min="1778" max="1778" width="41.85546875" bestFit="1" customWidth="1"/>
    <col min="1779" max="1779" width="51.7109375" bestFit="1" customWidth="1"/>
    <col min="1780" max="1780" width="17.28515625" bestFit="1" customWidth="1"/>
    <col min="1781" max="1781" width="19.140625" bestFit="1" customWidth="1"/>
    <col min="1782" max="1782" width="33.28515625" bestFit="1" customWidth="1"/>
    <col min="1783" max="1783" width="22.85546875" bestFit="1" customWidth="1"/>
    <col min="1784" max="1784" width="30.7109375" bestFit="1" customWidth="1"/>
    <col min="1785" max="1785" width="32.5703125" bestFit="1" customWidth="1"/>
    <col min="1786" max="1786" width="23.140625" bestFit="1" customWidth="1"/>
    <col min="1787" max="1787" width="19.28515625" bestFit="1" customWidth="1"/>
    <col min="1788" max="1788" width="14.42578125" bestFit="1" customWidth="1"/>
    <col min="1789" max="1789" width="18.28515625" bestFit="1" customWidth="1"/>
    <col min="1790" max="1790" width="24.85546875" bestFit="1" customWidth="1"/>
    <col min="1791" max="1791" width="25.5703125" bestFit="1" customWidth="1"/>
    <col min="1792" max="1792" width="21.42578125" bestFit="1" customWidth="1"/>
    <col min="1793" max="1793" width="31.7109375" bestFit="1" customWidth="1"/>
    <col min="1794" max="1794" width="30.85546875" bestFit="1" customWidth="1"/>
    <col min="1795" max="1795" width="13.85546875" bestFit="1" customWidth="1"/>
    <col min="1796" max="1796" width="17.5703125" bestFit="1" customWidth="1"/>
    <col min="1797" max="1797" width="31.85546875" bestFit="1" customWidth="1"/>
    <col min="1798" max="1798" width="21.7109375" bestFit="1" customWidth="1"/>
    <col min="1799" max="1799" width="57.140625" bestFit="1" customWidth="1"/>
    <col min="1800" max="1800" width="57.85546875" bestFit="1" customWidth="1"/>
    <col min="1801" max="1801" width="24.7109375" bestFit="1" customWidth="1"/>
    <col min="1802" max="1802" width="34.42578125" bestFit="1" customWidth="1"/>
    <col min="1803" max="1803" width="59.5703125" bestFit="1" customWidth="1"/>
    <col min="1804" max="1804" width="8.85546875" bestFit="1" customWidth="1"/>
    <col min="1805" max="1805" width="23.42578125" bestFit="1" customWidth="1"/>
    <col min="1806" max="1806" width="24.7109375" bestFit="1" customWidth="1"/>
    <col min="1807" max="1807" width="51.42578125" bestFit="1" customWidth="1"/>
    <col min="1808" max="1808" width="60" bestFit="1" customWidth="1"/>
    <col min="1809" max="1809" width="32.7109375" bestFit="1" customWidth="1"/>
    <col min="1810" max="1810" width="19.5703125" bestFit="1" customWidth="1"/>
    <col min="1811" max="1811" width="13.5703125" bestFit="1" customWidth="1"/>
    <col min="1812" max="1812" width="48.85546875" bestFit="1" customWidth="1"/>
    <col min="1813" max="1813" width="7.7109375" bestFit="1" customWidth="1"/>
    <col min="1814" max="1814" width="43.85546875" bestFit="1" customWidth="1"/>
    <col min="1815" max="1815" width="42.7109375" bestFit="1" customWidth="1"/>
    <col min="1816" max="1816" width="30" bestFit="1" customWidth="1"/>
    <col min="1817" max="1817" width="11" bestFit="1" customWidth="1"/>
    <col min="1818" max="1818" width="53.140625" bestFit="1" customWidth="1"/>
    <col min="1819" max="1819" width="43" bestFit="1" customWidth="1"/>
    <col min="1820" max="1820" width="16.85546875" bestFit="1" customWidth="1"/>
    <col min="1821" max="1821" width="49.7109375" bestFit="1" customWidth="1"/>
    <col min="1822" max="1822" width="15.28515625" bestFit="1" customWidth="1"/>
    <col min="1823" max="1823" width="29.7109375" bestFit="1" customWidth="1"/>
    <col min="1824" max="1824" width="30.42578125" bestFit="1" customWidth="1"/>
    <col min="1825" max="1825" width="10.85546875" bestFit="1" customWidth="1"/>
    <col min="1826" max="1826" width="48.42578125" bestFit="1" customWidth="1"/>
    <col min="1827" max="1827" width="32.85546875" bestFit="1" customWidth="1"/>
    <col min="1828" max="1828" width="16.42578125" bestFit="1" customWidth="1"/>
    <col min="1829" max="1829" width="18.7109375" bestFit="1" customWidth="1"/>
    <col min="1830" max="1830" width="45.5703125" bestFit="1" customWidth="1"/>
    <col min="1831" max="1831" width="13.5703125" bestFit="1" customWidth="1"/>
    <col min="1832" max="1832" width="39.140625" bestFit="1" customWidth="1"/>
    <col min="1833" max="1833" width="29.42578125" bestFit="1" customWidth="1"/>
    <col min="1834" max="1834" width="43" bestFit="1" customWidth="1"/>
    <col min="1835" max="1835" width="58" bestFit="1" customWidth="1"/>
    <col min="1836" max="1836" width="43.5703125" bestFit="1" customWidth="1"/>
    <col min="1837" max="1837" width="32.7109375" bestFit="1" customWidth="1"/>
    <col min="1838" max="1838" width="38.28515625" bestFit="1" customWidth="1"/>
    <col min="1839" max="1839" width="11.7109375" bestFit="1" customWidth="1"/>
    <col min="1840" max="1840" width="18" bestFit="1" customWidth="1"/>
    <col min="1841" max="1841" width="27.140625" bestFit="1" customWidth="1"/>
    <col min="1842" max="1842" width="22.28515625" bestFit="1" customWidth="1"/>
    <col min="1843" max="1843" width="53.140625" bestFit="1" customWidth="1"/>
    <col min="1844" max="1844" width="51.85546875" bestFit="1" customWidth="1"/>
    <col min="1845" max="1845" width="34.85546875" bestFit="1" customWidth="1"/>
    <col min="1846" max="1846" width="32.7109375" bestFit="1" customWidth="1"/>
    <col min="1847" max="1847" width="42.7109375" bestFit="1" customWidth="1"/>
    <col min="1848" max="1848" width="18.42578125" bestFit="1" customWidth="1"/>
    <col min="1849" max="1849" width="37.42578125" bestFit="1" customWidth="1"/>
    <col min="1850" max="1850" width="15.85546875" bestFit="1" customWidth="1"/>
    <col min="1851" max="1851" width="51.28515625" bestFit="1" customWidth="1"/>
    <col min="1852" max="1852" width="31.28515625" bestFit="1" customWidth="1"/>
    <col min="1853" max="1853" width="17.42578125" bestFit="1" customWidth="1"/>
    <col min="1854" max="1854" width="20.42578125" bestFit="1" customWidth="1"/>
    <col min="1855" max="1855" width="27.85546875" bestFit="1" customWidth="1"/>
    <col min="1856" max="1856" width="16.140625" bestFit="1" customWidth="1"/>
    <col min="1857" max="1857" width="23.28515625" bestFit="1" customWidth="1"/>
    <col min="1858" max="1858" width="34.5703125" bestFit="1" customWidth="1"/>
    <col min="1859" max="1859" width="48.140625" bestFit="1" customWidth="1"/>
    <col min="1860" max="1860" width="18.5703125" bestFit="1" customWidth="1"/>
    <col min="1861" max="1861" width="30" bestFit="1" customWidth="1"/>
    <col min="1862" max="1862" width="57.140625" bestFit="1" customWidth="1"/>
    <col min="1863" max="1863" width="12.140625" bestFit="1" customWidth="1"/>
    <col min="1864" max="1864" width="48.42578125" bestFit="1" customWidth="1"/>
    <col min="1865" max="1865" width="54.7109375" bestFit="1" customWidth="1"/>
    <col min="1866" max="1866" width="46.42578125" bestFit="1" customWidth="1"/>
    <col min="1867" max="1867" width="12.140625" bestFit="1" customWidth="1"/>
    <col min="1868" max="1868" width="17.42578125" bestFit="1" customWidth="1"/>
    <col min="1869" max="1869" width="18.7109375" bestFit="1" customWidth="1"/>
    <col min="1870" max="1870" width="52.28515625" bestFit="1" customWidth="1"/>
    <col min="1871" max="1871" width="16.42578125" bestFit="1" customWidth="1"/>
    <col min="1872" max="1872" width="19.140625" bestFit="1" customWidth="1"/>
    <col min="1873" max="1873" width="18" bestFit="1" customWidth="1"/>
    <col min="1874" max="1874" width="38.28515625" bestFit="1" customWidth="1"/>
    <col min="1875" max="1875" width="48.28515625" bestFit="1" customWidth="1"/>
    <col min="1876" max="1876" width="44.140625" bestFit="1" customWidth="1"/>
    <col min="1877" max="1877" width="36.7109375" bestFit="1" customWidth="1"/>
    <col min="1878" max="1878" width="12.85546875" bestFit="1" customWidth="1"/>
    <col min="1879" max="1879" width="11" bestFit="1" customWidth="1"/>
    <col min="1880" max="1880" width="56.85546875" bestFit="1" customWidth="1"/>
    <col min="1881" max="1881" width="11" bestFit="1" customWidth="1"/>
    <col min="1882" max="1882" width="20.140625" bestFit="1" customWidth="1"/>
    <col min="1883" max="1883" width="40.28515625" bestFit="1" customWidth="1"/>
    <col min="1884" max="1884" width="28" bestFit="1" customWidth="1"/>
    <col min="1885" max="1885" width="36.140625" bestFit="1" customWidth="1"/>
    <col min="1886" max="1886" width="22.85546875" bestFit="1" customWidth="1"/>
    <col min="1887" max="1887" width="35.42578125" bestFit="1" customWidth="1"/>
    <col min="1888" max="1888" width="57" bestFit="1" customWidth="1"/>
    <col min="1889" max="1889" width="51.85546875" bestFit="1" customWidth="1"/>
    <col min="1890" max="1890" width="37.42578125" bestFit="1" customWidth="1"/>
    <col min="1891" max="1891" width="24.85546875" bestFit="1" customWidth="1"/>
    <col min="1892" max="1892" width="29.42578125" bestFit="1" customWidth="1"/>
    <col min="1893" max="1893" width="33.140625" bestFit="1" customWidth="1"/>
    <col min="1894" max="1894" width="23.5703125" bestFit="1" customWidth="1"/>
    <col min="1895" max="1895" width="8.85546875" bestFit="1" customWidth="1"/>
    <col min="1896" max="1896" width="18.140625" bestFit="1" customWidth="1"/>
    <col min="1897" max="1897" width="34.5703125" bestFit="1" customWidth="1"/>
    <col min="1898" max="1898" width="46.85546875" bestFit="1" customWidth="1"/>
    <col min="1899" max="1899" width="19.42578125" bestFit="1" customWidth="1"/>
    <col min="1900" max="1900" width="53.7109375" bestFit="1" customWidth="1"/>
    <col min="1901" max="1901" width="31.42578125" bestFit="1" customWidth="1"/>
    <col min="1902" max="1902" width="9" bestFit="1" customWidth="1"/>
    <col min="1903" max="1903" width="56" bestFit="1" customWidth="1"/>
    <col min="1904" max="1904" width="52.85546875" bestFit="1" customWidth="1"/>
    <col min="1905" max="1905" width="46.7109375" bestFit="1" customWidth="1"/>
    <col min="1906" max="1906" width="20.42578125" bestFit="1" customWidth="1"/>
    <col min="1907" max="1907" width="53.5703125" bestFit="1" customWidth="1"/>
    <col min="1908" max="1908" width="30" bestFit="1" customWidth="1"/>
    <col min="1909" max="1909" width="48.42578125" bestFit="1" customWidth="1"/>
    <col min="1910" max="1910" width="44.85546875" bestFit="1" customWidth="1"/>
    <col min="1911" max="1911" width="21.5703125" bestFit="1" customWidth="1"/>
    <col min="1912" max="1912" width="25.85546875" bestFit="1" customWidth="1"/>
    <col min="1913" max="1913" width="18.7109375" bestFit="1" customWidth="1"/>
    <col min="1914" max="1914" width="12" bestFit="1" customWidth="1"/>
    <col min="1915" max="1915" width="43.140625" bestFit="1" customWidth="1"/>
    <col min="1916" max="1916" width="57.42578125" bestFit="1" customWidth="1"/>
    <col min="1917" max="1917" width="49.7109375" bestFit="1" customWidth="1"/>
    <col min="1918" max="1918" width="28.140625" bestFit="1" customWidth="1"/>
    <col min="1919" max="1919" width="39.85546875" bestFit="1" customWidth="1"/>
    <col min="1920" max="1920" width="11.42578125" bestFit="1" customWidth="1"/>
    <col min="1921" max="1921" width="29.42578125" bestFit="1" customWidth="1"/>
    <col min="1922" max="1922" width="46.85546875" bestFit="1" customWidth="1"/>
    <col min="1923" max="1923" width="44.85546875" bestFit="1" customWidth="1"/>
    <col min="1924" max="1924" width="53.42578125" bestFit="1" customWidth="1"/>
    <col min="1925" max="1925" width="51.85546875" bestFit="1" customWidth="1"/>
    <col min="1926" max="1926" width="21.42578125" bestFit="1" customWidth="1"/>
    <col min="1927" max="1927" width="26.42578125" bestFit="1" customWidth="1"/>
    <col min="1928" max="1928" width="51.28515625" bestFit="1" customWidth="1"/>
    <col min="1929" max="1929" width="20.5703125" bestFit="1" customWidth="1"/>
    <col min="1930" max="1930" width="54" bestFit="1" customWidth="1"/>
    <col min="1931" max="1931" width="15.28515625" bestFit="1" customWidth="1"/>
    <col min="1933" max="1933" width="36.140625" bestFit="1" customWidth="1"/>
    <col min="1934" max="1934" width="40.42578125" bestFit="1" customWidth="1"/>
    <col min="1935" max="1935" width="42.140625" bestFit="1" customWidth="1"/>
    <col min="1936" max="1936" width="28" bestFit="1" customWidth="1"/>
    <col min="1937" max="1937" width="25.7109375" bestFit="1" customWidth="1"/>
    <col min="1938" max="1938" width="57.85546875" bestFit="1" customWidth="1"/>
    <col min="1939" max="1939" width="23.5703125" bestFit="1" customWidth="1"/>
    <col min="1940" max="1940" width="43" bestFit="1" customWidth="1"/>
    <col min="1941" max="1941" width="55.5703125" bestFit="1" customWidth="1"/>
    <col min="1942" max="1942" width="33.28515625" bestFit="1" customWidth="1"/>
    <col min="1943" max="1943" width="51.7109375" bestFit="1" customWidth="1"/>
    <col min="1944" max="1944" width="52.85546875" bestFit="1" customWidth="1"/>
    <col min="1945" max="1945" width="55" bestFit="1" customWidth="1"/>
    <col min="1946" max="1946" width="37.42578125" bestFit="1" customWidth="1"/>
    <col min="1947" max="1947" width="38.140625" bestFit="1" customWidth="1"/>
    <col min="1948" max="1948" width="26.28515625" bestFit="1" customWidth="1"/>
    <col min="1949" max="1949" width="23.7109375" bestFit="1" customWidth="1"/>
    <col min="1950" max="1950" width="35.7109375" bestFit="1" customWidth="1"/>
    <col min="1951" max="1951" width="49.140625" bestFit="1" customWidth="1"/>
    <col min="1952" max="1952" width="52.5703125" bestFit="1" customWidth="1"/>
    <col min="1953" max="1953" width="14.7109375" bestFit="1" customWidth="1"/>
    <col min="1954" max="1954" width="8.28515625" bestFit="1" customWidth="1"/>
    <col min="1955" max="1955" width="51.140625" bestFit="1" customWidth="1"/>
    <col min="1956" max="1956" width="46.28515625" bestFit="1" customWidth="1"/>
    <col min="1957" max="1957" width="44.28515625" bestFit="1" customWidth="1"/>
    <col min="1958" max="1958" width="54.85546875" bestFit="1" customWidth="1"/>
    <col min="1959" max="1959" width="24.7109375" bestFit="1" customWidth="1"/>
    <col min="1960" max="1960" width="41" bestFit="1" customWidth="1"/>
    <col min="1961" max="1961" width="41.85546875" bestFit="1" customWidth="1"/>
    <col min="1962" max="1962" width="37.140625" bestFit="1" customWidth="1"/>
    <col min="1963" max="1963" width="53.28515625" bestFit="1" customWidth="1"/>
    <col min="1964" max="1964" width="56.28515625" bestFit="1" customWidth="1"/>
    <col min="1965" max="1965" width="52.5703125" bestFit="1" customWidth="1"/>
    <col min="1966" max="1966" width="24.28515625" bestFit="1" customWidth="1"/>
    <col min="1967" max="1967" width="75.42578125" bestFit="1" customWidth="1"/>
    <col min="1968" max="1968" width="46.42578125" bestFit="1" customWidth="1"/>
    <col min="1969" max="1969" width="29.7109375" bestFit="1" customWidth="1"/>
    <col min="1970" max="1970" width="58.140625" bestFit="1" customWidth="1"/>
    <col min="1971" max="1971" width="39" bestFit="1" customWidth="1"/>
    <col min="1972" max="1972" width="25" bestFit="1" customWidth="1"/>
    <col min="1973" max="1973" width="31.7109375" bestFit="1" customWidth="1"/>
    <col min="1974" max="1975" width="38.42578125" bestFit="1" customWidth="1"/>
    <col min="1976" max="1976" width="40.7109375" bestFit="1" customWidth="1"/>
    <col min="1977" max="1977" width="41.7109375" bestFit="1" customWidth="1"/>
    <col min="1978" max="1978" width="53.7109375" bestFit="1" customWidth="1"/>
    <col min="1979" max="1979" width="34.5703125" bestFit="1" customWidth="1"/>
    <col min="1980" max="1980" width="42.28515625" bestFit="1" customWidth="1"/>
    <col min="1981" max="1981" width="27.140625" bestFit="1" customWidth="1"/>
    <col min="1982" max="1982" width="16.5703125" bestFit="1" customWidth="1"/>
    <col min="1983" max="1983" width="32.5703125" bestFit="1" customWidth="1"/>
    <col min="1984" max="1984" width="59.42578125" bestFit="1" customWidth="1"/>
    <col min="1985" max="1985" width="51.85546875" bestFit="1" customWidth="1"/>
    <col min="1986" max="1986" width="55.85546875" bestFit="1" customWidth="1"/>
    <col min="1987" max="1987" width="50.42578125" bestFit="1" customWidth="1"/>
    <col min="1988" max="1988" width="53" bestFit="1" customWidth="1"/>
    <col min="1989" max="1989" width="45.5703125" bestFit="1" customWidth="1"/>
    <col min="1990" max="1990" width="53.7109375" bestFit="1" customWidth="1"/>
    <col min="1991" max="1991" width="14.140625" bestFit="1" customWidth="1"/>
    <col min="1992" max="1992" width="45.5703125" bestFit="1" customWidth="1"/>
    <col min="1993" max="1993" width="58.140625" bestFit="1" customWidth="1"/>
    <col min="1994" max="1994" width="34" bestFit="1" customWidth="1"/>
    <col min="1995" max="1995" width="50.42578125" bestFit="1" customWidth="1"/>
    <col min="1996" max="1996" width="52" bestFit="1" customWidth="1"/>
    <col min="1997" max="1997" width="26" bestFit="1" customWidth="1"/>
    <col min="1998" max="1998" width="59" bestFit="1" customWidth="1"/>
    <col min="1999" max="1999" width="8.85546875" bestFit="1" customWidth="1"/>
    <col min="2000" max="2000" width="43.28515625" bestFit="1" customWidth="1"/>
    <col min="2001" max="2001" width="29" bestFit="1" customWidth="1"/>
    <col min="2002" max="2002" width="47.5703125" bestFit="1" customWidth="1"/>
    <col min="2003" max="2003" width="5.5703125" bestFit="1" customWidth="1"/>
    <col min="2004" max="2004" width="48.140625" bestFit="1" customWidth="1"/>
    <col min="2005" max="2005" width="53.42578125" bestFit="1" customWidth="1"/>
    <col min="2006" max="2006" width="34.5703125" bestFit="1" customWidth="1"/>
    <col min="2007" max="2007" width="39.28515625" bestFit="1" customWidth="1"/>
    <col min="2008" max="2008" width="28.5703125" bestFit="1" customWidth="1"/>
    <col min="2009" max="2009" width="42.140625" bestFit="1" customWidth="1"/>
    <col min="2010" max="2010" width="58.85546875" bestFit="1" customWidth="1"/>
    <col min="2011" max="2011" width="36.85546875" bestFit="1" customWidth="1"/>
    <col min="2012" max="2012" width="26.28515625" bestFit="1" customWidth="1"/>
    <col min="2013" max="2013" width="32.5703125" bestFit="1" customWidth="1"/>
    <col min="2014" max="2014" width="39.140625" bestFit="1" customWidth="1"/>
    <col min="2015" max="2015" width="23.5703125" bestFit="1" customWidth="1"/>
    <col min="2016" max="2016" width="44.42578125" bestFit="1" customWidth="1"/>
    <col min="2017" max="2017" width="17.42578125" bestFit="1" customWidth="1"/>
    <col min="2018" max="2018" width="41.28515625" bestFit="1" customWidth="1"/>
    <col min="2019" max="2019" width="40.140625" bestFit="1" customWidth="1"/>
    <col min="2021" max="2021" width="51.28515625" bestFit="1" customWidth="1"/>
    <col min="2022" max="2022" width="23" bestFit="1" customWidth="1"/>
    <col min="2023" max="2023" width="17.85546875" bestFit="1" customWidth="1"/>
    <col min="2024" max="2024" width="25.28515625" bestFit="1" customWidth="1"/>
    <col min="2025" max="2025" width="10.42578125" bestFit="1" customWidth="1"/>
    <col min="2026" max="2026" width="25" bestFit="1" customWidth="1"/>
    <col min="2027" max="2027" width="24.140625" bestFit="1" customWidth="1"/>
    <col min="2028" max="2028" width="41.140625" bestFit="1" customWidth="1"/>
    <col min="2029" max="2029" width="10.28515625" bestFit="1" customWidth="1"/>
    <col min="2030" max="2030" width="46.28515625" bestFit="1" customWidth="1"/>
    <col min="2031" max="2031" width="53.140625" bestFit="1" customWidth="1"/>
    <col min="2032" max="2032" width="59.140625" bestFit="1" customWidth="1"/>
    <col min="2033" max="2033" width="57.85546875" bestFit="1" customWidth="1"/>
    <col min="2034" max="2034" width="39.28515625" bestFit="1" customWidth="1"/>
    <col min="2035" max="2035" width="20.85546875" bestFit="1" customWidth="1"/>
    <col min="2036" max="2036" width="35.28515625" bestFit="1" customWidth="1"/>
    <col min="2037" max="2037" width="12.7109375" bestFit="1" customWidth="1"/>
    <col min="2038" max="2038" width="52.28515625" bestFit="1" customWidth="1"/>
    <col min="2039" max="2039" width="32.5703125" bestFit="1" customWidth="1"/>
    <col min="2040" max="2040" width="15.85546875" bestFit="1" customWidth="1"/>
    <col min="2041" max="2041" width="27.7109375" bestFit="1" customWidth="1"/>
    <col min="2042" max="2042" width="50.85546875" bestFit="1" customWidth="1"/>
    <col min="2043" max="2043" width="30.5703125" bestFit="1" customWidth="1"/>
    <col min="2044" max="2044" width="28.5703125" bestFit="1" customWidth="1"/>
    <col min="2045" max="2045" width="51.7109375" bestFit="1" customWidth="1"/>
    <col min="2046" max="2046" width="42.5703125" bestFit="1" customWidth="1"/>
    <col min="2047" max="2047" width="32.140625" bestFit="1" customWidth="1"/>
    <col min="2048" max="2048" width="35.85546875" bestFit="1" customWidth="1"/>
    <col min="2049" max="2049" width="40.140625" bestFit="1" customWidth="1"/>
    <col min="2050" max="2050" width="27.140625" bestFit="1" customWidth="1"/>
    <col min="2051" max="2051" width="44" bestFit="1" customWidth="1"/>
    <col min="2052" max="2052" width="54.85546875" bestFit="1" customWidth="1"/>
    <col min="2053" max="2053" width="26.5703125" bestFit="1" customWidth="1"/>
    <col min="2054" max="2054" width="30.7109375" bestFit="1" customWidth="1"/>
    <col min="2055" max="2055" width="52.5703125" bestFit="1" customWidth="1"/>
    <col min="2056" max="2056" width="51" bestFit="1" customWidth="1"/>
    <col min="2057" max="2057" width="18.140625" bestFit="1" customWidth="1"/>
    <col min="2058" max="2058" width="12.85546875" bestFit="1" customWidth="1"/>
    <col min="2059" max="2059" width="34.42578125" bestFit="1" customWidth="1"/>
    <col min="2060" max="2060" width="39.7109375" bestFit="1" customWidth="1"/>
    <col min="2061" max="2061" width="17.28515625" bestFit="1" customWidth="1"/>
    <col min="2062" max="2062" width="43.7109375" bestFit="1" customWidth="1"/>
    <col min="2063" max="2063" width="26.42578125" bestFit="1" customWidth="1"/>
    <col min="2064" max="2064" width="17.5703125" bestFit="1" customWidth="1"/>
    <col min="2065" max="2065" width="26.140625" bestFit="1" customWidth="1"/>
    <col min="2066" max="2066" width="46.7109375" bestFit="1" customWidth="1"/>
    <col min="2067" max="2067" width="23" bestFit="1" customWidth="1"/>
    <col min="2068" max="2068" width="32.140625" bestFit="1" customWidth="1"/>
    <col min="2069" max="2069" width="55.140625" bestFit="1" customWidth="1"/>
    <col min="2070" max="2070" width="7.85546875" bestFit="1" customWidth="1"/>
    <col min="2071" max="2071" width="45.7109375" bestFit="1" customWidth="1"/>
    <col min="2072" max="2072" width="34.7109375" bestFit="1" customWidth="1"/>
    <col min="2073" max="2073" width="53.28515625" bestFit="1" customWidth="1"/>
    <col min="2074" max="2074" width="20.140625" bestFit="1" customWidth="1"/>
    <col min="2075" max="2075" width="36.5703125" bestFit="1" customWidth="1"/>
    <col min="2076" max="2076" width="43.85546875" bestFit="1" customWidth="1"/>
    <col min="2077" max="2077" width="30" bestFit="1" customWidth="1"/>
    <col min="2078" max="2078" width="24" bestFit="1" customWidth="1"/>
    <col min="2079" max="2079" width="37" bestFit="1" customWidth="1"/>
    <col min="2080" max="2080" width="29.28515625" bestFit="1" customWidth="1"/>
    <col min="2081" max="2081" width="40.85546875" bestFit="1" customWidth="1"/>
    <col min="2082" max="2082" width="43.5703125" bestFit="1" customWidth="1"/>
    <col min="2083" max="2083" width="28.140625" bestFit="1" customWidth="1"/>
    <col min="2084" max="2084" width="42.7109375" bestFit="1" customWidth="1"/>
    <col min="2085" max="2085" width="13.85546875" bestFit="1" customWidth="1"/>
    <col min="2086" max="2086" width="50.5703125" bestFit="1" customWidth="1"/>
    <col min="2087" max="2087" width="50.7109375" bestFit="1" customWidth="1"/>
    <col min="2088" max="2088" width="49.140625" bestFit="1" customWidth="1"/>
    <col min="2089" max="2089" width="43.28515625" bestFit="1" customWidth="1"/>
    <col min="2090" max="2090" width="32.42578125" bestFit="1" customWidth="1"/>
    <col min="2091" max="2091" width="39.5703125" bestFit="1" customWidth="1"/>
    <col min="2092" max="2092" width="13.140625" bestFit="1" customWidth="1"/>
    <col min="2093" max="2093" width="34.85546875" bestFit="1" customWidth="1"/>
    <col min="2094" max="2094" width="47.28515625" bestFit="1" customWidth="1"/>
    <col min="2095" max="2095" width="37.28515625" bestFit="1" customWidth="1"/>
    <col min="2096" max="2096" width="36.140625" bestFit="1" customWidth="1"/>
    <col min="2097" max="2097" width="57" bestFit="1" customWidth="1"/>
    <col min="2098" max="2098" width="52" bestFit="1" customWidth="1"/>
    <col min="2099" max="2099" width="7.85546875" bestFit="1" customWidth="1"/>
    <col min="2100" max="2100" width="43.28515625" bestFit="1" customWidth="1"/>
    <col min="2101" max="2101" width="20.28515625" bestFit="1" customWidth="1"/>
    <col min="2102" max="2102" width="47.7109375" bestFit="1" customWidth="1"/>
    <col min="2103" max="2103" width="15.85546875" bestFit="1" customWidth="1"/>
    <col min="2104" max="2104" width="14" bestFit="1" customWidth="1"/>
    <col min="2105" max="2105" width="5.5703125" bestFit="1" customWidth="1"/>
    <col min="2106" max="2106" width="11.7109375" bestFit="1" customWidth="1"/>
    <col min="2107" max="2107" width="31.7109375" bestFit="1" customWidth="1"/>
    <col min="2108" max="2108" width="58.85546875" bestFit="1" customWidth="1"/>
    <col min="2109" max="2109" width="49.7109375" bestFit="1" customWidth="1"/>
    <col min="2110" max="2110" width="48.7109375" bestFit="1" customWidth="1"/>
    <col min="2111" max="2111" width="52" bestFit="1" customWidth="1"/>
    <col min="2112" max="2112" width="39.5703125" bestFit="1" customWidth="1"/>
    <col min="2113" max="2113" width="56.28515625" bestFit="1" customWidth="1"/>
    <col min="2114" max="2114" width="48.28515625" bestFit="1" customWidth="1"/>
    <col min="2115" max="2115" width="38.140625" bestFit="1" customWidth="1"/>
    <col min="2116" max="2116" width="53" bestFit="1" customWidth="1"/>
    <col min="2117" max="2117" width="45.140625" bestFit="1" customWidth="1"/>
    <col min="2118" max="2118" width="52.42578125" bestFit="1" customWidth="1"/>
    <col min="2119" max="2119" width="29.42578125" bestFit="1" customWidth="1"/>
    <col min="2120" max="2120" width="18.85546875" bestFit="1" customWidth="1"/>
    <col min="2121" max="2121" width="22.85546875" bestFit="1" customWidth="1"/>
    <col min="2122" max="2122" width="28.85546875" bestFit="1" customWidth="1"/>
    <col min="2123" max="2123" width="20.5703125" bestFit="1" customWidth="1"/>
    <col min="2124" max="2124" width="22.5703125" bestFit="1" customWidth="1"/>
    <col min="2125" max="2125" width="38.42578125" bestFit="1" customWidth="1"/>
    <col min="2126" max="2126" width="20.42578125" bestFit="1" customWidth="1"/>
    <col min="2127" max="2127" width="29" bestFit="1" customWidth="1"/>
    <col min="2128" max="2128" width="33.42578125" bestFit="1" customWidth="1"/>
    <col min="2129" max="2129" width="27" bestFit="1" customWidth="1"/>
    <col min="2130" max="2130" width="18.5703125" bestFit="1" customWidth="1"/>
    <col min="2131" max="2131" width="55.85546875" bestFit="1" customWidth="1"/>
    <col min="2132" max="2132" width="45.140625" bestFit="1" customWidth="1"/>
    <col min="2133" max="2133" width="12.42578125" bestFit="1" customWidth="1"/>
    <col min="2134" max="2134" width="35.28515625" bestFit="1" customWidth="1"/>
    <col min="2135" max="2135" width="35.140625" bestFit="1" customWidth="1"/>
    <col min="2136" max="2136" width="33.85546875" bestFit="1" customWidth="1"/>
    <col min="2137" max="2137" width="25.7109375" bestFit="1" customWidth="1"/>
    <col min="2138" max="2138" width="28.7109375" bestFit="1" customWidth="1"/>
    <col min="2139" max="2139" width="24.28515625" bestFit="1" customWidth="1"/>
    <col min="2140" max="2140" width="18.7109375" bestFit="1" customWidth="1"/>
    <col min="2141" max="2141" width="28.5703125" bestFit="1" customWidth="1"/>
    <col min="2142" max="2142" width="40.7109375" bestFit="1" customWidth="1"/>
    <col min="2143" max="2143" width="33.42578125" bestFit="1" customWidth="1"/>
    <col min="2144" max="2144" width="32.42578125" bestFit="1" customWidth="1"/>
    <col min="2145" max="2145" width="19.85546875" bestFit="1" customWidth="1"/>
    <col min="2146" max="2146" width="5.5703125" bestFit="1" customWidth="1"/>
    <col min="2147" max="2147" width="36.85546875" bestFit="1" customWidth="1"/>
    <col min="2148" max="2148" width="18.7109375" bestFit="1" customWidth="1"/>
    <col min="2149" max="2149" width="12.140625" bestFit="1" customWidth="1"/>
    <col min="2150" max="2150" width="32" bestFit="1" customWidth="1"/>
    <col min="2151" max="2151" width="41.28515625" bestFit="1" customWidth="1"/>
    <col min="2152" max="2152" width="28.140625" bestFit="1" customWidth="1"/>
    <col min="2153" max="2153" width="47.7109375" bestFit="1" customWidth="1"/>
    <col min="2154" max="2154" width="39.85546875" bestFit="1" customWidth="1"/>
    <col min="2155" max="2155" width="49.85546875" bestFit="1" customWidth="1"/>
    <col min="2156" max="2156" width="50.140625" bestFit="1" customWidth="1"/>
    <col min="2157" max="2157" width="17.85546875" bestFit="1" customWidth="1"/>
    <col min="2158" max="2158" width="51.42578125" bestFit="1" customWidth="1"/>
    <col min="2159" max="2159" width="44.5703125" bestFit="1" customWidth="1"/>
    <col min="2160" max="2160" width="32.140625" bestFit="1" customWidth="1"/>
    <col min="2161" max="2161" width="50" bestFit="1" customWidth="1"/>
    <col min="2162" max="2162" width="53" bestFit="1" customWidth="1"/>
    <col min="2163" max="2163" width="30.7109375" bestFit="1" customWidth="1"/>
    <col min="2164" max="2164" width="12.140625" bestFit="1" customWidth="1"/>
    <col min="2165" max="2165" width="47.42578125" bestFit="1" customWidth="1"/>
    <col min="2166" max="2166" width="15.85546875" bestFit="1" customWidth="1"/>
    <col min="2167" max="2167" width="34.42578125" bestFit="1" customWidth="1"/>
    <col min="2168" max="2168" width="37.140625" bestFit="1" customWidth="1"/>
    <col min="2169" max="2169" width="44.5703125" bestFit="1" customWidth="1"/>
    <col min="2170" max="2170" width="49.85546875" bestFit="1" customWidth="1"/>
    <col min="2171" max="2171" width="42.5703125" bestFit="1" customWidth="1"/>
    <col min="2172" max="2172" width="14.85546875" bestFit="1" customWidth="1"/>
    <col min="2173" max="2173" width="35.28515625" bestFit="1" customWidth="1"/>
    <col min="2174" max="2174" width="25.28515625" bestFit="1" customWidth="1"/>
    <col min="2175" max="2175" width="22.85546875" bestFit="1" customWidth="1"/>
    <col min="2176" max="2176" width="41.5703125" bestFit="1" customWidth="1"/>
    <col min="2177" max="2177" width="14.5703125" bestFit="1" customWidth="1"/>
    <col min="2178" max="2178" width="17.7109375" bestFit="1" customWidth="1"/>
    <col min="2179" max="2179" width="40.28515625" bestFit="1" customWidth="1"/>
    <col min="2180" max="2180" width="18.7109375" bestFit="1" customWidth="1"/>
    <col min="2181" max="2181" width="51" bestFit="1" customWidth="1"/>
    <col min="2182" max="2182" width="21.85546875" bestFit="1" customWidth="1"/>
    <col min="2183" max="2183" width="55.5703125" bestFit="1" customWidth="1"/>
    <col min="2184" max="2184" width="28.42578125" bestFit="1" customWidth="1"/>
    <col min="2185" max="2185" width="11.85546875" bestFit="1" customWidth="1"/>
    <col min="2186" max="2186" width="39.5703125" bestFit="1" customWidth="1"/>
    <col min="2187" max="2187" width="29" bestFit="1" customWidth="1"/>
    <col min="2188" max="2188" width="25.85546875" bestFit="1" customWidth="1"/>
    <col min="2189" max="2189" width="26.28515625" bestFit="1" customWidth="1"/>
    <col min="2190" max="2190" width="19.85546875" bestFit="1" customWidth="1"/>
    <col min="2191" max="2191" width="14.85546875" bestFit="1" customWidth="1"/>
    <col min="2192" max="2192" width="41.42578125" bestFit="1" customWidth="1"/>
    <col min="2193" max="2193" width="15.140625" bestFit="1" customWidth="1"/>
    <col min="2194" max="2194" width="56.42578125" bestFit="1" customWidth="1"/>
    <col min="2195" max="2195" width="66.7109375" bestFit="1" customWidth="1"/>
    <col min="2196" max="2196" width="24.42578125" bestFit="1" customWidth="1"/>
    <col min="2197" max="2197" width="38.42578125" bestFit="1" customWidth="1"/>
    <col min="2198" max="2198" width="15.85546875" bestFit="1" customWidth="1"/>
    <col min="2199" max="2199" width="22.7109375" bestFit="1" customWidth="1"/>
    <col min="2200" max="2200" width="54" bestFit="1" customWidth="1"/>
    <col min="2201" max="2201" width="12.28515625" bestFit="1" customWidth="1"/>
    <col min="2202" max="2202" width="12.85546875" bestFit="1" customWidth="1"/>
    <col min="2203" max="2203" width="25.140625" bestFit="1" customWidth="1"/>
    <col min="2204" max="2204" width="16.85546875" bestFit="1" customWidth="1"/>
    <col min="2205" max="2205" width="46" bestFit="1" customWidth="1"/>
    <col min="2206" max="2206" width="49" bestFit="1" customWidth="1"/>
    <col min="2207" max="2207" width="8.5703125" bestFit="1" customWidth="1"/>
    <col min="2208" max="2208" width="48.5703125" bestFit="1" customWidth="1"/>
    <col min="2209" max="2209" width="58.7109375" bestFit="1" customWidth="1"/>
    <col min="2210" max="2210" width="22.5703125" bestFit="1" customWidth="1"/>
    <col min="2211" max="2211" width="47.5703125" bestFit="1" customWidth="1"/>
    <col min="2212" max="2212" width="14.5703125" bestFit="1" customWidth="1"/>
    <col min="2213" max="2213" width="40.7109375" bestFit="1" customWidth="1"/>
    <col min="2214" max="2214" width="47.85546875" bestFit="1" customWidth="1"/>
    <col min="2215" max="2215" width="50.7109375" bestFit="1" customWidth="1"/>
    <col min="2216" max="2216" width="27" bestFit="1" customWidth="1"/>
    <col min="2217" max="2217" width="21" bestFit="1" customWidth="1"/>
    <col min="2218" max="2218" width="34.28515625" bestFit="1" customWidth="1"/>
    <col min="2219" max="2219" width="48.5703125" bestFit="1" customWidth="1"/>
    <col min="2220" max="2220" width="51.85546875" bestFit="1" customWidth="1"/>
    <col min="2221" max="2221" width="14" bestFit="1" customWidth="1"/>
    <col min="2222" max="2222" width="28.140625" bestFit="1" customWidth="1"/>
    <col min="2223" max="2223" width="59" bestFit="1" customWidth="1"/>
    <col min="2224" max="2224" width="53.7109375" bestFit="1" customWidth="1"/>
    <col min="2225" max="2225" width="23.85546875" bestFit="1" customWidth="1"/>
    <col min="2226" max="2226" width="57.28515625" bestFit="1" customWidth="1"/>
    <col min="2227" max="2227" width="41.140625" bestFit="1" customWidth="1"/>
    <col min="2228" max="2228" width="44.140625" bestFit="1" customWidth="1"/>
    <col min="2229" max="2229" width="34.85546875" bestFit="1" customWidth="1"/>
    <col min="2230" max="2230" width="17.85546875" bestFit="1" customWidth="1"/>
    <col min="2231" max="2231" width="22.7109375" bestFit="1" customWidth="1"/>
    <col min="2232" max="2232" width="59.42578125" bestFit="1" customWidth="1"/>
    <col min="2233" max="2233" width="56.28515625" bestFit="1" customWidth="1"/>
    <col min="2234" max="2234" width="28.5703125" bestFit="1" customWidth="1"/>
    <col min="2235" max="2235" width="33.42578125" bestFit="1" customWidth="1"/>
    <col min="2236" max="2236" width="20.140625" bestFit="1" customWidth="1"/>
    <col min="2237" max="2237" width="9.85546875" bestFit="1" customWidth="1"/>
    <col min="2238" max="2238" width="34.5703125" bestFit="1" customWidth="1"/>
    <col min="2239" max="2239" width="27" bestFit="1" customWidth="1"/>
    <col min="2240" max="2240" width="40.140625" bestFit="1" customWidth="1"/>
    <col min="2241" max="2241" width="21.5703125" bestFit="1" customWidth="1"/>
    <col min="2242" max="2242" width="43.28515625" bestFit="1" customWidth="1"/>
    <col min="2243" max="2243" width="24" bestFit="1" customWidth="1"/>
    <col min="2244" max="2244" width="51.42578125" bestFit="1" customWidth="1"/>
    <col min="2245" max="2245" width="50.42578125" bestFit="1" customWidth="1"/>
    <col min="2246" max="2246" width="27.140625" bestFit="1" customWidth="1"/>
    <col min="2247" max="2247" width="50.42578125" bestFit="1" customWidth="1"/>
    <col min="2248" max="2248" width="38.7109375" bestFit="1" customWidth="1"/>
    <col min="2249" max="2249" width="59" bestFit="1" customWidth="1"/>
    <col min="2250" max="2250" width="29.7109375" bestFit="1" customWidth="1"/>
    <col min="2251" max="2251" width="60.28515625" bestFit="1" customWidth="1"/>
    <col min="2252" max="2252" width="43.140625" bestFit="1" customWidth="1"/>
    <col min="2253" max="2253" width="30.42578125" bestFit="1" customWidth="1"/>
    <col min="2254" max="2254" width="50.7109375" bestFit="1" customWidth="1"/>
    <col min="2255" max="2255" width="17.42578125" bestFit="1" customWidth="1"/>
    <col min="2256" max="2256" width="24.28515625" bestFit="1" customWidth="1"/>
    <col min="2257" max="2257" width="28.42578125" bestFit="1" customWidth="1"/>
    <col min="2258" max="2258" width="49.42578125" bestFit="1" customWidth="1"/>
    <col min="2259" max="2259" width="48.140625" bestFit="1" customWidth="1"/>
    <col min="2260" max="2260" width="38" bestFit="1" customWidth="1"/>
    <col min="2261" max="2261" width="32.28515625" bestFit="1" customWidth="1"/>
    <col min="2262" max="2262" width="50.140625" bestFit="1" customWidth="1"/>
    <col min="2263" max="2263" width="27.5703125" bestFit="1" customWidth="1"/>
    <col min="2264" max="2264" width="36.5703125" bestFit="1" customWidth="1"/>
    <col min="2265" max="2265" width="42.85546875" bestFit="1" customWidth="1"/>
    <col min="2266" max="2266" width="21.42578125" bestFit="1" customWidth="1"/>
    <col min="2267" max="2267" width="35.7109375" bestFit="1" customWidth="1"/>
    <col min="2268" max="2268" width="35.140625" bestFit="1" customWidth="1"/>
    <col min="2269" max="2269" width="38.28515625" bestFit="1" customWidth="1"/>
    <col min="2270" max="2270" width="32.42578125" bestFit="1" customWidth="1"/>
    <col min="2271" max="2271" width="28.28515625" bestFit="1" customWidth="1"/>
    <col min="2272" max="2272" width="33.28515625" bestFit="1" customWidth="1"/>
    <col min="2273" max="2273" width="44.85546875" bestFit="1" customWidth="1"/>
    <col min="2274" max="2274" width="35.140625" bestFit="1" customWidth="1"/>
    <col min="2275" max="2275" width="52.85546875" bestFit="1" customWidth="1"/>
    <col min="2276" max="2276" width="18.5703125" bestFit="1" customWidth="1"/>
    <col min="2277" max="2277" width="45.140625" bestFit="1" customWidth="1"/>
    <col min="2278" max="2278" width="48.42578125" bestFit="1" customWidth="1"/>
    <col min="2279" max="2279" width="27.85546875" bestFit="1" customWidth="1"/>
    <col min="2280" max="2280" width="6.7109375" bestFit="1" customWidth="1"/>
    <col min="2281" max="2281" width="45.28515625" bestFit="1" customWidth="1"/>
    <col min="2282" max="2282" width="27.5703125" bestFit="1" customWidth="1"/>
    <col min="2283" max="2283" width="26.7109375" bestFit="1" customWidth="1"/>
    <col min="2284" max="2284" width="47.7109375" bestFit="1" customWidth="1"/>
    <col min="2285" max="2285" width="23.7109375" bestFit="1" customWidth="1"/>
    <col min="2286" max="2286" width="45.7109375" bestFit="1" customWidth="1"/>
    <col min="2287" max="2287" width="45.140625" bestFit="1" customWidth="1"/>
    <col min="2288" max="2288" width="48.85546875" bestFit="1" customWidth="1"/>
    <col min="2289" max="2289" width="53.7109375" bestFit="1" customWidth="1"/>
    <col min="2290" max="2290" width="43.42578125" bestFit="1" customWidth="1"/>
    <col min="2291" max="2291" width="7.85546875" bestFit="1" customWidth="1"/>
    <col min="2292" max="2292" width="36.28515625" bestFit="1" customWidth="1"/>
    <col min="2293" max="2293" width="11.140625" bestFit="1" customWidth="1"/>
    <col min="2294" max="2294" width="50.5703125" bestFit="1" customWidth="1"/>
    <col min="2295" max="2295" width="38.42578125" bestFit="1" customWidth="1"/>
    <col min="2296" max="2296" width="46.5703125" bestFit="1" customWidth="1"/>
    <col min="2297" max="2297" width="32.5703125" bestFit="1" customWidth="1"/>
    <col min="2298" max="2298" width="20.42578125" bestFit="1" customWidth="1"/>
    <col min="2299" max="2299" width="41.85546875" bestFit="1" customWidth="1"/>
    <col min="2300" max="2300" width="35.7109375" bestFit="1" customWidth="1"/>
    <col min="2301" max="2301" width="14.7109375" bestFit="1" customWidth="1"/>
    <col min="2302" max="2302" width="19.42578125" bestFit="1" customWidth="1"/>
    <col min="2303" max="2303" width="44.85546875" bestFit="1" customWidth="1"/>
    <col min="2304" max="2304" width="29.42578125" bestFit="1" customWidth="1"/>
    <col min="2305" max="2305" width="39.42578125" bestFit="1" customWidth="1"/>
    <col min="2306" max="2306" width="17.85546875" bestFit="1" customWidth="1"/>
    <col min="2307" max="2307" width="14.42578125" bestFit="1" customWidth="1"/>
    <col min="2308" max="2308" width="23.28515625" bestFit="1" customWidth="1"/>
    <col min="2309" max="2309" width="56.42578125" bestFit="1" customWidth="1"/>
    <col min="2310" max="2310" width="52.85546875" bestFit="1" customWidth="1"/>
    <col min="2311" max="2311" width="38.28515625" bestFit="1" customWidth="1"/>
    <col min="2312" max="2312" width="45" bestFit="1" customWidth="1"/>
    <col min="2313" max="2313" width="10.42578125" bestFit="1" customWidth="1"/>
    <col min="2314" max="2314" width="39.28515625" bestFit="1" customWidth="1"/>
    <col min="2315" max="2315" width="35.42578125" bestFit="1" customWidth="1"/>
    <col min="2316" max="2316" width="43.28515625" bestFit="1" customWidth="1"/>
    <col min="2317" max="2317" width="21.85546875" bestFit="1" customWidth="1"/>
    <col min="2318" max="2318" width="16.140625" bestFit="1" customWidth="1"/>
    <col min="2319" max="2319" width="17" bestFit="1" customWidth="1"/>
    <col min="2320" max="2320" width="55" bestFit="1" customWidth="1"/>
    <col min="2321" max="2321" width="58.7109375" bestFit="1" customWidth="1"/>
    <col min="2322" max="2322" width="42.5703125" bestFit="1" customWidth="1"/>
    <col min="2323" max="2323" width="54.5703125" bestFit="1" customWidth="1"/>
    <col min="2324" max="2324" width="38.85546875" bestFit="1" customWidth="1"/>
    <col min="2325" max="2325" width="16.5703125" bestFit="1" customWidth="1"/>
    <col min="2326" max="2326" width="29.42578125" bestFit="1" customWidth="1"/>
    <col min="2327" max="2327" width="20.140625" bestFit="1" customWidth="1"/>
    <col min="2328" max="2328" width="51" bestFit="1" customWidth="1"/>
    <col min="2329" max="2329" width="58.140625" bestFit="1" customWidth="1"/>
    <col min="2330" max="2330" width="14.7109375" bestFit="1" customWidth="1"/>
    <col min="2331" max="2331" width="24.28515625" bestFit="1" customWidth="1"/>
    <col min="2332" max="2332" width="18.140625" bestFit="1" customWidth="1"/>
    <col min="2333" max="2333" width="13.5703125" bestFit="1" customWidth="1"/>
    <col min="2334" max="2334" width="39.42578125" bestFit="1" customWidth="1"/>
    <col min="2335" max="2335" width="16.42578125" bestFit="1" customWidth="1"/>
    <col min="2336" max="2336" width="7.5703125" bestFit="1" customWidth="1"/>
    <col min="2337" max="2337" width="54.85546875" bestFit="1" customWidth="1"/>
    <col min="2338" max="2338" width="34.28515625" bestFit="1" customWidth="1"/>
    <col min="2339" max="2339" width="29.7109375" bestFit="1" customWidth="1"/>
    <col min="2340" max="2340" width="22.85546875" bestFit="1" customWidth="1"/>
    <col min="2341" max="2341" width="10.5703125" bestFit="1" customWidth="1"/>
    <col min="2342" max="2342" width="28.28515625" bestFit="1" customWidth="1"/>
    <col min="2343" max="2343" width="22" bestFit="1" customWidth="1"/>
    <col min="2344" max="2344" width="53.42578125" bestFit="1" customWidth="1"/>
    <col min="2345" max="2345" width="34.5703125" bestFit="1" customWidth="1"/>
    <col min="2346" max="2346" width="9.28515625" bestFit="1" customWidth="1"/>
    <col min="2347" max="2347" width="10.140625" bestFit="1" customWidth="1"/>
    <col min="2348" max="2348" width="47.85546875" bestFit="1" customWidth="1"/>
    <col min="2349" max="2349" width="46.5703125" bestFit="1" customWidth="1"/>
    <col min="2350" max="2350" width="38.5703125" bestFit="1" customWidth="1"/>
    <col min="2351" max="2351" width="24" bestFit="1" customWidth="1"/>
    <col min="2352" max="2352" width="11.7109375" bestFit="1" customWidth="1"/>
    <col min="2353" max="2353" width="41.42578125" bestFit="1" customWidth="1"/>
    <col min="2354" max="2354" width="55.7109375" bestFit="1" customWidth="1"/>
    <col min="2355" max="2355" width="29.42578125" bestFit="1" customWidth="1"/>
    <col min="2356" max="2356" width="25.85546875" bestFit="1" customWidth="1"/>
    <col min="2357" max="2357" width="33.28515625" bestFit="1" customWidth="1"/>
    <col min="2358" max="2358" width="50" bestFit="1" customWidth="1"/>
    <col min="2359" max="2359" width="10.7109375" bestFit="1" customWidth="1"/>
    <col min="2360" max="2360" width="33.5703125" bestFit="1" customWidth="1"/>
    <col min="2361" max="2361" width="53.140625" bestFit="1" customWidth="1"/>
    <col min="2362" max="2362" width="53.42578125" bestFit="1" customWidth="1"/>
    <col min="2363" max="2363" width="46.42578125" bestFit="1" customWidth="1"/>
    <col min="2364" max="2364" width="15.42578125" bestFit="1" customWidth="1"/>
    <col min="2365" max="2365" width="31" bestFit="1" customWidth="1"/>
    <col min="2366" max="2366" width="22.140625" bestFit="1" customWidth="1"/>
    <col min="2367" max="2367" width="21.140625" bestFit="1" customWidth="1"/>
    <col min="2368" max="2368" width="13.5703125" bestFit="1" customWidth="1"/>
    <col min="2369" max="2369" width="27.5703125" bestFit="1" customWidth="1"/>
    <col min="2370" max="2370" width="18.140625" bestFit="1" customWidth="1"/>
    <col min="2371" max="2371" width="47.85546875" bestFit="1" customWidth="1"/>
    <col min="2372" max="2372" width="25.85546875" bestFit="1" customWidth="1"/>
    <col min="2373" max="2373" width="56.28515625" bestFit="1" customWidth="1"/>
    <col min="2374" max="2374" width="58.28515625" bestFit="1" customWidth="1"/>
    <col min="2375" max="2375" width="45.42578125" bestFit="1" customWidth="1"/>
    <col min="2376" max="2376" width="34.42578125" bestFit="1" customWidth="1"/>
    <col min="2377" max="2377" width="36.85546875" bestFit="1" customWidth="1"/>
    <col min="2378" max="2378" width="56.42578125" bestFit="1" customWidth="1"/>
    <col min="2379" max="2379" width="22" bestFit="1" customWidth="1"/>
    <col min="2380" max="2380" width="30.28515625" bestFit="1" customWidth="1"/>
    <col min="2381" max="2381" width="39.42578125" bestFit="1" customWidth="1"/>
    <col min="2382" max="2382" width="50.42578125" bestFit="1" customWidth="1"/>
    <col min="2383" max="2383" width="50.5703125" bestFit="1" customWidth="1"/>
    <col min="2384" max="2384" width="7.42578125" bestFit="1" customWidth="1"/>
    <col min="2385" max="2385" width="55.7109375" bestFit="1" customWidth="1"/>
    <col min="2386" max="2386" width="13.85546875" bestFit="1" customWidth="1"/>
    <col min="2387" max="2387" width="6.7109375" bestFit="1" customWidth="1"/>
    <col min="2388" max="2388" width="32.42578125" bestFit="1" customWidth="1"/>
    <col min="2389" max="2389" width="55" bestFit="1" customWidth="1"/>
    <col min="2390" max="2390" width="14.5703125" bestFit="1" customWidth="1"/>
    <col min="2391" max="2391" width="12.42578125" bestFit="1" customWidth="1"/>
    <col min="2392" max="2392" width="44" bestFit="1" customWidth="1"/>
    <col min="2393" max="2393" width="34.7109375" bestFit="1" customWidth="1"/>
    <col min="2394" max="2394" width="35.28515625" bestFit="1" customWidth="1"/>
    <col min="2395" max="2395" width="41.42578125" bestFit="1" customWidth="1"/>
    <col min="2396" max="2396" width="33.42578125" bestFit="1" customWidth="1"/>
    <col min="2397" max="2397" width="20.7109375" bestFit="1" customWidth="1"/>
    <col min="2398" max="2398" width="52.42578125" bestFit="1" customWidth="1"/>
    <col min="2399" max="2399" width="35.85546875" bestFit="1" customWidth="1"/>
    <col min="2400" max="2400" width="41" bestFit="1" customWidth="1"/>
    <col min="2401" max="2401" width="54" bestFit="1" customWidth="1"/>
    <col min="2402" max="2402" width="17.5703125" bestFit="1" customWidth="1"/>
    <col min="2403" max="2403" width="32.85546875" bestFit="1" customWidth="1"/>
    <col min="2404" max="2404" width="57.85546875" bestFit="1" customWidth="1"/>
    <col min="2405" max="2405" width="44.140625" bestFit="1" customWidth="1"/>
    <col min="2406" max="2406" width="21.5703125" bestFit="1" customWidth="1"/>
    <col min="2407" max="2407" width="18.85546875" bestFit="1" customWidth="1"/>
    <col min="2408" max="2408" width="55.7109375" bestFit="1" customWidth="1"/>
    <col min="2409" max="2409" width="35.28515625" bestFit="1" customWidth="1"/>
    <col min="2410" max="2410" width="32.5703125" bestFit="1" customWidth="1"/>
    <col min="2411" max="2411" width="57" bestFit="1" customWidth="1"/>
    <col min="2412" max="2412" width="8.85546875" bestFit="1" customWidth="1"/>
    <col min="2413" max="2413" width="20.140625" bestFit="1" customWidth="1"/>
    <col min="2414" max="2414" width="58.42578125" bestFit="1" customWidth="1"/>
    <col min="2415" max="2415" width="11.7109375" bestFit="1" customWidth="1"/>
    <col min="2416" max="2416" width="48.7109375" bestFit="1" customWidth="1"/>
    <col min="2417" max="2417" width="36.5703125" bestFit="1" customWidth="1"/>
    <col min="2418" max="2418" width="40.42578125" bestFit="1" customWidth="1"/>
    <col min="2419" max="2419" width="35.5703125" bestFit="1" customWidth="1"/>
    <col min="2420" max="2420" width="56.7109375" bestFit="1" customWidth="1"/>
    <col min="2421" max="2421" width="49.140625" bestFit="1" customWidth="1"/>
    <col min="2422" max="2422" width="34.42578125" bestFit="1" customWidth="1"/>
    <col min="2423" max="2423" width="40.140625" bestFit="1" customWidth="1"/>
    <col min="2424" max="2424" width="26.85546875" bestFit="1" customWidth="1"/>
    <col min="2425" max="2425" width="17.42578125" bestFit="1" customWidth="1"/>
    <col min="2426" max="2426" width="28.28515625" bestFit="1" customWidth="1"/>
    <col min="2427" max="2427" width="54.85546875" bestFit="1" customWidth="1"/>
    <col min="2428" max="2428" width="32.42578125" bestFit="1" customWidth="1"/>
    <col min="2429" max="2429" width="55.7109375" bestFit="1" customWidth="1"/>
    <col min="2430" max="2430" width="19.140625" bestFit="1" customWidth="1"/>
    <col min="2431" max="2431" width="47.85546875" bestFit="1" customWidth="1"/>
    <col min="2432" max="2432" width="55.85546875" bestFit="1" customWidth="1"/>
    <col min="2433" max="2433" width="38.7109375" bestFit="1" customWidth="1"/>
    <col min="2434" max="2434" width="49.28515625" bestFit="1" customWidth="1"/>
    <col min="2435" max="2435" width="13.140625" bestFit="1" customWidth="1"/>
    <col min="2436" max="2436" width="23.42578125" bestFit="1" customWidth="1"/>
    <col min="2437" max="2437" width="12.28515625" bestFit="1" customWidth="1"/>
    <col min="2438" max="2438" width="33.140625" bestFit="1" customWidth="1"/>
    <col min="2439" max="2439" width="12.7109375" bestFit="1" customWidth="1"/>
    <col min="2440" max="2440" width="16.140625" bestFit="1" customWidth="1"/>
    <col min="2441" max="2441" width="25.85546875" bestFit="1" customWidth="1"/>
    <col min="2442" max="2442" width="17.28515625" bestFit="1" customWidth="1"/>
    <col min="2443" max="2443" width="39.140625" bestFit="1" customWidth="1"/>
    <col min="2444" max="2444" width="36.85546875" bestFit="1" customWidth="1"/>
    <col min="2445" max="2445" width="25.140625" bestFit="1" customWidth="1"/>
    <col min="2446" max="2446" width="31" bestFit="1" customWidth="1"/>
    <col min="2447" max="2447" width="56.5703125" bestFit="1" customWidth="1"/>
    <col min="2448" max="2448" width="44.28515625" bestFit="1" customWidth="1"/>
    <col min="2449" max="2449" width="20.42578125" bestFit="1" customWidth="1"/>
    <col min="2450" max="2450" width="26.42578125" bestFit="1" customWidth="1"/>
    <col min="2451" max="2451" width="15.85546875" bestFit="1" customWidth="1"/>
    <col min="2452" max="2452" width="10" bestFit="1" customWidth="1"/>
    <col min="2453" max="2453" width="38" bestFit="1" customWidth="1"/>
    <col min="2454" max="2454" width="45.140625" bestFit="1" customWidth="1"/>
    <col min="2455" max="2455" width="48.140625" bestFit="1" customWidth="1"/>
    <col min="2457" max="2457" width="21.140625" bestFit="1" customWidth="1"/>
    <col min="2458" max="2458" width="38.42578125" bestFit="1" customWidth="1"/>
    <col min="2459" max="2459" width="51.85546875" bestFit="1" customWidth="1"/>
    <col min="2460" max="2460" width="16.140625" bestFit="1" customWidth="1"/>
    <col min="2461" max="2461" width="35.28515625" bestFit="1" customWidth="1"/>
    <col min="2462" max="2462" width="47.7109375" bestFit="1" customWidth="1"/>
    <col min="2463" max="2463" width="20.28515625" bestFit="1" customWidth="1"/>
    <col min="2464" max="2464" width="38.7109375" bestFit="1" customWidth="1"/>
    <col min="2465" max="2465" width="73.5703125" bestFit="1" customWidth="1"/>
    <col min="2466" max="2466" width="46.42578125" bestFit="1" customWidth="1"/>
    <col min="2467" max="2467" width="58" bestFit="1" customWidth="1"/>
    <col min="2468" max="2468" width="32" bestFit="1" customWidth="1"/>
    <col min="2469" max="2469" width="34.28515625" bestFit="1" customWidth="1"/>
    <col min="2470" max="2470" width="48.42578125" bestFit="1" customWidth="1"/>
    <col min="2471" max="2471" width="9.7109375" bestFit="1" customWidth="1"/>
    <col min="2472" max="2472" width="34.28515625" bestFit="1" customWidth="1"/>
    <col min="2473" max="2473" width="35.85546875" bestFit="1" customWidth="1"/>
    <col min="2474" max="2474" width="43.140625" bestFit="1" customWidth="1"/>
    <col min="2475" max="2475" width="20.5703125" bestFit="1" customWidth="1"/>
    <col min="2476" max="2476" width="37.5703125" bestFit="1" customWidth="1"/>
    <col min="2477" max="2477" width="39.140625" bestFit="1" customWidth="1"/>
    <col min="2478" max="2478" width="25.85546875" bestFit="1" customWidth="1"/>
    <col min="2479" max="2479" width="21.140625" bestFit="1" customWidth="1"/>
    <col min="2480" max="2480" width="51.85546875" bestFit="1" customWidth="1"/>
    <col min="2481" max="2481" width="56.7109375" bestFit="1" customWidth="1"/>
    <col min="2482" max="2482" width="60" bestFit="1" customWidth="1"/>
    <col min="2483" max="2483" width="56.5703125" bestFit="1" customWidth="1"/>
    <col min="2484" max="2484" width="27.140625" bestFit="1" customWidth="1"/>
    <col min="2485" max="2485" width="41.85546875" bestFit="1" customWidth="1"/>
    <col min="2486" max="2486" width="6.85546875" bestFit="1" customWidth="1"/>
    <col min="2487" max="2487" width="9" bestFit="1" customWidth="1"/>
    <col min="2488" max="2488" width="61.140625" bestFit="1" customWidth="1"/>
    <col min="2489" max="2489" width="31" bestFit="1" customWidth="1"/>
    <col min="2490" max="2490" width="32.28515625" bestFit="1" customWidth="1"/>
    <col min="2491" max="2491" width="27.140625" bestFit="1" customWidth="1"/>
    <col min="2492" max="2492" width="40.85546875" bestFit="1" customWidth="1"/>
    <col min="2493" max="2493" width="32.85546875" bestFit="1" customWidth="1"/>
    <col min="2494" max="2494" width="40.140625" bestFit="1" customWidth="1"/>
    <col min="2495" max="2495" width="49.140625" bestFit="1" customWidth="1"/>
    <col min="2496" max="2496" width="45.5703125" bestFit="1" customWidth="1"/>
    <col min="2497" max="2497" width="53.85546875" bestFit="1" customWidth="1"/>
    <col min="2498" max="2498" width="15.28515625" bestFit="1" customWidth="1"/>
    <col min="2499" max="2499" width="45.5703125" bestFit="1" customWidth="1"/>
    <col min="2500" max="2500" width="23.5703125" bestFit="1" customWidth="1"/>
    <col min="2501" max="2501" width="57.140625" bestFit="1" customWidth="1"/>
    <col min="2502" max="2502" width="49.140625" bestFit="1" customWidth="1"/>
    <col min="2503" max="2503" width="14" bestFit="1" customWidth="1"/>
    <col min="2504" max="2504" width="60.5703125" bestFit="1" customWidth="1"/>
    <col min="2505" max="2505" width="36.140625" bestFit="1" customWidth="1"/>
    <col min="2506" max="2506" width="39.7109375" bestFit="1" customWidth="1"/>
    <col min="2507" max="2507" width="40.140625" bestFit="1" customWidth="1"/>
    <col min="2508" max="2508" width="28" bestFit="1" customWidth="1"/>
    <col min="2509" max="2509" width="16.85546875" bestFit="1" customWidth="1"/>
    <col min="2510" max="2510" width="22" bestFit="1" customWidth="1"/>
    <col min="2511" max="2511" width="16.5703125" bestFit="1" customWidth="1"/>
    <col min="2512" max="2512" width="42.140625" bestFit="1" customWidth="1"/>
    <col min="2513" max="2513" width="46.7109375" bestFit="1" customWidth="1"/>
    <col min="2514" max="2514" width="23.85546875" bestFit="1" customWidth="1"/>
    <col min="2515" max="2515" width="35.140625" bestFit="1" customWidth="1"/>
    <col min="2516" max="2516" width="42.140625" bestFit="1" customWidth="1"/>
    <col min="2517" max="2517" width="54.7109375" bestFit="1" customWidth="1"/>
    <col min="2518" max="2518" width="41.7109375" bestFit="1" customWidth="1"/>
    <col min="2519" max="2519" width="8.85546875" bestFit="1" customWidth="1"/>
    <col min="2520" max="2520" width="39" bestFit="1" customWidth="1"/>
    <col min="2521" max="2521" width="29.7109375" bestFit="1" customWidth="1"/>
    <col min="2522" max="2522" width="14" bestFit="1" customWidth="1"/>
    <col min="2523" max="2523" width="47.140625" bestFit="1" customWidth="1"/>
    <col min="2524" max="2524" width="20.85546875" bestFit="1" customWidth="1"/>
    <col min="2525" max="2525" width="10" bestFit="1" customWidth="1"/>
    <col min="2526" max="2526" width="18.7109375" bestFit="1" customWidth="1"/>
    <col min="2527" max="2527" width="30" bestFit="1" customWidth="1"/>
    <col min="2528" max="2528" width="18.85546875" bestFit="1" customWidth="1"/>
    <col min="2529" max="2529" width="48.140625" bestFit="1" customWidth="1"/>
    <col min="2530" max="2530" width="50.85546875" bestFit="1" customWidth="1"/>
    <col min="2531" max="2531" width="50.140625" bestFit="1" customWidth="1"/>
    <col min="2532" max="2532" width="48.7109375" bestFit="1" customWidth="1"/>
    <col min="2533" max="2533" width="38.42578125" bestFit="1" customWidth="1"/>
    <col min="2534" max="2534" width="20.28515625" bestFit="1" customWidth="1"/>
    <col min="2535" max="2535" width="45.28515625" bestFit="1" customWidth="1"/>
    <col min="2536" max="2536" width="36.85546875" bestFit="1" customWidth="1"/>
    <col min="2537" max="2537" width="29.28515625" bestFit="1" customWidth="1"/>
    <col min="2538" max="2538" width="27.140625" bestFit="1" customWidth="1"/>
    <col min="2539" max="2539" width="15.28515625" bestFit="1" customWidth="1"/>
    <col min="2540" max="2540" width="44.85546875" bestFit="1" customWidth="1"/>
    <col min="2541" max="2541" width="38.85546875" bestFit="1" customWidth="1"/>
    <col min="2542" max="2542" width="16.140625" bestFit="1" customWidth="1"/>
    <col min="2543" max="2543" width="38.5703125" bestFit="1" customWidth="1"/>
    <col min="2544" max="2544" width="19.42578125" bestFit="1" customWidth="1"/>
    <col min="2545" max="2545" width="7.7109375" bestFit="1" customWidth="1"/>
    <col min="2546" max="2546" width="55.42578125" bestFit="1" customWidth="1"/>
    <col min="2547" max="2547" width="5.28515625" bestFit="1" customWidth="1"/>
    <col min="2548" max="2548" width="48.28515625" bestFit="1" customWidth="1"/>
    <col min="2549" max="2549" width="27.5703125" bestFit="1" customWidth="1"/>
    <col min="2550" max="2550" width="19.5703125" bestFit="1" customWidth="1"/>
    <col min="2551" max="2551" width="45.42578125" bestFit="1" customWidth="1"/>
    <col min="2552" max="2552" width="6.42578125" bestFit="1" customWidth="1"/>
    <col min="2553" max="2553" width="55.5703125" bestFit="1" customWidth="1"/>
    <col min="2554" max="2554" width="27" bestFit="1" customWidth="1"/>
    <col min="2555" max="2555" width="27.28515625" bestFit="1" customWidth="1"/>
    <col min="2556" max="2556" width="15.85546875" bestFit="1" customWidth="1"/>
    <col min="2557" max="2557" width="53.28515625" bestFit="1" customWidth="1"/>
    <col min="2558" max="2558" width="25.28515625" bestFit="1" customWidth="1"/>
    <col min="2559" max="2559" width="43.85546875" bestFit="1" customWidth="1"/>
    <col min="2560" max="2560" width="48" bestFit="1" customWidth="1"/>
    <col min="2561" max="2561" width="9.42578125" bestFit="1" customWidth="1"/>
    <col min="2562" max="2562" width="11.42578125" bestFit="1" customWidth="1"/>
    <col min="2563" max="2563" width="43.85546875" bestFit="1" customWidth="1"/>
    <col min="2564" max="2564" width="45.42578125" bestFit="1" customWidth="1"/>
    <col min="2565" max="2565" width="16.42578125" bestFit="1" customWidth="1"/>
    <col min="2566" max="2566" width="48.140625" bestFit="1" customWidth="1"/>
    <col min="2567" max="2567" width="49" bestFit="1" customWidth="1"/>
    <col min="2568" max="2568" width="49.85546875" bestFit="1" customWidth="1"/>
    <col min="2569" max="2569" width="8.5703125" bestFit="1" customWidth="1"/>
    <col min="2570" max="2570" width="16" bestFit="1" customWidth="1"/>
    <col min="2571" max="2571" width="9.28515625" bestFit="1" customWidth="1"/>
    <col min="2572" max="2572" width="59.28515625" bestFit="1" customWidth="1"/>
    <col min="2573" max="2573" width="46.42578125" bestFit="1" customWidth="1"/>
    <col min="2574" max="2574" width="50.5703125" bestFit="1" customWidth="1"/>
    <col min="2575" max="2575" width="25.5703125" bestFit="1" customWidth="1"/>
    <col min="2576" max="2576" width="47.85546875" bestFit="1" customWidth="1"/>
    <col min="2577" max="2577" width="34.28515625" bestFit="1" customWidth="1"/>
    <col min="2578" max="2578" width="36.7109375" bestFit="1" customWidth="1"/>
    <col min="2579" max="2579" width="24.140625" bestFit="1" customWidth="1"/>
    <col min="2580" max="2580" width="44.85546875" bestFit="1" customWidth="1"/>
    <col min="2581" max="2581" width="53.7109375" bestFit="1" customWidth="1"/>
    <col min="2582" max="2582" width="24.140625" bestFit="1" customWidth="1"/>
    <col min="2583" max="2583" width="49" bestFit="1" customWidth="1"/>
    <col min="2584" max="2584" width="51.140625" bestFit="1" customWidth="1"/>
    <col min="2585" max="2585" width="28.42578125" bestFit="1" customWidth="1"/>
    <col min="2586" max="2586" width="54.5703125" bestFit="1" customWidth="1"/>
    <col min="2587" max="2587" width="44.140625" bestFit="1" customWidth="1"/>
    <col min="2588" max="2588" width="18.42578125" bestFit="1" customWidth="1"/>
    <col min="2589" max="2589" width="33.28515625" bestFit="1" customWidth="1"/>
    <col min="2590" max="2590" width="47.85546875" bestFit="1" customWidth="1"/>
    <col min="2591" max="2591" width="53.85546875" bestFit="1" customWidth="1"/>
    <col min="2592" max="2592" width="50.140625" bestFit="1" customWidth="1"/>
    <col min="2593" max="2593" width="31.85546875" bestFit="1" customWidth="1"/>
    <col min="2594" max="2594" width="29.85546875" bestFit="1" customWidth="1"/>
    <col min="2595" max="2595" width="32.85546875" bestFit="1" customWidth="1"/>
    <col min="2596" max="2596" width="46.42578125" bestFit="1" customWidth="1"/>
    <col min="2597" max="2597" width="55.140625" bestFit="1" customWidth="1"/>
    <col min="2598" max="2598" width="48.5703125" bestFit="1" customWidth="1"/>
    <col min="2599" max="2599" width="30.140625" bestFit="1" customWidth="1"/>
    <col min="2600" max="2600" width="29.85546875" bestFit="1" customWidth="1"/>
    <col min="2601" max="2601" width="34.85546875" bestFit="1" customWidth="1"/>
    <col min="2602" max="2602" width="35" bestFit="1" customWidth="1"/>
    <col min="2603" max="2603" width="43.28515625" bestFit="1" customWidth="1"/>
    <col min="2604" max="2604" width="24.28515625" bestFit="1" customWidth="1"/>
    <col min="2605" max="2605" width="26.85546875" bestFit="1" customWidth="1"/>
    <col min="2606" max="2606" width="47.28515625" bestFit="1" customWidth="1"/>
    <col min="2607" max="2607" width="38.28515625" bestFit="1" customWidth="1"/>
    <col min="2608" max="2608" width="30.7109375" bestFit="1" customWidth="1"/>
    <col min="2609" max="2609" width="23.85546875" bestFit="1" customWidth="1"/>
    <col min="2610" max="2610" width="26.140625" bestFit="1" customWidth="1"/>
    <col min="2611" max="2611" width="32.140625" bestFit="1" customWidth="1"/>
    <col min="2612" max="2612" width="59.5703125" bestFit="1" customWidth="1"/>
    <col min="2613" max="2613" width="39" bestFit="1" customWidth="1"/>
    <col min="2614" max="2614" width="54.85546875" bestFit="1" customWidth="1"/>
    <col min="2615" max="2615" width="53" bestFit="1" customWidth="1"/>
    <col min="2616" max="2616" width="53.42578125" bestFit="1" customWidth="1"/>
    <col min="2617" max="2617" width="48.7109375" bestFit="1" customWidth="1"/>
    <col min="2618" max="2618" width="20.7109375" bestFit="1" customWidth="1"/>
    <col min="2619" max="2619" width="20.42578125" bestFit="1" customWidth="1"/>
    <col min="2620" max="2620" width="38.85546875" bestFit="1" customWidth="1"/>
    <col min="2621" max="2621" width="31.7109375" bestFit="1" customWidth="1"/>
    <col min="2622" max="2622" width="11.7109375" bestFit="1" customWidth="1"/>
    <col min="2623" max="2623" width="45.5703125" bestFit="1" customWidth="1"/>
    <col min="2624" max="2624" width="31.28515625" bestFit="1" customWidth="1"/>
    <col min="2625" max="2625" width="37" bestFit="1" customWidth="1"/>
    <col min="2626" max="2626" width="20.85546875" bestFit="1" customWidth="1"/>
    <col min="2627" max="2627" width="42.5703125" bestFit="1" customWidth="1"/>
    <col min="2628" max="2628" width="20.140625" bestFit="1" customWidth="1"/>
    <col min="2629" max="2629" width="38.7109375" bestFit="1" customWidth="1"/>
    <col min="2630" max="2630" width="44.85546875" bestFit="1" customWidth="1"/>
    <col min="2631" max="2631" width="23" bestFit="1" customWidth="1"/>
    <col min="2632" max="2632" width="34.7109375" bestFit="1" customWidth="1"/>
    <col min="2633" max="2633" width="18.7109375" bestFit="1" customWidth="1"/>
    <col min="2634" max="2634" width="9.5703125" bestFit="1" customWidth="1"/>
    <col min="2635" max="2635" width="55.85546875" bestFit="1" customWidth="1"/>
    <col min="2636" max="2636" width="36.28515625" bestFit="1" customWidth="1"/>
    <col min="2637" max="2637" width="30.28515625" bestFit="1" customWidth="1"/>
    <col min="2638" max="2638" width="12.85546875" bestFit="1" customWidth="1"/>
    <col min="2639" max="2639" width="8.140625" bestFit="1" customWidth="1"/>
    <col min="2640" max="2640" width="51.7109375" bestFit="1" customWidth="1"/>
    <col min="2641" max="2641" width="15.85546875" bestFit="1" customWidth="1"/>
    <col min="2642" max="2642" width="27.5703125" bestFit="1" customWidth="1"/>
    <col min="2643" max="2643" width="37.42578125" bestFit="1" customWidth="1"/>
    <col min="2644" max="2644" width="28.140625" bestFit="1" customWidth="1"/>
    <col min="2645" max="2645" width="16.5703125" bestFit="1" customWidth="1"/>
    <col min="2646" max="2646" width="43.7109375" bestFit="1" customWidth="1"/>
    <col min="2647" max="2647" width="64.42578125" bestFit="1" customWidth="1"/>
    <col min="2648" max="2648" width="29" bestFit="1" customWidth="1"/>
    <col min="2649" max="2649" width="42.7109375" bestFit="1" customWidth="1"/>
    <col min="2650" max="2650" width="19.5703125" bestFit="1" customWidth="1"/>
    <col min="2651" max="2651" width="17" bestFit="1" customWidth="1"/>
    <col min="2652" max="2652" width="39.140625" bestFit="1" customWidth="1"/>
    <col min="2653" max="2653" width="57.85546875" bestFit="1" customWidth="1"/>
    <col min="2654" max="2654" width="56.140625" bestFit="1" customWidth="1"/>
    <col min="2655" max="2655" width="42.28515625" bestFit="1" customWidth="1"/>
    <col min="2656" max="2656" width="43.140625" bestFit="1" customWidth="1"/>
    <col min="2657" max="2657" width="16.85546875" bestFit="1" customWidth="1"/>
    <col min="2658" max="2658" width="19.7109375" bestFit="1" customWidth="1"/>
    <col min="2659" max="2659" width="32.140625" bestFit="1" customWidth="1"/>
    <col min="2660" max="2660" width="36" bestFit="1" customWidth="1"/>
    <col min="2661" max="2661" width="39.140625" bestFit="1" customWidth="1"/>
    <col min="2662" max="2662" width="42.5703125" bestFit="1" customWidth="1"/>
    <col min="2663" max="2663" width="35.85546875" bestFit="1" customWidth="1"/>
    <col min="2664" max="2664" width="56.28515625" bestFit="1" customWidth="1"/>
    <col min="2665" max="2665" width="53.85546875" bestFit="1" customWidth="1"/>
    <col min="2666" max="2666" width="39" bestFit="1" customWidth="1"/>
    <col min="2667" max="2667" width="56.140625" bestFit="1" customWidth="1"/>
    <col min="2668" max="2668" width="14.5703125" bestFit="1" customWidth="1"/>
    <col min="2669" max="2669" width="49" bestFit="1" customWidth="1"/>
    <col min="2670" max="2670" width="54.7109375" bestFit="1" customWidth="1"/>
    <col min="2671" max="2671" width="20.28515625" bestFit="1" customWidth="1"/>
    <col min="2672" max="2672" width="28.42578125" bestFit="1" customWidth="1"/>
    <col min="2673" max="2673" width="23.42578125" bestFit="1" customWidth="1"/>
    <col min="2674" max="2674" width="29.28515625" bestFit="1" customWidth="1"/>
    <col min="2675" max="2675" width="52.28515625" bestFit="1" customWidth="1"/>
    <col min="2676" max="2676" width="32.42578125" bestFit="1" customWidth="1"/>
    <col min="2677" max="2677" width="50.140625" bestFit="1" customWidth="1"/>
    <col min="2678" max="2678" width="30.85546875" bestFit="1" customWidth="1"/>
    <col min="2679" max="2679" width="22.7109375" bestFit="1" customWidth="1"/>
    <col min="2680" max="2680" width="39.5703125" bestFit="1" customWidth="1"/>
    <col min="2681" max="2681" width="40.85546875" bestFit="1" customWidth="1"/>
    <col min="2682" max="2682" width="35.140625" bestFit="1" customWidth="1"/>
    <col min="2683" max="2683" width="44.28515625" bestFit="1" customWidth="1"/>
    <col min="2684" max="2684" width="40.85546875" bestFit="1" customWidth="1"/>
    <col min="2685" max="2685" width="54.85546875" bestFit="1" customWidth="1"/>
    <col min="2686" max="2686" width="10.28515625" bestFit="1" customWidth="1"/>
    <col min="2687" max="2687" width="23.28515625" bestFit="1" customWidth="1"/>
    <col min="2688" max="2688" width="41.42578125" bestFit="1" customWidth="1"/>
    <col min="2689" max="2689" width="27.28515625" bestFit="1" customWidth="1"/>
    <col min="2690" max="2690" width="14.140625" bestFit="1" customWidth="1"/>
    <col min="2691" max="2691" width="41" bestFit="1" customWidth="1"/>
    <col min="2692" max="2692" width="7.140625" bestFit="1" customWidth="1"/>
    <col min="2693" max="2693" width="44.42578125" bestFit="1" customWidth="1"/>
    <col min="2694" max="2694" width="44.85546875" bestFit="1" customWidth="1"/>
    <col min="2695" max="2695" width="33.85546875" bestFit="1" customWidth="1"/>
    <col min="2696" max="2696" width="14" bestFit="1" customWidth="1"/>
    <col min="2697" max="2697" width="50.85546875" bestFit="1" customWidth="1"/>
    <col min="2698" max="2698" width="43" bestFit="1" customWidth="1"/>
    <col min="2699" max="2699" width="41.7109375" bestFit="1" customWidth="1"/>
    <col min="2700" max="2700" width="23.85546875" bestFit="1" customWidth="1"/>
    <col min="2701" max="2701" width="48.140625" bestFit="1" customWidth="1"/>
    <col min="2702" max="2702" width="57.85546875" bestFit="1" customWidth="1"/>
    <col min="2703" max="2703" width="40.140625" bestFit="1" customWidth="1"/>
    <col min="2704" max="2704" width="47.5703125" bestFit="1" customWidth="1"/>
    <col min="2705" max="2705" width="48" bestFit="1" customWidth="1"/>
    <col min="2706" max="2706" width="22.85546875" bestFit="1" customWidth="1"/>
    <col min="2707" max="2707" width="55" bestFit="1" customWidth="1"/>
    <col min="2708" max="2708" width="51.140625" bestFit="1" customWidth="1"/>
    <col min="2709" max="2709" width="56.140625" bestFit="1" customWidth="1"/>
    <col min="2710" max="2710" width="52.28515625" bestFit="1" customWidth="1"/>
    <col min="2711" max="2711" width="53.85546875" bestFit="1" customWidth="1"/>
    <col min="2712" max="2712" width="42.28515625" bestFit="1" customWidth="1"/>
    <col min="2713" max="2713" width="41.5703125" bestFit="1" customWidth="1"/>
    <col min="2714" max="2714" width="37" bestFit="1" customWidth="1"/>
    <col min="2715" max="2715" width="40.42578125" bestFit="1" customWidth="1"/>
    <col min="2716" max="2716" width="56.7109375" bestFit="1" customWidth="1"/>
    <col min="2717" max="2717" width="36.140625" bestFit="1" customWidth="1"/>
    <col min="2718" max="2718" width="33.28515625" bestFit="1" customWidth="1"/>
    <col min="2719" max="2719" width="41.85546875" bestFit="1" customWidth="1"/>
    <col min="2720" max="2720" width="32.85546875" bestFit="1" customWidth="1"/>
    <col min="2721" max="2721" width="60.5703125" bestFit="1" customWidth="1"/>
    <col min="2722" max="2722" width="33.42578125" bestFit="1" customWidth="1"/>
    <col min="2723" max="2723" width="34.140625" bestFit="1" customWidth="1"/>
    <col min="2724" max="2724" width="53.28515625" bestFit="1" customWidth="1"/>
    <col min="2725" max="2725" width="77" bestFit="1" customWidth="1"/>
    <col min="2726" max="2726" width="52.140625" bestFit="1" customWidth="1"/>
    <col min="2727" max="2727" width="56.28515625" bestFit="1" customWidth="1"/>
    <col min="2728" max="2728" width="40.42578125" bestFit="1" customWidth="1"/>
    <col min="2729" max="2729" width="53.28515625" bestFit="1" customWidth="1"/>
    <col min="2730" max="2730" width="24" bestFit="1" customWidth="1"/>
    <col min="2731" max="2731" width="40" bestFit="1" customWidth="1"/>
    <col min="2732" max="2732" width="44.7109375" bestFit="1" customWidth="1"/>
    <col min="2733" max="2733" width="52.42578125" bestFit="1" customWidth="1"/>
    <col min="2734" max="2734" width="50.140625" bestFit="1" customWidth="1"/>
    <col min="2735" max="2735" width="8" bestFit="1" customWidth="1"/>
    <col min="2736" max="2736" width="28.85546875" bestFit="1" customWidth="1"/>
    <col min="2737" max="2737" width="58" bestFit="1" customWidth="1"/>
    <col min="2738" max="2738" width="56.5703125" bestFit="1" customWidth="1"/>
    <col min="2739" max="2739" width="17.7109375" bestFit="1" customWidth="1"/>
    <col min="2740" max="2740" width="44.85546875" bestFit="1" customWidth="1"/>
    <col min="2741" max="2741" width="60.28515625" bestFit="1" customWidth="1"/>
    <col min="2742" max="2743" width="34.7109375" bestFit="1" customWidth="1"/>
    <col min="2744" max="2744" width="14.7109375" bestFit="1" customWidth="1"/>
    <col min="2745" max="2745" width="26" bestFit="1" customWidth="1"/>
    <col min="2746" max="2746" width="16.140625" bestFit="1" customWidth="1"/>
    <col min="2747" max="2747" width="30.85546875" bestFit="1" customWidth="1"/>
    <col min="2748" max="2748" width="37.28515625" bestFit="1" customWidth="1"/>
    <col min="2749" max="2749" width="41.5703125" bestFit="1" customWidth="1"/>
    <col min="2750" max="2750" width="27.85546875" bestFit="1" customWidth="1"/>
    <col min="2751" max="2751" width="36.140625" bestFit="1" customWidth="1"/>
    <col min="2752" max="2752" width="33.5703125" bestFit="1" customWidth="1"/>
    <col min="2753" max="2753" width="34" bestFit="1" customWidth="1"/>
    <col min="2754" max="2754" width="9.42578125" bestFit="1" customWidth="1"/>
    <col min="2755" max="2755" width="52.42578125" bestFit="1" customWidth="1"/>
    <col min="2756" max="2756" width="36" bestFit="1" customWidth="1"/>
    <col min="2757" max="2757" width="6.28515625" bestFit="1" customWidth="1"/>
    <col min="2758" max="2758" width="39.42578125" bestFit="1" customWidth="1"/>
    <col min="2759" max="2759" width="7.28515625" bestFit="1" customWidth="1"/>
    <col min="2760" max="2760" width="40" bestFit="1" customWidth="1"/>
    <col min="2761" max="2761" width="46.28515625" bestFit="1" customWidth="1"/>
    <col min="2762" max="2762" width="47.140625" bestFit="1" customWidth="1"/>
    <col min="2763" max="2763" width="31.85546875" bestFit="1" customWidth="1"/>
    <col min="2764" max="2764" width="30.5703125" bestFit="1" customWidth="1"/>
    <col min="2765" max="2765" width="27.5703125" bestFit="1" customWidth="1"/>
    <col min="2766" max="2766" width="41.140625" bestFit="1" customWidth="1"/>
    <col min="2767" max="2767" width="56" bestFit="1" customWidth="1"/>
    <col min="2768" max="2768" width="36.42578125" bestFit="1" customWidth="1"/>
    <col min="2769" max="2769" width="12.42578125" bestFit="1" customWidth="1"/>
    <col min="2770" max="2770" width="51.42578125" bestFit="1" customWidth="1"/>
    <col min="2771" max="2771" width="35" bestFit="1" customWidth="1"/>
    <col min="2772" max="2772" width="16.140625" bestFit="1" customWidth="1"/>
    <col min="2773" max="2773" width="53.140625" bestFit="1" customWidth="1"/>
    <col min="2774" max="2774" width="26.85546875" bestFit="1" customWidth="1"/>
    <col min="2775" max="2775" width="11.28515625" bestFit="1" customWidth="1"/>
    <col min="2776" max="2776" width="57" bestFit="1" customWidth="1"/>
    <col min="2777" max="2777" width="20.42578125" bestFit="1" customWidth="1"/>
    <col min="2778" max="2778" width="54.85546875" bestFit="1" customWidth="1"/>
    <col min="2779" max="2779" width="51.85546875" bestFit="1" customWidth="1"/>
    <col min="2780" max="2780" width="17.28515625" bestFit="1" customWidth="1"/>
    <col min="2781" max="2781" width="31.42578125" bestFit="1" customWidth="1"/>
    <col min="2782" max="2782" width="12.140625" bestFit="1" customWidth="1"/>
    <col min="2783" max="2783" width="36.140625" bestFit="1" customWidth="1"/>
    <col min="2784" max="2784" width="21.7109375" bestFit="1" customWidth="1"/>
    <col min="2785" max="2785" width="36.42578125" bestFit="1" customWidth="1"/>
    <col min="2786" max="2786" width="10.42578125" bestFit="1" customWidth="1"/>
    <col min="2787" max="2787" width="55" bestFit="1" customWidth="1"/>
    <col min="2788" max="2788" width="6.5703125" bestFit="1" customWidth="1"/>
    <col min="2789" max="2789" width="34.85546875" bestFit="1" customWidth="1"/>
    <col min="2790" max="2790" width="31.28515625" bestFit="1" customWidth="1"/>
    <col min="2791" max="2791" width="44.28515625" bestFit="1" customWidth="1"/>
    <col min="2792" max="2792" width="23.85546875" bestFit="1" customWidth="1"/>
    <col min="2793" max="2793" width="18.85546875" bestFit="1" customWidth="1"/>
    <col min="2794" max="2794" width="58" bestFit="1" customWidth="1"/>
    <col min="2796" max="2796" width="57.5703125" bestFit="1" customWidth="1"/>
    <col min="2797" max="2797" width="54.140625" bestFit="1" customWidth="1"/>
    <col min="2798" max="2798" width="48.7109375" bestFit="1" customWidth="1"/>
    <col min="2799" max="2799" width="21.7109375" bestFit="1" customWidth="1"/>
    <col min="2800" max="2800" width="45.85546875" bestFit="1" customWidth="1"/>
    <col min="2801" max="2801" width="36.28515625" bestFit="1" customWidth="1"/>
    <col min="2802" max="2802" width="54.5703125" bestFit="1" customWidth="1"/>
    <col min="2803" max="2803" width="54.140625" bestFit="1" customWidth="1"/>
    <col min="2804" max="2804" width="41.5703125" bestFit="1" customWidth="1"/>
    <col min="2805" max="2805" width="30.42578125" bestFit="1" customWidth="1"/>
    <col min="2806" max="2806" width="38.28515625" bestFit="1" customWidth="1"/>
    <col min="2807" max="2807" width="19.140625" bestFit="1" customWidth="1"/>
    <col min="2808" max="2808" width="24.85546875" bestFit="1" customWidth="1"/>
    <col min="2809" max="2809" width="21.140625" bestFit="1" customWidth="1"/>
    <col min="2810" max="2810" width="42.85546875" bestFit="1" customWidth="1"/>
    <col min="2811" max="2811" width="41.140625" bestFit="1" customWidth="1"/>
    <col min="2812" max="2812" width="41.7109375" bestFit="1" customWidth="1"/>
    <col min="2813" max="2813" width="44.7109375" bestFit="1" customWidth="1"/>
    <col min="2814" max="2814" width="26.5703125" bestFit="1" customWidth="1"/>
    <col min="2815" max="2815" width="38.5703125" bestFit="1" customWidth="1"/>
    <col min="2816" max="2816" width="42.28515625" bestFit="1" customWidth="1"/>
    <col min="2817" max="2817" width="21.140625" bestFit="1" customWidth="1"/>
    <col min="2818" max="2818" width="41.28515625" bestFit="1" customWidth="1"/>
    <col min="2819" max="2819" width="53.7109375" bestFit="1" customWidth="1"/>
    <col min="2820" max="2820" width="25.85546875" bestFit="1" customWidth="1"/>
    <col min="2821" max="2821" width="59.85546875" bestFit="1" customWidth="1"/>
    <col min="2822" max="2822" width="20.5703125" bestFit="1" customWidth="1"/>
    <col min="2823" max="2823" width="40.42578125" bestFit="1" customWidth="1"/>
    <col min="2824" max="2824" width="52.28515625" bestFit="1" customWidth="1"/>
    <col min="2825" max="2825" width="25" bestFit="1" customWidth="1"/>
    <col min="2826" max="2826" width="16.42578125" bestFit="1" customWidth="1"/>
    <col min="2827" max="2827" width="57" bestFit="1" customWidth="1"/>
    <col min="2828" max="2828" width="56.5703125" bestFit="1" customWidth="1"/>
    <col min="2829" max="2829" width="42.140625" bestFit="1" customWidth="1"/>
    <col min="2830" max="2830" width="40" bestFit="1" customWidth="1"/>
    <col min="2831" max="2831" width="41" bestFit="1" customWidth="1"/>
    <col min="2832" max="2832" width="49.85546875" bestFit="1" customWidth="1"/>
    <col min="2833" max="2833" width="10" bestFit="1" customWidth="1"/>
    <col min="2834" max="2834" width="9.28515625" bestFit="1" customWidth="1"/>
    <col min="2835" max="2835" width="35.28515625" bestFit="1" customWidth="1"/>
    <col min="2836" max="2836" width="33.140625" bestFit="1" customWidth="1"/>
    <col min="2837" max="2837" width="48.140625" bestFit="1" customWidth="1"/>
    <col min="2838" max="2838" width="16.140625" bestFit="1" customWidth="1"/>
    <col min="2839" max="2839" width="42.7109375" bestFit="1" customWidth="1"/>
    <col min="2840" max="2840" width="47.85546875" bestFit="1" customWidth="1"/>
    <col min="2841" max="2841" width="39.42578125" bestFit="1" customWidth="1"/>
    <col min="2842" max="2842" width="23.5703125" bestFit="1" customWidth="1"/>
    <col min="2843" max="2843" width="44.5703125" bestFit="1" customWidth="1"/>
    <col min="2844" max="2844" width="26.28515625" bestFit="1" customWidth="1"/>
    <col min="2845" max="2845" width="29.85546875" bestFit="1" customWidth="1"/>
    <col min="2846" max="2846" width="31.7109375" bestFit="1" customWidth="1"/>
    <col min="2847" max="2847" width="50" bestFit="1" customWidth="1"/>
    <col min="2848" max="2848" width="17.85546875" bestFit="1" customWidth="1"/>
    <col min="2849" max="2849" width="38.7109375" bestFit="1" customWidth="1"/>
    <col min="2850" max="2850" width="32.85546875" bestFit="1" customWidth="1"/>
    <col min="2851" max="2851" width="26.42578125" bestFit="1" customWidth="1"/>
    <col min="2852" max="2852" width="37.42578125" bestFit="1" customWidth="1"/>
    <col min="2853" max="2853" width="18.140625" bestFit="1" customWidth="1"/>
    <col min="2854" max="2854" width="56.7109375" bestFit="1" customWidth="1"/>
    <col min="2855" max="2855" width="23.5703125" bestFit="1" customWidth="1"/>
    <col min="2856" max="2856" width="32.85546875" bestFit="1" customWidth="1"/>
    <col min="2857" max="2857" width="61.42578125" bestFit="1" customWidth="1"/>
    <col min="2858" max="2858" width="12.85546875" bestFit="1" customWidth="1"/>
    <col min="2859" max="2859" width="41.85546875" bestFit="1" customWidth="1"/>
    <col min="2860" max="2860" width="17" bestFit="1" customWidth="1"/>
    <col min="2861" max="2861" width="20.28515625" bestFit="1" customWidth="1"/>
    <col min="2862" max="2862" width="57.7109375" bestFit="1" customWidth="1"/>
    <col min="2863" max="2863" width="53.28515625" bestFit="1" customWidth="1"/>
    <col min="2864" max="2864" width="24.42578125" bestFit="1" customWidth="1"/>
    <col min="2865" max="2865" width="28.42578125" bestFit="1" customWidth="1"/>
    <col min="2866" max="2866" width="42.5703125" bestFit="1" customWidth="1"/>
    <col min="2867" max="2867" width="31" bestFit="1" customWidth="1"/>
    <col min="2868" max="2868" width="55.5703125" bestFit="1" customWidth="1"/>
    <col min="2869" max="2869" width="48.5703125" bestFit="1" customWidth="1"/>
    <col min="2870" max="2870" width="47.42578125" bestFit="1" customWidth="1"/>
    <col min="2871" max="2871" width="48.140625" bestFit="1" customWidth="1"/>
    <col min="2872" max="2872" width="35.85546875" bestFit="1" customWidth="1"/>
    <col min="2873" max="2873" width="52.28515625" bestFit="1" customWidth="1"/>
    <col min="2874" max="2874" width="45.28515625" bestFit="1" customWidth="1"/>
    <col min="2875" max="2875" width="53" bestFit="1" customWidth="1"/>
    <col min="2876" max="2876" width="41.28515625" bestFit="1" customWidth="1"/>
    <col min="2877" max="2877" width="18" bestFit="1" customWidth="1"/>
    <col min="2878" max="2878" width="40.85546875" bestFit="1" customWidth="1"/>
    <col min="2879" max="2879" width="32.7109375" bestFit="1" customWidth="1"/>
    <col min="2880" max="2880" width="59.42578125" bestFit="1" customWidth="1"/>
    <col min="2881" max="2881" width="15.85546875" bestFit="1" customWidth="1"/>
    <col min="2882" max="2882" width="26.140625" bestFit="1" customWidth="1"/>
    <col min="2883" max="2883" width="34.140625" bestFit="1" customWidth="1"/>
    <col min="2884" max="2884" width="55.140625" bestFit="1" customWidth="1"/>
    <col min="2885" max="2885" width="17.85546875" bestFit="1" customWidth="1"/>
    <col min="2886" max="2886" width="49.85546875" bestFit="1" customWidth="1"/>
    <col min="2887" max="2887" width="23.28515625" bestFit="1" customWidth="1"/>
    <col min="2888" max="2888" width="60" bestFit="1" customWidth="1"/>
    <col min="2889" max="2889" width="41.5703125" bestFit="1" customWidth="1"/>
    <col min="2890" max="2890" width="26.140625" bestFit="1" customWidth="1"/>
    <col min="2891" max="2891" width="18.42578125" bestFit="1" customWidth="1"/>
    <col min="2892" max="2892" width="21.7109375" bestFit="1" customWidth="1"/>
    <col min="2893" max="2893" width="16.140625" bestFit="1" customWidth="1"/>
    <col min="2894" max="2894" width="24.7109375" bestFit="1" customWidth="1"/>
    <col min="2895" max="2895" width="42.28515625" bestFit="1" customWidth="1"/>
    <col min="2896" max="2896" width="51.85546875" bestFit="1" customWidth="1"/>
    <col min="2897" max="2897" width="63.85546875" bestFit="1" customWidth="1"/>
    <col min="2898" max="2898" width="26.28515625" bestFit="1" customWidth="1"/>
    <col min="2899" max="2899" width="35.140625" bestFit="1" customWidth="1"/>
    <col min="2900" max="2900" width="49.42578125" bestFit="1" customWidth="1"/>
    <col min="2901" max="2901" width="45.5703125" bestFit="1" customWidth="1"/>
    <col min="2902" max="2902" width="26.7109375" bestFit="1" customWidth="1"/>
    <col min="2903" max="2903" width="56.7109375" bestFit="1" customWidth="1"/>
    <col min="2904" max="2904" width="16.42578125" bestFit="1" customWidth="1"/>
    <col min="2905" max="2905" width="48.7109375" bestFit="1" customWidth="1"/>
    <col min="2906" max="2906" width="42.7109375" bestFit="1" customWidth="1"/>
    <col min="2907" max="2907" width="48.5703125" bestFit="1" customWidth="1"/>
    <col min="2908" max="2908" width="35.7109375" bestFit="1" customWidth="1"/>
    <col min="2909" max="2909" width="18.5703125" bestFit="1" customWidth="1"/>
    <col min="2910" max="2910" width="32.5703125" bestFit="1" customWidth="1"/>
    <col min="2911" max="2911" width="13.7109375" bestFit="1" customWidth="1"/>
    <col min="2912" max="2912" width="20.140625" bestFit="1" customWidth="1"/>
    <col min="2913" max="2913" width="51.85546875" bestFit="1" customWidth="1"/>
    <col min="2914" max="2914" width="9" bestFit="1" customWidth="1"/>
    <col min="2915" max="2915" width="13.140625" bestFit="1" customWidth="1"/>
    <col min="2916" max="2916" width="8.85546875" bestFit="1" customWidth="1"/>
    <col min="2917" max="2917" width="8.42578125" bestFit="1" customWidth="1"/>
    <col min="2918" max="2918" width="45.28515625" bestFit="1" customWidth="1"/>
    <col min="2919" max="2919" width="27.28515625" bestFit="1" customWidth="1"/>
    <col min="2920" max="2920" width="26" bestFit="1" customWidth="1"/>
    <col min="2921" max="2921" width="39" bestFit="1" customWidth="1"/>
    <col min="2922" max="2922" width="38.28515625" bestFit="1" customWidth="1"/>
    <col min="2923" max="2923" width="6.28515625" bestFit="1" customWidth="1"/>
    <col min="2924" max="2924" width="17.7109375" bestFit="1" customWidth="1"/>
    <col min="2925" max="2925" width="20.85546875" bestFit="1" customWidth="1"/>
    <col min="2926" max="2926" width="22" bestFit="1" customWidth="1"/>
    <col min="2927" max="2927" width="35" bestFit="1" customWidth="1"/>
    <col min="2928" max="2928" width="31.5703125" bestFit="1" customWidth="1"/>
    <col min="2929" max="2929" width="23.7109375" bestFit="1" customWidth="1"/>
    <col min="2930" max="2930" width="58.7109375" bestFit="1" customWidth="1"/>
    <col min="2931" max="2931" width="20.7109375" bestFit="1" customWidth="1"/>
    <col min="2932" max="2932" width="49.42578125" bestFit="1" customWidth="1"/>
    <col min="2933" max="2933" width="23.7109375" bestFit="1" customWidth="1"/>
    <col min="2934" max="2934" width="26" bestFit="1" customWidth="1"/>
    <col min="2935" max="2935" width="26.5703125" bestFit="1" customWidth="1"/>
    <col min="2936" max="2936" width="54.28515625" bestFit="1" customWidth="1"/>
    <col min="2937" max="2937" width="31.5703125" bestFit="1" customWidth="1"/>
    <col min="2938" max="2938" width="11.5703125" bestFit="1" customWidth="1"/>
    <col min="2939" max="2939" width="26.140625" bestFit="1" customWidth="1"/>
    <col min="2940" max="2940" width="54.7109375" bestFit="1" customWidth="1"/>
    <col min="2941" max="2941" width="26.42578125" bestFit="1" customWidth="1"/>
    <col min="2942" max="2942" width="56.140625" bestFit="1" customWidth="1"/>
    <col min="2943" max="2943" width="53.85546875" bestFit="1" customWidth="1"/>
    <col min="2944" max="2944" width="35" bestFit="1" customWidth="1"/>
    <col min="2945" max="2945" width="46" bestFit="1" customWidth="1"/>
    <col min="2946" max="2946" width="23.7109375" bestFit="1" customWidth="1"/>
    <col min="2947" max="2947" width="33.140625" bestFit="1" customWidth="1"/>
    <col min="2948" max="2948" width="22.7109375" bestFit="1" customWidth="1"/>
    <col min="2949" max="2949" width="27.5703125" bestFit="1" customWidth="1"/>
    <col min="2950" max="2950" width="28.5703125" bestFit="1" customWidth="1"/>
    <col min="2951" max="2951" width="26" bestFit="1" customWidth="1"/>
    <col min="2952" max="2952" width="18.85546875" bestFit="1" customWidth="1"/>
    <col min="2953" max="2953" width="54.28515625" bestFit="1" customWidth="1"/>
    <col min="2954" max="2954" width="34.42578125" bestFit="1" customWidth="1"/>
    <col min="2955" max="2955" width="51.140625" bestFit="1" customWidth="1"/>
    <col min="2956" max="2956" width="22.42578125" bestFit="1" customWidth="1"/>
    <col min="2957" max="2957" width="28" bestFit="1" customWidth="1"/>
    <col min="2958" max="2958" width="40.42578125" bestFit="1" customWidth="1"/>
    <col min="2959" max="2959" width="24.140625" bestFit="1" customWidth="1"/>
    <col min="2960" max="2960" width="12" bestFit="1" customWidth="1"/>
    <col min="2961" max="2961" width="17.85546875" bestFit="1" customWidth="1"/>
    <col min="2962" max="2962" width="53.5703125" bestFit="1" customWidth="1"/>
    <col min="2963" max="2963" width="13.5703125" bestFit="1" customWidth="1"/>
    <col min="2964" max="2964" width="36" bestFit="1" customWidth="1"/>
    <col min="2965" max="2965" width="38.42578125" bestFit="1" customWidth="1"/>
    <col min="2966" max="2966" width="48.42578125" bestFit="1" customWidth="1"/>
    <col min="2967" max="2967" width="54.28515625" bestFit="1" customWidth="1"/>
    <col min="2968" max="2968" width="45.140625" bestFit="1" customWidth="1"/>
    <col min="2969" max="2969" width="6.85546875" bestFit="1" customWidth="1"/>
    <col min="2970" max="2970" width="28.42578125" bestFit="1" customWidth="1"/>
    <col min="2971" max="2971" width="85" bestFit="1" customWidth="1"/>
    <col min="2972" max="2972" width="42.28515625" bestFit="1" customWidth="1"/>
    <col min="2973" max="2973" width="23" bestFit="1" customWidth="1"/>
    <col min="2974" max="2974" width="25.28515625" bestFit="1" customWidth="1"/>
    <col min="2975" max="2975" width="14.5703125" bestFit="1" customWidth="1"/>
    <col min="2976" max="2976" width="20" bestFit="1" customWidth="1"/>
    <col min="2977" max="2977" width="9.5703125" bestFit="1" customWidth="1"/>
    <col min="2978" max="2978" width="32.7109375" bestFit="1" customWidth="1"/>
    <col min="2979" max="2979" width="55.85546875" bestFit="1" customWidth="1"/>
    <col min="2980" max="2980" width="50.5703125" bestFit="1" customWidth="1"/>
    <col min="2981" max="2981" width="41.42578125" bestFit="1" customWidth="1"/>
    <col min="2982" max="2982" width="38" bestFit="1" customWidth="1"/>
    <col min="2983" max="2983" width="31.5703125" bestFit="1" customWidth="1"/>
    <col min="2984" max="2984" width="49.140625" bestFit="1" customWidth="1"/>
    <col min="2985" max="2985" width="34.85546875" bestFit="1" customWidth="1"/>
    <col min="2986" max="2986" width="38" bestFit="1" customWidth="1"/>
    <col min="2987" max="2987" width="14.7109375" bestFit="1" customWidth="1"/>
    <col min="2988" max="2988" width="11.7109375" bestFit="1" customWidth="1"/>
    <col min="2989" max="2989" width="58.42578125" bestFit="1" customWidth="1"/>
    <col min="2990" max="2990" width="51.85546875" bestFit="1" customWidth="1"/>
    <col min="2991" max="2991" width="15.7109375" bestFit="1" customWidth="1"/>
    <col min="2992" max="2992" width="47" bestFit="1" customWidth="1"/>
    <col min="2993" max="2993" width="35" bestFit="1" customWidth="1"/>
    <col min="2994" max="2994" width="28.140625" bestFit="1" customWidth="1"/>
    <col min="2995" max="2995" width="55" bestFit="1" customWidth="1"/>
    <col min="2996" max="2996" width="27.7109375" bestFit="1" customWidth="1"/>
    <col min="2997" max="2997" width="49.85546875" bestFit="1" customWidth="1"/>
    <col min="2998" max="2998" width="12.5703125" bestFit="1" customWidth="1"/>
    <col min="2999" max="2999" width="12.85546875" bestFit="1" customWidth="1"/>
    <col min="3000" max="3000" width="24" bestFit="1" customWidth="1"/>
    <col min="3001" max="3001" width="31.85546875" bestFit="1" customWidth="1"/>
    <col min="3002" max="3002" width="10.85546875" bestFit="1" customWidth="1"/>
    <col min="3003" max="3003" width="21.42578125" bestFit="1" customWidth="1"/>
    <col min="3004" max="3004" width="21.85546875" bestFit="1" customWidth="1"/>
    <col min="3005" max="3005" width="49.42578125" bestFit="1" customWidth="1"/>
    <col min="3006" max="3006" width="42.5703125" bestFit="1" customWidth="1"/>
    <col min="3007" max="3007" width="31.140625" bestFit="1" customWidth="1"/>
    <col min="3008" max="3008" width="31.85546875" bestFit="1" customWidth="1"/>
    <col min="3009" max="3009" width="26" bestFit="1" customWidth="1"/>
    <col min="3010" max="3010" width="8.85546875" bestFit="1" customWidth="1"/>
    <col min="3011" max="3011" width="24.140625" bestFit="1" customWidth="1"/>
    <col min="3012" max="3012" width="15" bestFit="1" customWidth="1"/>
    <col min="3013" max="3013" width="28.5703125" bestFit="1" customWidth="1"/>
    <col min="3014" max="3014" width="55.5703125" bestFit="1" customWidth="1"/>
    <col min="3015" max="3015" width="57.7109375" bestFit="1" customWidth="1"/>
    <col min="3016" max="3016" width="44" bestFit="1" customWidth="1"/>
    <col min="3017" max="3017" width="13.140625" bestFit="1" customWidth="1"/>
    <col min="3018" max="3018" width="44.7109375" bestFit="1" customWidth="1"/>
    <col min="3019" max="3019" width="19.5703125" bestFit="1" customWidth="1"/>
    <col min="3020" max="3020" width="37.140625" bestFit="1" customWidth="1"/>
    <col min="3021" max="3021" width="36.7109375" bestFit="1" customWidth="1"/>
    <col min="3022" max="3022" width="47.85546875" bestFit="1" customWidth="1"/>
    <col min="3023" max="3023" width="44.42578125" bestFit="1" customWidth="1"/>
    <col min="3024" max="3024" width="27.140625" bestFit="1" customWidth="1"/>
    <col min="3025" max="3025" width="38.42578125" bestFit="1" customWidth="1"/>
    <col min="3026" max="3026" width="39.28515625" bestFit="1" customWidth="1"/>
    <col min="3027" max="3027" width="30.7109375" bestFit="1" customWidth="1"/>
    <col min="3028" max="3028" width="40.140625" bestFit="1" customWidth="1"/>
    <col min="3029" max="3029" width="58.140625" bestFit="1" customWidth="1"/>
    <col min="3030" max="3030" width="35" bestFit="1" customWidth="1"/>
    <col min="3031" max="3031" width="36.28515625" bestFit="1" customWidth="1"/>
    <col min="3032" max="3032" width="26.5703125" bestFit="1" customWidth="1"/>
    <col min="3033" max="3033" width="56" bestFit="1" customWidth="1"/>
    <col min="3034" max="3034" width="29.7109375" bestFit="1" customWidth="1"/>
    <col min="3035" max="3035" width="29.85546875" bestFit="1" customWidth="1"/>
    <col min="3036" max="3036" width="34.140625" bestFit="1" customWidth="1"/>
    <col min="3037" max="3037" width="23.28515625" bestFit="1" customWidth="1"/>
    <col min="3038" max="3038" width="27" bestFit="1" customWidth="1"/>
    <col min="3039" max="3039" width="50.42578125" bestFit="1" customWidth="1"/>
    <col min="3040" max="3040" width="40" bestFit="1" customWidth="1"/>
    <col min="3041" max="3041" width="27.7109375" bestFit="1" customWidth="1"/>
    <col min="3042" max="3042" width="36.5703125" bestFit="1" customWidth="1"/>
    <col min="3043" max="3043" width="22.28515625" bestFit="1" customWidth="1"/>
    <col min="3044" max="3044" width="54.28515625" bestFit="1" customWidth="1"/>
    <col min="3045" max="3045" width="34.85546875" bestFit="1" customWidth="1"/>
    <col min="3046" max="3046" width="43.42578125" bestFit="1" customWidth="1"/>
    <col min="3047" max="3047" width="23.28515625" bestFit="1" customWidth="1"/>
    <col min="3048" max="3048" width="16.7109375" bestFit="1" customWidth="1"/>
    <col min="3049" max="3049" width="23.28515625" bestFit="1" customWidth="1"/>
    <col min="3050" max="3050" width="20.42578125" bestFit="1" customWidth="1"/>
    <col min="3051" max="3051" width="46.85546875" bestFit="1" customWidth="1"/>
    <col min="3052" max="3052" width="50.85546875" bestFit="1" customWidth="1"/>
    <col min="3053" max="3053" width="43" bestFit="1" customWidth="1"/>
    <col min="3054" max="3054" width="20.42578125" bestFit="1" customWidth="1"/>
    <col min="3055" max="3055" width="57.28515625" bestFit="1" customWidth="1"/>
    <col min="3056" max="3056" width="20.85546875" bestFit="1" customWidth="1"/>
    <col min="3057" max="3057" width="32" bestFit="1" customWidth="1"/>
    <col min="3058" max="3058" width="51.42578125" bestFit="1" customWidth="1"/>
    <col min="3059" max="3059" width="25.7109375" bestFit="1" customWidth="1"/>
    <col min="3060" max="3060" width="27.7109375" bestFit="1" customWidth="1"/>
    <col min="3061" max="3061" width="48.7109375" bestFit="1" customWidth="1"/>
    <col min="3062" max="3062" width="46.5703125" bestFit="1" customWidth="1"/>
    <col min="3063" max="3063" width="62.85546875" bestFit="1" customWidth="1"/>
    <col min="3064" max="3064" width="24.5703125" bestFit="1" customWidth="1"/>
    <col min="3065" max="3065" width="38.28515625" bestFit="1" customWidth="1"/>
    <col min="3066" max="3066" width="54.140625" bestFit="1" customWidth="1"/>
    <col min="3067" max="3067" width="16.85546875" bestFit="1" customWidth="1"/>
    <col min="3068" max="3068" width="29.7109375" bestFit="1" customWidth="1"/>
    <col min="3069" max="3069" width="36.5703125" bestFit="1" customWidth="1"/>
    <col min="3070" max="3070" width="54.7109375" bestFit="1" customWidth="1"/>
    <col min="3071" max="3071" width="20.85546875" bestFit="1" customWidth="1"/>
    <col min="3072" max="3072" width="47.28515625" bestFit="1" customWidth="1"/>
    <col min="3073" max="3073" width="57.28515625" bestFit="1" customWidth="1"/>
    <col min="3074" max="3074" width="47.42578125" bestFit="1" customWidth="1"/>
    <col min="3075" max="3075" width="10.140625" bestFit="1" customWidth="1"/>
    <col min="3076" max="3076" width="32" bestFit="1" customWidth="1"/>
    <col min="3077" max="3077" width="34.85546875" bestFit="1" customWidth="1"/>
    <col min="3078" max="3078" width="13.7109375" bestFit="1" customWidth="1"/>
    <col min="3079" max="3079" width="20.5703125" bestFit="1" customWidth="1"/>
    <col min="3080" max="3080" width="22.7109375" bestFit="1" customWidth="1"/>
    <col min="3081" max="3081" width="12.7109375" bestFit="1" customWidth="1"/>
    <col min="3082" max="3082" width="16" bestFit="1" customWidth="1"/>
    <col min="3083" max="3083" width="34.42578125" bestFit="1" customWidth="1"/>
    <col min="3084" max="3084" width="20" bestFit="1" customWidth="1"/>
    <col min="3085" max="3085" width="16.85546875" bestFit="1" customWidth="1"/>
    <col min="3086" max="3086" width="6.140625" bestFit="1" customWidth="1"/>
    <col min="3087" max="3087" width="8.5703125" bestFit="1" customWidth="1"/>
    <col min="3088" max="3088" width="12" bestFit="1" customWidth="1"/>
    <col min="3089" max="3089" width="16.85546875" bestFit="1" customWidth="1"/>
    <col min="3090" max="3090" width="21.7109375" bestFit="1" customWidth="1"/>
    <col min="3091" max="3091" width="27.7109375" bestFit="1" customWidth="1"/>
    <col min="3092" max="3092" width="55.28515625" bestFit="1" customWidth="1"/>
    <col min="3093" max="3093" width="58.85546875" bestFit="1" customWidth="1"/>
    <col min="3094" max="3094" width="11.5703125" bestFit="1" customWidth="1"/>
    <col min="3095" max="3095" width="36.140625" bestFit="1" customWidth="1"/>
    <col min="3096" max="3096" width="17.7109375" bestFit="1" customWidth="1"/>
    <col min="3097" max="3097" width="39.28515625" bestFit="1" customWidth="1"/>
    <col min="3098" max="3098" width="58.42578125" bestFit="1" customWidth="1"/>
    <col min="3099" max="3099" width="18.28515625" bestFit="1" customWidth="1"/>
    <col min="3100" max="3100" width="58.140625" bestFit="1" customWidth="1"/>
    <col min="3101" max="3101" width="58.28515625" bestFit="1" customWidth="1"/>
    <col min="3102" max="3102" width="22.85546875" bestFit="1" customWidth="1"/>
    <col min="3103" max="3103" width="49.7109375" bestFit="1" customWidth="1"/>
    <col min="3104" max="3104" width="51.7109375" bestFit="1" customWidth="1"/>
    <col min="3105" max="3105" width="37.140625" bestFit="1" customWidth="1"/>
    <col min="3106" max="3106" width="52.7109375" bestFit="1" customWidth="1"/>
    <col min="3107" max="3107" width="55.7109375" bestFit="1" customWidth="1"/>
    <col min="3108" max="3108" width="24" bestFit="1" customWidth="1"/>
    <col min="3109" max="3109" width="14.85546875" bestFit="1" customWidth="1"/>
    <col min="3110" max="3110" width="40.28515625" bestFit="1" customWidth="1"/>
    <col min="3111" max="3111" width="23.85546875" bestFit="1" customWidth="1"/>
    <col min="3112" max="3112" width="56.7109375" bestFit="1" customWidth="1"/>
    <col min="3113" max="3113" width="44.42578125" bestFit="1" customWidth="1"/>
    <col min="3114" max="3114" width="27.140625" bestFit="1" customWidth="1"/>
    <col min="3115" max="3115" width="54.7109375" bestFit="1" customWidth="1"/>
    <col min="3116" max="3116" width="55.28515625" bestFit="1" customWidth="1"/>
    <col min="3117" max="3117" width="52.140625" bestFit="1" customWidth="1"/>
    <col min="3118" max="3118" width="25" bestFit="1" customWidth="1"/>
    <col min="3119" max="3119" width="20" bestFit="1" customWidth="1"/>
    <col min="3120" max="3120" width="17.42578125" bestFit="1" customWidth="1"/>
    <col min="3121" max="3121" width="39" bestFit="1" customWidth="1"/>
    <col min="3122" max="3122" width="21.5703125" bestFit="1" customWidth="1"/>
    <col min="3123" max="3123" width="57.5703125" bestFit="1" customWidth="1"/>
    <col min="3124" max="3124" width="18.42578125" bestFit="1" customWidth="1"/>
    <col min="3125" max="3125" width="77.42578125" bestFit="1" customWidth="1"/>
    <col min="3126" max="3126" width="42.42578125" bestFit="1" customWidth="1"/>
    <col min="3127" max="3127" width="32.85546875" bestFit="1" customWidth="1"/>
    <col min="3128" max="3128" width="36.28515625" bestFit="1" customWidth="1"/>
    <col min="3129" max="3129" width="21.7109375" bestFit="1" customWidth="1"/>
    <col min="3130" max="3130" width="36" bestFit="1" customWidth="1"/>
    <col min="3131" max="3131" width="45.7109375" bestFit="1" customWidth="1"/>
    <col min="3132" max="3132" width="49.140625" bestFit="1" customWidth="1"/>
    <col min="3133" max="3133" width="57.7109375" bestFit="1" customWidth="1"/>
    <col min="3134" max="3134" width="59.140625" bestFit="1" customWidth="1"/>
    <col min="3135" max="3135" width="37.42578125" bestFit="1" customWidth="1"/>
    <col min="3136" max="3136" width="55.85546875" bestFit="1" customWidth="1"/>
    <col min="3137" max="3137" width="31.85546875" bestFit="1" customWidth="1"/>
    <col min="3138" max="3138" width="26.7109375" bestFit="1" customWidth="1"/>
    <col min="3139" max="3139" width="59" bestFit="1" customWidth="1"/>
    <col min="3140" max="3140" width="24.140625" bestFit="1" customWidth="1"/>
    <col min="3141" max="3141" width="38.140625" bestFit="1" customWidth="1"/>
    <col min="3142" max="3142" width="30.5703125" bestFit="1" customWidth="1"/>
    <col min="3143" max="3143" width="56.7109375" bestFit="1" customWidth="1"/>
    <col min="3144" max="3144" width="23.28515625" bestFit="1" customWidth="1"/>
    <col min="3145" max="3145" width="49.7109375" bestFit="1" customWidth="1"/>
    <col min="3146" max="3146" width="35.7109375" bestFit="1" customWidth="1"/>
    <col min="3147" max="3147" width="26.140625" bestFit="1" customWidth="1"/>
    <col min="3148" max="3148" width="44.28515625" bestFit="1" customWidth="1"/>
    <col min="3149" max="3149" width="56.7109375" bestFit="1" customWidth="1"/>
    <col min="3150" max="3150" width="14" bestFit="1" customWidth="1"/>
    <col min="3151" max="3151" width="23.7109375" bestFit="1" customWidth="1"/>
    <col min="3152" max="3152" width="31" bestFit="1" customWidth="1"/>
    <col min="3153" max="3153" width="54.7109375" bestFit="1" customWidth="1"/>
    <col min="3154" max="3154" width="15.7109375" bestFit="1" customWidth="1"/>
    <col min="3155" max="3155" width="18.28515625" bestFit="1" customWidth="1"/>
    <col min="3156" max="3156" width="19.140625" bestFit="1" customWidth="1"/>
    <col min="3157" max="3157" width="53.42578125" bestFit="1" customWidth="1"/>
    <col min="3158" max="3158" width="47.85546875" bestFit="1" customWidth="1"/>
    <col min="3159" max="3159" width="34.42578125" bestFit="1" customWidth="1"/>
    <col min="3160" max="3160" width="41.5703125" bestFit="1" customWidth="1"/>
    <col min="3161" max="3161" width="40.42578125" bestFit="1" customWidth="1"/>
    <col min="3162" max="3162" width="49.85546875" bestFit="1" customWidth="1"/>
    <col min="3163" max="3163" width="56.140625" bestFit="1" customWidth="1"/>
    <col min="3164" max="3164" width="30.7109375" bestFit="1" customWidth="1"/>
    <col min="3165" max="3165" width="26.28515625" bestFit="1" customWidth="1"/>
    <col min="3166" max="3166" width="21.5703125" bestFit="1" customWidth="1"/>
    <col min="3167" max="3167" width="26.140625" bestFit="1" customWidth="1"/>
    <col min="3168" max="3168" width="36.85546875" bestFit="1" customWidth="1"/>
    <col min="3169" max="3169" width="27.85546875" bestFit="1" customWidth="1"/>
    <col min="3170" max="3170" width="14.7109375" bestFit="1" customWidth="1"/>
    <col min="3171" max="3171" width="55.42578125" bestFit="1" customWidth="1"/>
    <col min="3172" max="3172" width="35.42578125" bestFit="1" customWidth="1"/>
    <col min="3173" max="3173" width="51.42578125" bestFit="1" customWidth="1"/>
    <col min="3174" max="3174" width="58.28515625" bestFit="1" customWidth="1"/>
    <col min="3175" max="3175" width="51.85546875" bestFit="1" customWidth="1"/>
    <col min="3176" max="3176" width="21.140625" bestFit="1" customWidth="1"/>
    <col min="3177" max="3177" width="59.140625" bestFit="1" customWidth="1"/>
    <col min="3178" max="3178" width="28" bestFit="1" customWidth="1"/>
    <col min="3179" max="3179" width="38.28515625" bestFit="1" customWidth="1"/>
    <col min="3180" max="3180" width="52.42578125" bestFit="1" customWidth="1"/>
    <col min="3181" max="3181" width="54.5703125" bestFit="1" customWidth="1"/>
    <col min="3182" max="3182" width="35" bestFit="1" customWidth="1"/>
    <col min="3183" max="3183" width="13.5703125" bestFit="1" customWidth="1"/>
    <col min="3184" max="3184" width="25" bestFit="1" customWidth="1"/>
    <col min="3185" max="3185" width="22.85546875" bestFit="1" customWidth="1"/>
    <col min="3186" max="3186" width="52.28515625" bestFit="1" customWidth="1"/>
    <col min="3187" max="3187" width="20.28515625" bestFit="1" customWidth="1"/>
    <col min="3188" max="3188" width="59.140625" bestFit="1" customWidth="1"/>
    <col min="3189" max="3189" width="22.85546875" bestFit="1" customWidth="1"/>
    <col min="3190" max="3190" width="32.5703125" bestFit="1" customWidth="1"/>
    <col min="3191" max="3191" width="31.85546875" bestFit="1" customWidth="1"/>
    <col min="3192" max="3192" width="22.42578125" bestFit="1" customWidth="1"/>
    <col min="3193" max="3193" width="25.7109375" bestFit="1" customWidth="1"/>
    <col min="3194" max="3194" width="44" bestFit="1" customWidth="1"/>
    <col min="3195" max="3195" width="48" bestFit="1" customWidth="1"/>
    <col min="3196" max="3196" width="31.42578125" bestFit="1" customWidth="1"/>
    <col min="3197" max="3197" width="36.85546875" bestFit="1" customWidth="1"/>
    <col min="3198" max="3198" width="47.42578125" bestFit="1" customWidth="1"/>
    <col min="3199" max="3199" width="43" bestFit="1" customWidth="1"/>
    <col min="3200" max="3200" width="59.5703125" bestFit="1" customWidth="1"/>
    <col min="3201" max="3201" width="32.7109375" bestFit="1" customWidth="1"/>
    <col min="3202" max="3202" width="52.5703125" bestFit="1" customWidth="1"/>
    <col min="3203" max="3203" width="61.140625" bestFit="1" customWidth="1"/>
    <col min="3204" max="3204" width="53.85546875" bestFit="1" customWidth="1"/>
    <col min="3205" max="3205" width="50" bestFit="1" customWidth="1"/>
    <col min="3206" max="3206" width="36.7109375" bestFit="1" customWidth="1"/>
    <col min="3207" max="3207" width="41.140625" bestFit="1" customWidth="1"/>
    <col min="3208" max="3208" width="32.140625" bestFit="1" customWidth="1"/>
    <col min="3209" max="3209" width="36.140625" bestFit="1" customWidth="1"/>
    <col min="3210" max="3210" width="57.42578125" bestFit="1" customWidth="1"/>
    <col min="3211" max="3211" width="39.5703125" bestFit="1" customWidth="1"/>
    <col min="3212" max="3212" width="36.42578125" bestFit="1" customWidth="1"/>
    <col min="3213" max="3213" width="50.7109375" bestFit="1" customWidth="1"/>
    <col min="3214" max="3214" width="33.28515625" bestFit="1" customWidth="1"/>
    <col min="3215" max="3215" width="29.140625" bestFit="1" customWidth="1"/>
    <col min="3216" max="3216" width="11" bestFit="1" customWidth="1"/>
    <col min="3217" max="3217" width="49.5703125" bestFit="1" customWidth="1"/>
    <col min="3218" max="3218" width="54.28515625" bestFit="1" customWidth="1"/>
    <col min="3219" max="3219" width="26.7109375" bestFit="1" customWidth="1"/>
    <col min="3220" max="3220" width="54.140625" bestFit="1" customWidth="1"/>
    <col min="3221" max="3221" width="31.28515625" bestFit="1" customWidth="1"/>
    <col min="3222" max="3222" width="53" bestFit="1" customWidth="1"/>
    <col min="3223" max="3223" width="57.28515625" bestFit="1" customWidth="1"/>
    <col min="3224" max="3224" width="44.140625" bestFit="1" customWidth="1"/>
    <col min="3225" max="3225" width="33.42578125" bestFit="1" customWidth="1"/>
    <col min="3226" max="3226" width="54.7109375" bestFit="1" customWidth="1"/>
    <col min="3227" max="3227" width="23.140625" bestFit="1" customWidth="1"/>
    <col min="3228" max="3228" width="47.28515625" bestFit="1" customWidth="1"/>
    <col min="3229" max="3229" width="6.5703125" bestFit="1" customWidth="1"/>
    <col min="3230" max="3230" width="14.5703125" bestFit="1" customWidth="1"/>
    <col min="3231" max="3231" width="29.42578125" bestFit="1" customWidth="1"/>
    <col min="3232" max="3232" width="28.5703125" bestFit="1" customWidth="1"/>
    <col min="3233" max="3233" width="48.28515625" bestFit="1" customWidth="1"/>
    <col min="3234" max="3234" width="19.140625" bestFit="1" customWidth="1"/>
    <col min="3235" max="3235" width="39" bestFit="1" customWidth="1"/>
    <col min="3236" max="3236" width="17.85546875" bestFit="1" customWidth="1"/>
    <col min="3237" max="3237" width="34.5703125" bestFit="1" customWidth="1"/>
    <col min="3238" max="3238" width="17.28515625" bestFit="1" customWidth="1"/>
    <col min="3239" max="3239" width="50.42578125" bestFit="1" customWidth="1"/>
    <col min="3240" max="3240" width="29.85546875" bestFit="1" customWidth="1"/>
    <col min="3241" max="3241" width="58.140625" bestFit="1" customWidth="1"/>
    <col min="3242" max="3242" width="35.28515625" bestFit="1" customWidth="1"/>
    <col min="3243" max="3243" width="80.85546875" bestFit="1" customWidth="1"/>
    <col min="3244" max="3244" width="40.140625" bestFit="1" customWidth="1"/>
    <col min="3245" max="3245" width="53.42578125" bestFit="1" customWidth="1"/>
    <col min="3246" max="3246" width="19.85546875" bestFit="1" customWidth="1"/>
    <col min="3247" max="3247" width="12" bestFit="1" customWidth="1"/>
    <col min="3248" max="3248" width="38.42578125" bestFit="1" customWidth="1"/>
    <col min="3249" max="3249" width="56" bestFit="1" customWidth="1"/>
    <col min="3250" max="3250" width="49.28515625" bestFit="1" customWidth="1"/>
    <col min="3251" max="3251" width="52" bestFit="1" customWidth="1"/>
    <col min="3252" max="3252" width="50.5703125" bestFit="1" customWidth="1"/>
    <col min="3253" max="3253" width="52.42578125" bestFit="1" customWidth="1"/>
    <col min="3254" max="3254" width="48.140625" bestFit="1" customWidth="1"/>
    <col min="3255" max="3255" width="49.28515625" bestFit="1" customWidth="1"/>
    <col min="3256" max="3256" width="12.28515625" bestFit="1" customWidth="1"/>
    <col min="3257" max="3257" width="56.7109375" bestFit="1" customWidth="1"/>
    <col min="3258" max="3258" width="51.85546875" bestFit="1" customWidth="1"/>
    <col min="3259" max="3259" width="57.7109375" bestFit="1" customWidth="1"/>
    <col min="3260" max="3260" width="31.5703125" bestFit="1" customWidth="1"/>
    <col min="3261" max="3261" width="45.28515625" bestFit="1" customWidth="1"/>
    <col min="3262" max="3262" width="48.5703125" bestFit="1" customWidth="1"/>
    <col min="3263" max="3263" width="12.28515625" bestFit="1" customWidth="1"/>
    <col min="3264" max="3264" width="21.7109375" bestFit="1" customWidth="1"/>
    <col min="3265" max="3265" width="14.28515625" bestFit="1" customWidth="1"/>
    <col min="3266" max="3266" width="29.140625" bestFit="1" customWidth="1"/>
    <col min="3267" max="3267" width="51.5703125" bestFit="1" customWidth="1"/>
    <col min="3268" max="3268" width="47.42578125" bestFit="1" customWidth="1"/>
    <col min="3269" max="3269" width="43.42578125" bestFit="1" customWidth="1"/>
    <col min="3270" max="3270" width="20.7109375" bestFit="1" customWidth="1"/>
    <col min="3271" max="3271" width="44.42578125" bestFit="1" customWidth="1"/>
    <col min="3272" max="3272" width="12.85546875" bestFit="1" customWidth="1"/>
    <col min="3273" max="3273" width="51" bestFit="1" customWidth="1"/>
    <col min="3274" max="3274" width="46.7109375" bestFit="1" customWidth="1"/>
    <col min="3275" max="3275" width="19.85546875" bestFit="1" customWidth="1"/>
    <col min="3276" max="3276" width="50.42578125" bestFit="1" customWidth="1"/>
    <col min="3277" max="3277" width="47.42578125" bestFit="1" customWidth="1"/>
    <col min="3278" max="3278" width="11.85546875" bestFit="1" customWidth="1"/>
    <col min="3279" max="3279" width="47.42578125" bestFit="1" customWidth="1"/>
    <col min="3280" max="3280" width="14.140625" bestFit="1" customWidth="1"/>
    <col min="3281" max="3281" width="37.42578125" bestFit="1" customWidth="1"/>
    <col min="3282" max="3282" width="34.140625" bestFit="1" customWidth="1"/>
    <col min="3283" max="3283" width="38.5703125" bestFit="1" customWidth="1"/>
    <col min="3284" max="3284" width="22.5703125" bestFit="1" customWidth="1"/>
    <col min="3285" max="3285" width="24.42578125" bestFit="1" customWidth="1"/>
    <col min="3286" max="3286" width="42.140625" bestFit="1" customWidth="1"/>
    <col min="3287" max="3287" width="22.42578125" bestFit="1" customWidth="1"/>
    <col min="3288" max="3288" width="44.85546875" bestFit="1" customWidth="1"/>
    <col min="3289" max="3289" width="36.140625" bestFit="1" customWidth="1"/>
    <col min="3290" max="3290" width="33" bestFit="1" customWidth="1"/>
    <col min="3291" max="3291" width="58.28515625" bestFit="1" customWidth="1"/>
    <col min="3292" max="3292" width="35" bestFit="1" customWidth="1"/>
    <col min="3293" max="3293" width="52.5703125" bestFit="1" customWidth="1"/>
    <col min="3294" max="3294" width="53.28515625" bestFit="1" customWidth="1"/>
    <col min="3295" max="3295" width="50.42578125" bestFit="1" customWidth="1"/>
    <col min="3296" max="3296" width="31.140625" bestFit="1" customWidth="1"/>
    <col min="3297" max="3297" width="11.85546875" bestFit="1" customWidth="1"/>
    <col min="3298" max="3298" width="45.7109375" bestFit="1" customWidth="1"/>
    <col min="3299" max="3299" width="46.42578125" bestFit="1" customWidth="1"/>
    <col min="3300" max="3300" width="35.42578125" bestFit="1" customWidth="1"/>
    <col min="3301" max="3301" width="49.42578125" bestFit="1" customWidth="1"/>
    <col min="3302" max="3302" width="51.5703125" bestFit="1" customWidth="1"/>
    <col min="3303" max="3303" width="44.7109375" bestFit="1" customWidth="1"/>
    <col min="3304" max="3304" width="37" bestFit="1" customWidth="1"/>
    <col min="3305" max="3305" width="35.85546875" bestFit="1" customWidth="1"/>
    <col min="3306" max="3306" width="35.5703125" bestFit="1" customWidth="1"/>
    <col min="3307" max="3307" width="23.140625" bestFit="1" customWidth="1"/>
    <col min="3308" max="3308" width="32.140625" bestFit="1" customWidth="1"/>
    <col min="3309" max="3309" width="14.140625" bestFit="1" customWidth="1"/>
    <col min="3310" max="3310" width="38" bestFit="1" customWidth="1"/>
    <col min="3311" max="3311" width="20.7109375" bestFit="1" customWidth="1"/>
    <col min="3312" max="3312" width="42.7109375" bestFit="1" customWidth="1"/>
    <col min="3313" max="3313" width="29.140625" bestFit="1" customWidth="1"/>
    <col min="3314" max="3314" width="14.140625" bestFit="1" customWidth="1"/>
    <col min="3315" max="3315" width="30.28515625" bestFit="1" customWidth="1"/>
    <col min="3316" max="3316" width="9.28515625" bestFit="1" customWidth="1"/>
    <col min="3317" max="3317" width="22.5703125" bestFit="1" customWidth="1"/>
    <col min="3318" max="3318" width="57.5703125" bestFit="1" customWidth="1"/>
    <col min="3319" max="3319" width="50.5703125" bestFit="1" customWidth="1"/>
    <col min="3320" max="3320" width="41.140625" bestFit="1" customWidth="1"/>
    <col min="3321" max="3321" width="29.140625" bestFit="1" customWidth="1"/>
    <col min="3322" max="3322" width="48.7109375" bestFit="1" customWidth="1"/>
    <col min="3323" max="3323" width="27.5703125" bestFit="1" customWidth="1"/>
    <col min="3324" max="3324" width="44.140625" bestFit="1" customWidth="1"/>
    <col min="3325" max="3325" width="47.7109375" bestFit="1" customWidth="1"/>
    <col min="3326" max="3326" width="33.42578125" bestFit="1" customWidth="1"/>
    <col min="3327" max="3327" width="11.42578125" bestFit="1" customWidth="1"/>
    <col min="3328" max="3328" width="41" bestFit="1" customWidth="1"/>
    <col min="3329" max="3329" width="23.7109375" bestFit="1" customWidth="1"/>
    <col min="3330" max="3330" width="36.85546875" bestFit="1" customWidth="1"/>
    <col min="3331" max="3331" width="8" bestFit="1" customWidth="1"/>
    <col min="3332" max="3332" width="43.140625" bestFit="1" customWidth="1"/>
    <col min="3333" max="3333" width="32.85546875" bestFit="1" customWidth="1"/>
    <col min="3334" max="3334" width="35.28515625" bestFit="1" customWidth="1"/>
    <col min="3335" max="3335" width="36.42578125" bestFit="1" customWidth="1"/>
    <col min="3336" max="3336" width="13.42578125" bestFit="1" customWidth="1"/>
    <col min="3337" max="3337" width="27.7109375" bestFit="1" customWidth="1"/>
    <col min="3338" max="3338" width="26.28515625" bestFit="1" customWidth="1"/>
    <col min="3339" max="3339" width="39.7109375" bestFit="1" customWidth="1"/>
    <col min="3340" max="3340" width="30.140625" bestFit="1" customWidth="1"/>
    <col min="3341" max="3341" width="30.85546875" bestFit="1" customWidth="1"/>
    <col min="3342" max="3342" width="47.42578125" bestFit="1" customWidth="1"/>
    <col min="3343" max="3343" width="10.5703125" bestFit="1" customWidth="1"/>
    <col min="3344" max="3344" width="16.42578125" bestFit="1" customWidth="1"/>
    <col min="3345" max="3345" width="24.42578125" bestFit="1" customWidth="1"/>
    <col min="3346" max="3346" width="12.7109375" bestFit="1" customWidth="1"/>
    <col min="3347" max="3347" width="49.7109375" bestFit="1" customWidth="1"/>
    <col min="3348" max="3348" width="13.42578125" bestFit="1" customWidth="1"/>
    <col min="3349" max="3349" width="54.28515625" bestFit="1" customWidth="1"/>
    <col min="3350" max="3350" width="11" bestFit="1" customWidth="1"/>
    <col min="3351" max="3351" width="55.42578125" bestFit="1" customWidth="1"/>
    <col min="3352" max="3352" width="50.42578125" bestFit="1" customWidth="1"/>
    <col min="3353" max="3353" width="22.42578125" bestFit="1" customWidth="1"/>
    <col min="3354" max="3354" width="56.7109375" bestFit="1" customWidth="1"/>
    <col min="3355" max="3355" width="14.5703125" bestFit="1" customWidth="1"/>
    <col min="3356" max="3356" width="22" bestFit="1" customWidth="1"/>
    <col min="3357" max="3357" width="18" bestFit="1" customWidth="1"/>
    <col min="3358" max="3358" width="39.28515625" bestFit="1" customWidth="1"/>
    <col min="3359" max="3359" width="36.85546875" bestFit="1" customWidth="1"/>
    <col min="3360" max="3360" width="14.140625" bestFit="1" customWidth="1"/>
    <col min="3361" max="3361" width="49.5703125" bestFit="1" customWidth="1"/>
    <col min="3362" max="3362" width="61.28515625" bestFit="1" customWidth="1"/>
    <col min="3363" max="3363" width="47.85546875" bestFit="1" customWidth="1"/>
    <col min="3364" max="3364" width="46" bestFit="1" customWidth="1"/>
    <col min="3365" max="3365" width="46.7109375" bestFit="1" customWidth="1"/>
    <col min="3366" max="3366" width="43.7109375" bestFit="1" customWidth="1"/>
    <col min="3367" max="3367" width="39.28515625" bestFit="1" customWidth="1"/>
    <col min="3368" max="3368" width="23" bestFit="1" customWidth="1"/>
    <col min="3369" max="3369" width="23.42578125" bestFit="1" customWidth="1"/>
    <col min="3370" max="3370" width="21.42578125" bestFit="1" customWidth="1"/>
    <col min="3371" max="3371" width="23.28515625" bestFit="1" customWidth="1"/>
    <col min="3372" max="3372" width="32.85546875" bestFit="1" customWidth="1"/>
    <col min="3373" max="3373" width="25" bestFit="1" customWidth="1"/>
    <col min="3374" max="3374" width="30.42578125" bestFit="1" customWidth="1"/>
    <col min="3375" max="3375" width="43" bestFit="1" customWidth="1"/>
    <col min="3376" max="3376" width="55.140625" bestFit="1" customWidth="1"/>
    <col min="3377" max="3377" width="43.42578125" bestFit="1" customWidth="1"/>
    <col min="3378" max="3378" width="52.5703125" bestFit="1" customWidth="1"/>
    <col min="3379" max="3379" width="21.5703125" bestFit="1" customWidth="1"/>
    <col min="3380" max="3380" width="41.85546875" bestFit="1" customWidth="1"/>
    <col min="3381" max="3381" width="57.5703125" bestFit="1" customWidth="1"/>
    <col min="3382" max="3382" width="58.7109375" bestFit="1" customWidth="1"/>
    <col min="3383" max="3383" width="35.7109375" bestFit="1" customWidth="1"/>
    <col min="3384" max="3384" width="30.28515625" bestFit="1" customWidth="1"/>
    <col min="3385" max="3385" width="15" bestFit="1" customWidth="1"/>
    <col min="3386" max="3386" width="16.140625" bestFit="1" customWidth="1"/>
    <col min="3387" max="3387" width="51.85546875" bestFit="1" customWidth="1"/>
    <col min="3388" max="3388" width="30.7109375" bestFit="1" customWidth="1"/>
    <col min="3389" max="3389" width="29.7109375" bestFit="1" customWidth="1"/>
    <col min="3390" max="3390" width="10" bestFit="1" customWidth="1"/>
    <col min="3391" max="3391" width="50.5703125" bestFit="1" customWidth="1"/>
    <col min="3392" max="3392" width="9.7109375" bestFit="1" customWidth="1"/>
    <col min="3393" max="3393" width="36.42578125" bestFit="1" customWidth="1"/>
    <col min="3394" max="3394" width="34.7109375" bestFit="1" customWidth="1"/>
    <col min="3395" max="3395" width="39.42578125" bestFit="1" customWidth="1"/>
    <col min="3396" max="3396" width="44.42578125" bestFit="1" customWidth="1"/>
    <col min="3397" max="3397" width="42.28515625" bestFit="1" customWidth="1"/>
    <col min="3398" max="3398" width="54.5703125" bestFit="1" customWidth="1"/>
    <col min="3399" max="3399" width="21.85546875" bestFit="1" customWidth="1"/>
    <col min="3400" max="3400" width="26.7109375" bestFit="1" customWidth="1"/>
    <col min="3401" max="3401" width="25.7109375" bestFit="1" customWidth="1"/>
    <col min="3402" max="3402" width="31" bestFit="1" customWidth="1"/>
    <col min="3403" max="3403" width="14.28515625" bestFit="1" customWidth="1"/>
    <col min="3404" max="3404" width="54.85546875" bestFit="1" customWidth="1"/>
    <col min="3405" max="3405" width="58" bestFit="1" customWidth="1"/>
    <col min="3406" max="3406" width="44.85546875" bestFit="1" customWidth="1"/>
    <col min="3407" max="3407" width="29" bestFit="1" customWidth="1"/>
    <col min="3408" max="3408" width="34.5703125" bestFit="1" customWidth="1"/>
    <col min="3409" max="3409" width="14.7109375" bestFit="1" customWidth="1"/>
    <col min="3410" max="3410" width="31.140625" bestFit="1" customWidth="1"/>
    <col min="3411" max="3411" width="37.140625" bestFit="1" customWidth="1"/>
    <col min="3412" max="3412" width="15.140625" bestFit="1" customWidth="1"/>
    <col min="3413" max="3413" width="20.7109375" bestFit="1" customWidth="1"/>
    <col min="3414" max="3414" width="12.140625" bestFit="1" customWidth="1"/>
    <col min="3415" max="3415" width="45" bestFit="1" customWidth="1"/>
    <col min="3416" max="3416" width="27.7109375" bestFit="1" customWidth="1"/>
    <col min="3417" max="3417" width="44.140625" bestFit="1" customWidth="1"/>
    <col min="3418" max="3418" width="39.140625" bestFit="1" customWidth="1"/>
    <col min="3419" max="3419" width="32" bestFit="1" customWidth="1"/>
    <col min="3420" max="3420" width="20.7109375" bestFit="1" customWidth="1"/>
    <col min="3421" max="3421" width="34.28515625" bestFit="1" customWidth="1"/>
    <col min="3422" max="3422" width="49" bestFit="1" customWidth="1"/>
    <col min="3423" max="3423" width="9.7109375" bestFit="1" customWidth="1"/>
    <col min="3424" max="3424" width="41.5703125" bestFit="1" customWidth="1"/>
    <col min="3425" max="3425" width="15.85546875" bestFit="1" customWidth="1"/>
    <col min="3426" max="3426" width="45.85546875" bestFit="1" customWidth="1"/>
    <col min="3427" max="3427" width="47.5703125" bestFit="1" customWidth="1"/>
    <col min="3428" max="3428" width="38.7109375" bestFit="1" customWidth="1"/>
    <col min="3429" max="3429" width="9.85546875" bestFit="1" customWidth="1"/>
    <col min="3430" max="3430" width="59.28515625" bestFit="1" customWidth="1"/>
    <col min="3431" max="3431" width="41.140625" bestFit="1" customWidth="1"/>
    <col min="3432" max="3432" width="23.42578125" bestFit="1" customWidth="1"/>
    <col min="3433" max="3433" width="27.140625" bestFit="1" customWidth="1"/>
    <col min="3434" max="3434" width="32" bestFit="1" customWidth="1"/>
    <col min="3435" max="3435" width="51.85546875" bestFit="1" customWidth="1"/>
    <col min="3436" max="3436" width="29" bestFit="1" customWidth="1"/>
    <col min="3437" max="3437" width="57" bestFit="1" customWidth="1"/>
    <col min="3438" max="3438" width="9.5703125" bestFit="1" customWidth="1"/>
    <col min="3439" max="3439" width="34.28515625" bestFit="1" customWidth="1"/>
    <col min="3440" max="3440" width="27.5703125" bestFit="1" customWidth="1"/>
    <col min="3441" max="3441" width="21.140625" bestFit="1" customWidth="1"/>
    <col min="3442" max="3442" width="27.140625" bestFit="1" customWidth="1"/>
    <col min="3443" max="3443" width="25" bestFit="1" customWidth="1"/>
    <col min="3444" max="3444" width="23" bestFit="1" customWidth="1"/>
    <col min="3445" max="3445" width="15.5703125" bestFit="1" customWidth="1"/>
    <col min="3446" max="3446" width="34" bestFit="1" customWidth="1"/>
    <col min="3447" max="3447" width="40.5703125" bestFit="1" customWidth="1"/>
    <col min="3448" max="3448" width="47.5703125" bestFit="1" customWidth="1"/>
    <col min="3449" max="3449" width="14" bestFit="1" customWidth="1"/>
    <col min="3450" max="3450" width="25.5703125" bestFit="1" customWidth="1"/>
    <col min="3451" max="3451" width="48.140625" bestFit="1" customWidth="1"/>
    <col min="3452" max="3452" width="5.85546875" bestFit="1" customWidth="1"/>
    <col min="3453" max="3453" width="47.42578125" bestFit="1" customWidth="1"/>
    <col min="3454" max="3454" width="6.5703125" bestFit="1" customWidth="1"/>
    <col min="3455" max="3455" width="27.28515625" bestFit="1" customWidth="1"/>
    <col min="3456" max="3456" width="43.28515625" bestFit="1" customWidth="1"/>
    <col min="3457" max="3457" width="45.140625" bestFit="1" customWidth="1"/>
    <col min="3458" max="3458" width="48.5703125" bestFit="1" customWidth="1"/>
    <col min="3459" max="3459" width="56.7109375" bestFit="1" customWidth="1"/>
    <col min="3460" max="3460" width="45.5703125" bestFit="1" customWidth="1"/>
    <col min="3461" max="3461" width="18.42578125" bestFit="1" customWidth="1"/>
    <col min="3462" max="3462" width="29.42578125" bestFit="1" customWidth="1"/>
    <col min="3463" max="3463" width="36.5703125" bestFit="1" customWidth="1"/>
    <col min="3464" max="3464" width="13.28515625" bestFit="1" customWidth="1"/>
    <col min="3465" max="3465" width="28.85546875" bestFit="1" customWidth="1"/>
    <col min="3466" max="3466" width="43.5703125" bestFit="1" customWidth="1"/>
    <col min="3467" max="3467" width="25.7109375" bestFit="1" customWidth="1"/>
    <col min="3468" max="3468" width="48" bestFit="1" customWidth="1"/>
    <col min="3469" max="3469" width="43.5703125" bestFit="1" customWidth="1"/>
    <col min="3470" max="3470" width="28" bestFit="1" customWidth="1"/>
    <col min="3471" max="3471" width="57.140625" bestFit="1" customWidth="1"/>
    <col min="3472" max="3472" width="58.7109375" bestFit="1" customWidth="1"/>
    <col min="3473" max="3473" width="23.42578125" bestFit="1" customWidth="1"/>
    <col min="3474" max="3474" width="24.28515625" bestFit="1" customWidth="1"/>
    <col min="3475" max="3475" width="40" bestFit="1" customWidth="1"/>
    <col min="3476" max="3476" width="50" bestFit="1" customWidth="1"/>
    <col min="3477" max="3477" width="49.7109375" bestFit="1" customWidth="1"/>
    <col min="3478" max="3478" width="62.28515625" bestFit="1" customWidth="1"/>
    <col min="3479" max="3479" width="17.28515625" bestFit="1" customWidth="1"/>
    <col min="3480" max="3480" width="40.28515625" bestFit="1" customWidth="1"/>
    <col min="3481" max="3481" width="41.140625" bestFit="1" customWidth="1"/>
    <col min="3482" max="3482" width="46.85546875" bestFit="1" customWidth="1"/>
    <col min="3483" max="3483" width="36.5703125" bestFit="1" customWidth="1"/>
    <col min="3484" max="3484" width="47.5703125" bestFit="1" customWidth="1"/>
    <col min="3485" max="3485" width="54.28515625" bestFit="1" customWidth="1"/>
    <col min="3486" max="3486" width="46.7109375" bestFit="1" customWidth="1"/>
    <col min="3487" max="3487" width="35.140625" bestFit="1" customWidth="1"/>
    <col min="3488" max="3488" width="51.28515625" bestFit="1" customWidth="1"/>
    <col min="3489" max="3489" width="53.7109375" bestFit="1" customWidth="1"/>
    <col min="3490" max="3490" width="17.5703125" bestFit="1" customWidth="1"/>
    <col min="3491" max="3491" width="14.42578125" bestFit="1" customWidth="1"/>
    <col min="3492" max="3492" width="18.5703125" bestFit="1" customWidth="1"/>
    <col min="3493" max="3493" width="58.28515625" bestFit="1" customWidth="1"/>
    <col min="3494" max="3494" width="53.28515625" bestFit="1" customWidth="1"/>
    <col min="3495" max="3495" width="20.85546875" bestFit="1" customWidth="1"/>
    <col min="3496" max="3496" width="29.28515625" bestFit="1" customWidth="1"/>
    <col min="3497" max="3497" width="15.85546875" bestFit="1" customWidth="1"/>
    <col min="3498" max="3498" width="11.28515625" bestFit="1" customWidth="1"/>
    <col min="3499" max="3499" width="12.28515625" bestFit="1" customWidth="1"/>
    <col min="3500" max="3500" width="23.7109375" bestFit="1" customWidth="1"/>
    <col min="3501" max="3501" width="54.7109375" bestFit="1" customWidth="1"/>
    <col min="3502" max="3502" width="39.28515625" bestFit="1" customWidth="1"/>
    <col min="3503" max="3503" width="31.140625" bestFit="1" customWidth="1"/>
    <col min="3504" max="3504" width="47.5703125" bestFit="1" customWidth="1"/>
    <col min="3505" max="3505" width="19.42578125" bestFit="1" customWidth="1"/>
    <col min="3506" max="3506" width="26.42578125" bestFit="1" customWidth="1"/>
    <col min="3507" max="3507" width="43.28515625" bestFit="1" customWidth="1"/>
    <col min="3508" max="3508" width="37.7109375" bestFit="1" customWidth="1"/>
    <col min="3509" max="3509" width="55.7109375" bestFit="1" customWidth="1"/>
    <col min="3510" max="3510" width="12.5703125" bestFit="1" customWidth="1"/>
    <col min="3511" max="3511" width="31.140625" bestFit="1" customWidth="1"/>
    <col min="3512" max="3512" width="35.28515625" bestFit="1" customWidth="1"/>
    <col min="3513" max="3513" width="28.85546875" bestFit="1" customWidth="1"/>
    <col min="3514" max="3514" width="45.28515625" bestFit="1" customWidth="1"/>
    <col min="3515" max="3515" width="14.140625" bestFit="1" customWidth="1"/>
    <col min="3516" max="3516" width="49.85546875" bestFit="1" customWidth="1"/>
    <col min="3517" max="3517" width="45.28515625" bestFit="1" customWidth="1"/>
    <col min="3518" max="3518" width="31.140625" bestFit="1" customWidth="1"/>
    <col min="3519" max="3519" width="41.7109375" bestFit="1" customWidth="1"/>
    <col min="3520" max="3520" width="52.28515625" bestFit="1" customWidth="1"/>
    <col min="3521" max="3521" width="8.5703125" bestFit="1" customWidth="1"/>
    <col min="3522" max="3522" width="27.5703125" bestFit="1" customWidth="1"/>
    <col min="3523" max="3523" width="26" bestFit="1" customWidth="1"/>
    <col min="3524" max="3524" width="47.85546875" bestFit="1" customWidth="1"/>
    <col min="3525" max="3525" width="53.42578125" bestFit="1" customWidth="1"/>
    <col min="3526" max="3526" width="50.85546875" bestFit="1" customWidth="1"/>
    <col min="3527" max="3527" width="23" bestFit="1" customWidth="1"/>
    <col min="3528" max="3528" width="20.28515625" bestFit="1" customWidth="1"/>
    <col min="3529" max="3529" width="60" bestFit="1" customWidth="1"/>
    <col min="3530" max="3530" width="52.85546875" bestFit="1" customWidth="1"/>
    <col min="3531" max="3531" width="38.28515625" bestFit="1" customWidth="1"/>
    <col min="3532" max="3532" width="17.42578125" bestFit="1" customWidth="1"/>
    <col min="3533" max="3533" width="50.7109375" bestFit="1" customWidth="1"/>
    <col min="3534" max="3534" width="35.42578125" bestFit="1" customWidth="1"/>
    <col min="3535" max="3535" width="15.140625" bestFit="1" customWidth="1"/>
    <col min="3536" max="3536" width="35.85546875" bestFit="1" customWidth="1"/>
    <col min="3537" max="3537" width="28.28515625" bestFit="1" customWidth="1"/>
    <col min="3538" max="3538" width="19.5703125" bestFit="1" customWidth="1"/>
    <col min="3539" max="3539" width="43" bestFit="1" customWidth="1"/>
    <col min="3540" max="3541" width="32.28515625" bestFit="1" customWidth="1"/>
    <col min="3542" max="3542" width="14.7109375" bestFit="1" customWidth="1"/>
    <col min="3543" max="3543" width="21.5703125" bestFit="1" customWidth="1"/>
    <col min="3544" max="3544" width="26.7109375" bestFit="1" customWidth="1"/>
    <col min="3545" max="3545" width="34.5703125" bestFit="1" customWidth="1"/>
    <col min="3546" max="3546" width="24.7109375" bestFit="1" customWidth="1"/>
    <col min="3547" max="3547" width="37.42578125" bestFit="1" customWidth="1"/>
    <col min="3548" max="3548" width="56.28515625" bestFit="1" customWidth="1"/>
    <col min="3549" max="3549" width="24" bestFit="1" customWidth="1"/>
    <col min="3550" max="3550" width="57.7109375" bestFit="1" customWidth="1"/>
    <col min="3551" max="3551" width="55.85546875" bestFit="1" customWidth="1"/>
    <col min="3552" max="3552" width="37.5703125" bestFit="1" customWidth="1"/>
    <col min="3553" max="3553" width="37.28515625" bestFit="1" customWidth="1"/>
    <col min="3554" max="3554" width="50.7109375" bestFit="1" customWidth="1"/>
    <col min="3555" max="3555" width="51.7109375" bestFit="1" customWidth="1"/>
    <col min="3556" max="3556" width="36.28515625" bestFit="1" customWidth="1"/>
    <col min="3557" max="3557" width="19.28515625" bestFit="1" customWidth="1"/>
    <col min="3558" max="3558" width="29.140625" bestFit="1" customWidth="1"/>
    <col min="3559" max="3559" width="39.42578125" bestFit="1" customWidth="1"/>
    <col min="3560" max="3560" width="45.28515625" bestFit="1" customWidth="1"/>
    <col min="3561" max="3561" width="33" bestFit="1" customWidth="1"/>
    <col min="3562" max="3562" width="31.5703125" bestFit="1" customWidth="1"/>
    <col min="3563" max="3563" width="30.140625" bestFit="1" customWidth="1"/>
    <col min="3564" max="3564" width="28" bestFit="1" customWidth="1"/>
    <col min="3565" max="3565" width="22.5703125" bestFit="1" customWidth="1"/>
    <col min="3566" max="3566" width="42.28515625" bestFit="1" customWidth="1"/>
    <col min="3567" max="3567" width="45.7109375" bestFit="1" customWidth="1"/>
    <col min="3568" max="3568" width="85.5703125" bestFit="1" customWidth="1"/>
    <col min="3569" max="3569" width="51.140625" bestFit="1" customWidth="1"/>
    <col min="3570" max="3570" width="48" bestFit="1" customWidth="1"/>
    <col min="3571" max="3571" width="42.28515625" bestFit="1" customWidth="1"/>
    <col min="3572" max="3572" width="20" bestFit="1" customWidth="1"/>
    <col min="3573" max="3573" width="18.7109375" bestFit="1" customWidth="1"/>
    <col min="3574" max="3574" width="47.85546875" bestFit="1" customWidth="1"/>
    <col min="3575" max="3575" width="27.7109375" bestFit="1" customWidth="1"/>
    <col min="3576" max="3576" width="51" bestFit="1" customWidth="1"/>
    <col min="3577" max="3577" width="42.7109375" bestFit="1" customWidth="1"/>
    <col min="3578" max="3578" width="41.85546875" bestFit="1" customWidth="1"/>
    <col min="3579" max="3579" width="56" bestFit="1" customWidth="1"/>
    <col min="3580" max="3580" width="26.140625" bestFit="1" customWidth="1"/>
    <col min="3581" max="3581" width="38.28515625" bestFit="1" customWidth="1"/>
    <col min="3582" max="3582" width="53.28515625" bestFit="1" customWidth="1"/>
    <col min="3583" max="3583" width="28.5703125" bestFit="1" customWidth="1"/>
    <col min="3584" max="3584" width="18.140625" bestFit="1" customWidth="1"/>
    <col min="3585" max="3585" width="27.140625" bestFit="1" customWidth="1"/>
    <col min="3586" max="3586" width="55.85546875" bestFit="1" customWidth="1"/>
    <col min="3587" max="3587" width="39.42578125" bestFit="1" customWidth="1"/>
    <col min="3588" max="3588" width="20.28515625" bestFit="1" customWidth="1"/>
    <col min="3589" max="3589" width="47.7109375" bestFit="1" customWidth="1"/>
    <col min="3590" max="3590" width="45.28515625" bestFit="1" customWidth="1"/>
    <col min="3591" max="3591" width="41.7109375" bestFit="1" customWidth="1"/>
    <col min="3592" max="3592" width="32.85546875" bestFit="1" customWidth="1"/>
    <col min="3593" max="3593" width="22.42578125" bestFit="1" customWidth="1"/>
    <col min="3594" max="3594" width="38.5703125" bestFit="1" customWidth="1"/>
    <col min="3595" max="3595" width="33" bestFit="1" customWidth="1"/>
    <col min="3596" max="3596" width="55.28515625" bestFit="1" customWidth="1"/>
    <col min="3597" max="3597" width="50.5703125" bestFit="1" customWidth="1"/>
    <col min="3598" max="3598" width="50.140625" bestFit="1" customWidth="1"/>
    <col min="3599" max="3599" width="29.140625" bestFit="1" customWidth="1"/>
    <col min="3600" max="3600" width="38.28515625" bestFit="1" customWidth="1"/>
    <col min="3601" max="3601" width="29.140625" bestFit="1" customWidth="1"/>
    <col min="3602" max="3602" width="13.85546875" bestFit="1" customWidth="1"/>
    <col min="3603" max="3603" width="28.42578125" bestFit="1" customWidth="1"/>
    <col min="3604" max="3604" width="17.7109375" bestFit="1" customWidth="1"/>
    <col min="3605" max="3605" width="29.140625" bestFit="1" customWidth="1"/>
    <col min="3606" max="3606" width="56" bestFit="1" customWidth="1"/>
    <col min="3607" max="3607" width="16.7109375" bestFit="1" customWidth="1"/>
    <col min="3608" max="3608" width="31.42578125" bestFit="1" customWidth="1"/>
    <col min="3609" max="3609" width="37.140625" bestFit="1" customWidth="1"/>
    <col min="3610" max="3610" width="18.5703125" bestFit="1" customWidth="1"/>
    <col min="3611" max="3611" width="37.5703125" bestFit="1" customWidth="1"/>
    <col min="3612" max="3612" width="38.140625" bestFit="1" customWidth="1"/>
    <col min="3613" max="3614" width="43.5703125" bestFit="1" customWidth="1"/>
    <col min="3615" max="3615" width="44.140625" bestFit="1" customWidth="1"/>
    <col min="3616" max="3616" width="78.7109375" bestFit="1" customWidth="1"/>
    <col min="3617" max="3617" width="46.85546875" bestFit="1" customWidth="1"/>
    <col min="3618" max="3618" width="18.5703125" bestFit="1" customWidth="1"/>
    <col min="3619" max="3619" width="17" bestFit="1" customWidth="1"/>
    <col min="3620" max="3620" width="40.140625" bestFit="1" customWidth="1"/>
    <col min="3621" max="3621" width="20.28515625" bestFit="1" customWidth="1"/>
    <col min="3622" max="3622" width="21.5703125" bestFit="1" customWidth="1"/>
    <col min="3623" max="3623" width="52.140625" bestFit="1" customWidth="1"/>
    <col min="3624" max="3624" width="26.42578125" bestFit="1" customWidth="1"/>
    <col min="3625" max="3625" width="34" bestFit="1" customWidth="1"/>
    <col min="3626" max="3626" width="39.28515625" bestFit="1" customWidth="1"/>
    <col min="3627" max="3627" width="44.28515625" bestFit="1" customWidth="1"/>
    <col min="3628" max="3628" width="41.28515625" bestFit="1" customWidth="1"/>
    <col min="3629" max="3629" width="9.85546875" bestFit="1" customWidth="1"/>
    <col min="3630" max="3630" width="30.140625" bestFit="1" customWidth="1"/>
    <col min="3631" max="3631" width="39.42578125" bestFit="1" customWidth="1"/>
    <col min="3632" max="3632" width="37.42578125" bestFit="1" customWidth="1"/>
    <col min="3633" max="3633" width="26.28515625" bestFit="1" customWidth="1"/>
    <col min="3634" max="3634" width="24.28515625" bestFit="1" customWidth="1"/>
    <col min="3635" max="3635" width="49.42578125" bestFit="1" customWidth="1"/>
    <col min="3636" max="3636" width="21.5703125" bestFit="1" customWidth="1"/>
    <col min="3637" max="3637" width="57.5703125" bestFit="1" customWidth="1"/>
    <col min="3638" max="3638" width="14.85546875" bestFit="1" customWidth="1"/>
    <col min="3639" max="3639" width="49.85546875" bestFit="1" customWidth="1"/>
    <col min="3640" max="3640" width="41" bestFit="1" customWidth="1"/>
    <col min="3641" max="3641" width="21.85546875" bestFit="1" customWidth="1"/>
    <col min="3642" max="3642" width="21.140625" bestFit="1" customWidth="1"/>
    <col min="3643" max="3643" width="29.42578125" bestFit="1" customWidth="1"/>
    <col min="3644" max="3644" width="21.7109375" bestFit="1" customWidth="1"/>
    <col min="3645" max="3645" width="30.7109375" bestFit="1" customWidth="1"/>
    <col min="3646" max="3646" width="37" bestFit="1" customWidth="1"/>
    <col min="3647" max="3647" width="42.140625" bestFit="1" customWidth="1"/>
    <col min="3648" max="3648" width="43.140625" bestFit="1" customWidth="1"/>
    <col min="3649" max="3649" width="38.140625" bestFit="1" customWidth="1"/>
    <col min="3650" max="3650" width="53.85546875" bestFit="1" customWidth="1"/>
    <col min="3651" max="3651" width="20.42578125" bestFit="1" customWidth="1"/>
    <col min="3652" max="3652" width="38" bestFit="1" customWidth="1"/>
    <col min="3653" max="3653" width="18.42578125" bestFit="1" customWidth="1"/>
    <col min="3654" max="3654" width="16.42578125" bestFit="1" customWidth="1"/>
    <col min="3655" max="3655" width="39" bestFit="1" customWidth="1"/>
    <col min="3656" max="3656" width="51.5703125" bestFit="1" customWidth="1"/>
    <col min="3657" max="3657" width="16.5703125" bestFit="1" customWidth="1"/>
    <col min="3658" max="3658" width="54.5703125" bestFit="1" customWidth="1"/>
    <col min="3659" max="3659" width="8.85546875" bestFit="1" customWidth="1"/>
    <col min="3660" max="3660" width="45.28515625" bestFit="1" customWidth="1"/>
    <col min="3661" max="3661" width="26.42578125" bestFit="1" customWidth="1"/>
    <col min="3662" max="3662" width="27.28515625" bestFit="1" customWidth="1"/>
    <col min="3663" max="3663" width="19.140625" bestFit="1" customWidth="1"/>
    <col min="3664" max="3664" width="39.7109375" bestFit="1" customWidth="1"/>
    <col min="3665" max="3665" width="37.7109375" bestFit="1" customWidth="1"/>
    <col min="3666" max="3666" width="60.7109375" bestFit="1" customWidth="1"/>
    <col min="3667" max="3667" width="39.5703125" bestFit="1" customWidth="1"/>
    <col min="3668" max="3668" width="52.85546875" bestFit="1" customWidth="1"/>
    <col min="3669" max="3669" width="46.42578125" bestFit="1" customWidth="1"/>
    <col min="3670" max="3670" width="44.5703125" bestFit="1" customWidth="1"/>
    <col min="3671" max="3671" width="32.28515625" bestFit="1" customWidth="1"/>
    <col min="3672" max="3672" width="51.85546875" bestFit="1" customWidth="1"/>
    <col min="3673" max="3673" width="55.140625" bestFit="1" customWidth="1"/>
    <col min="3674" max="3674" width="47.7109375" bestFit="1" customWidth="1"/>
    <col min="3675" max="3675" width="8" bestFit="1" customWidth="1"/>
    <col min="3676" max="3676" width="58.140625" bestFit="1" customWidth="1"/>
    <col min="3677" max="3677" width="10.140625" bestFit="1" customWidth="1"/>
    <col min="3678" max="3678" width="8.28515625" bestFit="1" customWidth="1"/>
    <col min="3679" max="3679" width="42.140625" bestFit="1" customWidth="1"/>
    <col min="3680" max="3680" width="29.140625" bestFit="1" customWidth="1"/>
    <col min="3681" max="3681" width="46.5703125" bestFit="1" customWidth="1"/>
    <col min="3682" max="3682" width="53.42578125" bestFit="1" customWidth="1"/>
    <col min="3683" max="3683" width="39.85546875" bestFit="1" customWidth="1"/>
    <col min="3684" max="3684" width="41.7109375" bestFit="1" customWidth="1"/>
    <col min="3685" max="3685" width="24.7109375" bestFit="1" customWidth="1"/>
    <col min="3686" max="3686" width="51.28515625" bestFit="1" customWidth="1"/>
    <col min="3687" max="3687" width="41.42578125" bestFit="1" customWidth="1"/>
    <col min="3688" max="3688" width="20.28515625" bestFit="1" customWidth="1"/>
    <col min="3689" max="3689" width="29.140625" bestFit="1" customWidth="1"/>
    <col min="3690" max="3690" width="34.140625" bestFit="1" customWidth="1"/>
    <col min="3691" max="3691" width="37.5703125" bestFit="1" customWidth="1"/>
    <col min="3692" max="3692" width="26.28515625" bestFit="1" customWidth="1"/>
    <col min="3693" max="3693" width="19" bestFit="1" customWidth="1"/>
    <col min="3694" max="3694" width="26.7109375" bestFit="1" customWidth="1"/>
    <col min="3695" max="3695" width="52.42578125" bestFit="1" customWidth="1"/>
    <col min="3696" max="3696" width="17.42578125" bestFit="1" customWidth="1"/>
    <col min="3697" max="3697" width="55" bestFit="1" customWidth="1"/>
    <col min="3698" max="3698" width="39.7109375" bestFit="1" customWidth="1"/>
    <col min="3699" max="3699" width="29.7109375" bestFit="1" customWidth="1"/>
    <col min="3700" max="3700" width="40.28515625" bestFit="1" customWidth="1"/>
    <col min="3701" max="3701" width="21.85546875" bestFit="1" customWidth="1"/>
    <col min="3702" max="3702" width="47.28515625" bestFit="1" customWidth="1"/>
    <col min="3703" max="3703" width="20.7109375" bestFit="1" customWidth="1"/>
    <col min="3704" max="3704" width="23.85546875" bestFit="1" customWidth="1"/>
    <col min="3705" max="3705" width="41.85546875" bestFit="1" customWidth="1"/>
    <col min="3706" max="3706" width="53" bestFit="1" customWidth="1"/>
    <col min="3707" max="3707" width="30.7109375" bestFit="1" customWidth="1"/>
    <col min="3708" max="3708" width="58.140625" bestFit="1" customWidth="1"/>
    <col min="3709" max="3709" width="11.42578125" bestFit="1" customWidth="1"/>
    <col min="3710" max="3710" width="38.28515625" bestFit="1" customWidth="1"/>
    <col min="3711" max="3711" width="26.85546875" bestFit="1" customWidth="1"/>
    <col min="3712" max="3712" width="11.5703125" bestFit="1" customWidth="1"/>
    <col min="3713" max="3713" width="53" bestFit="1" customWidth="1"/>
    <col min="3714" max="3714" width="46.85546875" bestFit="1" customWidth="1"/>
    <col min="3715" max="3715" width="28.28515625" bestFit="1" customWidth="1"/>
    <col min="3716" max="3716" width="18.140625" bestFit="1" customWidth="1"/>
    <col min="3717" max="3717" width="28.7109375" bestFit="1" customWidth="1"/>
    <col min="3718" max="3718" width="33.5703125" bestFit="1" customWidth="1"/>
    <col min="3719" max="3719" width="35.42578125" bestFit="1" customWidth="1"/>
    <col min="3720" max="3720" width="43.42578125" bestFit="1" customWidth="1"/>
    <col min="3721" max="3721" width="34.85546875" bestFit="1" customWidth="1"/>
    <col min="3722" max="3722" width="39" bestFit="1" customWidth="1"/>
    <col min="3723" max="3723" width="47.7109375" bestFit="1" customWidth="1"/>
    <col min="3724" max="3724" width="28.28515625" bestFit="1" customWidth="1"/>
    <col min="3725" max="3725" width="39.140625" bestFit="1" customWidth="1"/>
    <col min="3726" max="3726" width="14.28515625" bestFit="1" customWidth="1"/>
    <col min="3727" max="3727" width="17.85546875" bestFit="1" customWidth="1"/>
    <col min="3728" max="3728" width="13.85546875" bestFit="1" customWidth="1"/>
    <col min="3729" max="3729" width="22.42578125" bestFit="1" customWidth="1"/>
    <col min="3730" max="3730" width="38.42578125" bestFit="1" customWidth="1"/>
    <col min="3731" max="3731" width="28.5703125" bestFit="1" customWidth="1"/>
    <col min="3732" max="3732" width="47.7109375" bestFit="1" customWidth="1"/>
    <col min="3733" max="3733" width="25.28515625" bestFit="1" customWidth="1"/>
    <col min="3734" max="3734" width="19.42578125" bestFit="1" customWidth="1"/>
    <col min="3735" max="3735" width="29.42578125" bestFit="1" customWidth="1"/>
    <col min="3736" max="3736" width="55.42578125" bestFit="1" customWidth="1"/>
    <col min="3737" max="3737" width="15" bestFit="1" customWidth="1"/>
    <col min="3738" max="3738" width="24.5703125" bestFit="1" customWidth="1"/>
    <col min="3739" max="3739" width="55.85546875" bestFit="1" customWidth="1"/>
    <col min="3740" max="3740" width="26" bestFit="1" customWidth="1"/>
    <col min="3741" max="3741" width="13.42578125" bestFit="1" customWidth="1"/>
    <col min="3742" max="3743" width="29.7109375" bestFit="1" customWidth="1"/>
    <col min="3744" max="3744" width="7.7109375" bestFit="1" customWidth="1"/>
    <col min="3745" max="3745" width="23.5703125" bestFit="1" customWidth="1"/>
    <col min="3746" max="3746" width="53.140625" bestFit="1" customWidth="1"/>
    <col min="3747" max="3747" width="22.140625" bestFit="1" customWidth="1"/>
    <col min="3748" max="3748" width="34" bestFit="1" customWidth="1"/>
    <col min="3749" max="3749" width="49.85546875" bestFit="1" customWidth="1"/>
    <col min="3750" max="3750" width="37" bestFit="1" customWidth="1"/>
    <col min="3751" max="3751" width="50.140625" bestFit="1" customWidth="1"/>
    <col min="3752" max="3752" width="31" bestFit="1" customWidth="1"/>
    <col min="3753" max="3753" width="44.140625" bestFit="1" customWidth="1"/>
    <col min="3754" max="3754" width="26.5703125" bestFit="1" customWidth="1"/>
    <col min="3755" max="3755" width="17.85546875" bestFit="1" customWidth="1"/>
    <col min="3756" max="3756" width="55.140625" bestFit="1" customWidth="1"/>
    <col min="3757" max="3757" width="26.140625" bestFit="1" customWidth="1"/>
    <col min="3758" max="3758" width="16.140625" bestFit="1" customWidth="1"/>
    <col min="3759" max="3759" width="11.7109375" bestFit="1" customWidth="1"/>
    <col min="3760" max="3760" width="20.7109375" bestFit="1" customWidth="1"/>
    <col min="3761" max="3761" width="16" bestFit="1" customWidth="1"/>
    <col min="3762" max="3762" width="32.7109375" bestFit="1" customWidth="1"/>
    <col min="3763" max="3763" width="26.42578125" bestFit="1" customWidth="1"/>
    <col min="3764" max="3764" width="18.85546875" bestFit="1" customWidth="1"/>
    <col min="3765" max="3765" width="27.7109375" bestFit="1" customWidth="1"/>
    <col min="3766" max="3766" width="27" bestFit="1" customWidth="1"/>
    <col min="3767" max="3767" width="35.140625" bestFit="1" customWidth="1"/>
    <col min="3768" max="3768" width="47.5703125" bestFit="1" customWidth="1"/>
    <col min="3769" max="3769" width="27.85546875" bestFit="1" customWidth="1"/>
    <col min="3770" max="3770" width="41.140625" bestFit="1" customWidth="1"/>
    <col min="3771" max="3771" width="18.42578125" bestFit="1" customWidth="1"/>
    <col min="3772" max="3772" width="30.140625" bestFit="1" customWidth="1"/>
    <col min="3773" max="3773" width="28.85546875" bestFit="1" customWidth="1"/>
    <col min="3774" max="3774" width="33.85546875" bestFit="1" customWidth="1"/>
    <col min="3775" max="3775" width="19.28515625" bestFit="1" customWidth="1"/>
    <col min="3776" max="3776" width="19.140625" bestFit="1" customWidth="1"/>
    <col min="3777" max="3777" width="15.85546875" bestFit="1" customWidth="1"/>
    <col min="3778" max="3778" width="17" bestFit="1" customWidth="1"/>
    <col min="3779" max="3779" width="57.5703125" bestFit="1" customWidth="1"/>
    <col min="3780" max="3780" width="30.7109375" bestFit="1" customWidth="1"/>
    <col min="3781" max="3781" width="18.85546875" bestFit="1" customWidth="1"/>
    <col min="3782" max="3782" width="53.140625" bestFit="1" customWidth="1"/>
    <col min="3783" max="3783" width="47.5703125" bestFit="1" customWidth="1"/>
    <col min="3784" max="3784" width="27.5703125" bestFit="1" customWidth="1"/>
    <col min="3785" max="3785" width="23.7109375" bestFit="1" customWidth="1"/>
    <col min="3786" max="3786" width="38" bestFit="1" customWidth="1"/>
    <col min="3787" max="3787" width="19.28515625" bestFit="1" customWidth="1"/>
    <col min="3788" max="3788" width="22.5703125" bestFit="1" customWidth="1"/>
    <col min="3789" max="3789" width="22.7109375" bestFit="1" customWidth="1"/>
    <col min="3790" max="3790" width="56.7109375" bestFit="1" customWidth="1"/>
    <col min="3791" max="3791" width="39.140625" bestFit="1" customWidth="1"/>
    <col min="3792" max="3792" width="28.85546875" bestFit="1" customWidth="1"/>
    <col min="3793" max="3793" width="39.5703125" bestFit="1" customWidth="1"/>
    <col min="3794" max="3794" width="15.85546875" bestFit="1" customWidth="1"/>
    <col min="3795" max="3795" width="36" bestFit="1" customWidth="1"/>
    <col min="3796" max="3796" width="39.5703125" bestFit="1" customWidth="1"/>
    <col min="3797" max="3797" width="17.85546875" bestFit="1" customWidth="1"/>
    <col min="3798" max="3798" width="59" bestFit="1" customWidth="1"/>
    <col min="3799" max="3799" width="43.7109375" bestFit="1" customWidth="1"/>
    <col min="3800" max="3800" width="38.85546875" bestFit="1" customWidth="1"/>
    <col min="3801" max="3801" width="26.5703125" bestFit="1" customWidth="1"/>
    <col min="3802" max="3802" width="25.7109375" bestFit="1" customWidth="1"/>
    <col min="3803" max="3803" width="15.85546875" bestFit="1" customWidth="1"/>
    <col min="3804" max="3804" width="32.42578125" bestFit="1" customWidth="1"/>
    <col min="3805" max="3805" width="52.5703125" bestFit="1" customWidth="1"/>
    <col min="3806" max="3806" width="54.140625" bestFit="1" customWidth="1"/>
    <col min="3807" max="3807" width="29.85546875" bestFit="1" customWidth="1"/>
    <col min="3808" max="3808" width="48.28515625" bestFit="1" customWidth="1"/>
    <col min="3809" max="3809" width="38.28515625" bestFit="1" customWidth="1"/>
    <col min="3810" max="3810" width="23.5703125" bestFit="1" customWidth="1"/>
    <col min="3811" max="3811" width="46.42578125" bestFit="1" customWidth="1"/>
    <col min="3812" max="3812" width="44" bestFit="1" customWidth="1"/>
    <col min="3813" max="3813" width="50.140625" bestFit="1" customWidth="1"/>
    <col min="3814" max="3814" width="40.7109375" bestFit="1" customWidth="1"/>
    <col min="3815" max="3815" width="57.85546875" bestFit="1" customWidth="1"/>
    <col min="3816" max="3816" width="38.28515625" bestFit="1" customWidth="1"/>
    <col min="3817" max="3817" width="53.140625" bestFit="1" customWidth="1"/>
    <col min="3818" max="3818" width="49.28515625" bestFit="1" customWidth="1"/>
    <col min="3819" max="3819" width="14.28515625" bestFit="1" customWidth="1"/>
    <col min="3820" max="3820" width="23.85546875" bestFit="1" customWidth="1"/>
    <col min="3821" max="3821" width="55.28515625" bestFit="1" customWidth="1"/>
    <col min="3822" max="3822" width="50.5703125" bestFit="1" customWidth="1"/>
    <col min="3823" max="3823" width="18.140625" bestFit="1" customWidth="1"/>
    <col min="3824" max="3824" width="55" bestFit="1" customWidth="1"/>
    <col min="3825" max="3825" width="36.28515625" bestFit="1" customWidth="1"/>
    <col min="3826" max="3826" width="41.28515625" bestFit="1" customWidth="1"/>
    <col min="3827" max="3827" width="12" bestFit="1" customWidth="1"/>
    <col min="3828" max="3828" width="24" bestFit="1" customWidth="1"/>
    <col min="3829" max="3829" width="29.140625" bestFit="1" customWidth="1"/>
    <col min="3830" max="3830" width="26.85546875" bestFit="1" customWidth="1"/>
    <col min="3831" max="3831" width="47" bestFit="1" customWidth="1"/>
    <col min="3832" max="3832" width="47.140625" bestFit="1" customWidth="1"/>
    <col min="3833" max="3833" width="37.28515625" bestFit="1" customWidth="1"/>
    <col min="3834" max="3834" width="33.42578125" bestFit="1" customWidth="1"/>
    <col min="3835" max="3835" width="14" bestFit="1" customWidth="1"/>
    <col min="3836" max="3836" width="29.7109375" bestFit="1" customWidth="1"/>
    <col min="3837" max="3837" width="23.85546875" bestFit="1" customWidth="1"/>
    <col min="3838" max="3838" width="40" bestFit="1" customWidth="1"/>
    <col min="3839" max="3839" width="25.7109375" bestFit="1" customWidth="1"/>
    <col min="3840" max="3840" width="52.28515625" bestFit="1" customWidth="1"/>
    <col min="3841" max="3841" width="11.85546875" bestFit="1" customWidth="1"/>
    <col min="3842" max="3842" width="53.140625" bestFit="1" customWidth="1"/>
    <col min="3843" max="3843" width="22.42578125" bestFit="1" customWidth="1"/>
    <col min="3844" max="3844" width="32.28515625" bestFit="1" customWidth="1"/>
    <col min="3845" max="3845" width="54.140625" bestFit="1" customWidth="1"/>
    <col min="3846" max="3846" width="45" bestFit="1" customWidth="1"/>
    <col min="3847" max="3847" width="47.42578125" bestFit="1" customWidth="1"/>
    <col min="3848" max="3848" width="56.85546875" bestFit="1" customWidth="1"/>
    <col min="3849" max="3849" width="23" bestFit="1" customWidth="1"/>
    <col min="3850" max="3850" width="43.28515625" bestFit="1" customWidth="1"/>
    <col min="3851" max="3851" width="20.140625" bestFit="1" customWidth="1"/>
    <col min="3852" max="3852" width="57.28515625" bestFit="1" customWidth="1"/>
    <col min="3853" max="3853" width="52.5703125" bestFit="1" customWidth="1"/>
    <col min="3854" max="3854" width="43.5703125" bestFit="1" customWidth="1"/>
    <col min="3855" max="3855" width="32.85546875" bestFit="1" customWidth="1"/>
    <col min="3856" max="3856" width="27.140625" bestFit="1" customWidth="1"/>
    <col min="3857" max="3857" width="55.5703125" bestFit="1" customWidth="1"/>
    <col min="3858" max="3858" width="37.28515625" bestFit="1" customWidth="1"/>
    <col min="3859" max="3859" width="23.42578125" bestFit="1" customWidth="1"/>
    <col min="3860" max="3860" width="44" bestFit="1" customWidth="1"/>
    <col min="3861" max="3861" width="24.28515625" bestFit="1" customWidth="1"/>
    <col min="3862" max="3862" width="52.42578125" bestFit="1" customWidth="1"/>
    <col min="3863" max="3863" width="44.85546875" bestFit="1" customWidth="1"/>
    <col min="3864" max="3864" width="17.28515625" bestFit="1" customWidth="1"/>
    <col min="3865" max="3865" width="40" bestFit="1" customWidth="1"/>
    <col min="3866" max="3866" width="31.7109375" bestFit="1" customWidth="1"/>
    <col min="3867" max="3867" width="53.85546875" bestFit="1" customWidth="1"/>
    <col min="3868" max="3868" width="29.28515625" bestFit="1" customWidth="1"/>
    <col min="3869" max="3869" width="18.28515625" bestFit="1" customWidth="1"/>
    <col min="3870" max="3870" width="23.42578125" bestFit="1" customWidth="1"/>
    <col min="3871" max="3871" width="10.28515625" bestFit="1" customWidth="1"/>
    <col min="3872" max="3872" width="21.140625" bestFit="1" customWidth="1"/>
    <col min="3873" max="3873" width="35.7109375" bestFit="1" customWidth="1"/>
    <col min="3874" max="3874" width="18.85546875" bestFit="1" customWidth="1"/>
    <col min="3875" max="3875" width="33.85546875" bestFit="1" customWidth="1"/>
    <col min="3876" max="3876" width="14.28515625" bestFit="1" customWidth="1"/>
    <col min="3877" max="3877" width="37" bestFit="1" customWidth="1"/>
    <col min="3878" max="3878" width="22" bestFit="1" customWidth="1"/>
    <col min="3879" max="3879" width="31.28515625" bestFit="1" customWidth="1"/>
    <col min="3880" max="3880" width="28.5703125" bestFit="1" customWidth="1"/>
    <col min="3881" max="3881" width="36.28515625" bestFit="1" customWidth="1"/>
    <col min="3882" max="3882" width="45.85546875" bestFit="1" customWidth="1"/>
    <col min="3883" max="3883" width="36.28515625" bestFit="1" customWidth="1"/>
    <col min="3884" max="3884" width="54.140625" bestFit="1" customWidth="1"/>
    <col min="3885" max="3885" width="44.28515625" bestFit="1" customWidth="1"/>
    <col min="3886" max="3886" width="14.7109375" bestFit="1" customWidth="1"/>
    <col min="3887" max="3887" width="47.5703125" bestFit="1" customWidth="1"/>
    <col min="3888" max="3888" width="31.7109375" bestFit="1" customWidth="1"/>
    <col min="3889" max="3889" width="19.5703125" bestFit="1" customWidth="1"/>
    <col min="3890" max="3890" width="12.28515625" bestFit="1" customWidth="1"/>
    <col min="3891" max="3891" width="37.28515625" bestFit="1" customWidth="1"/>
    <col min="3892" max="3892" width="39.5703125" bestFit="1" customWidth="1"/>
    <col min="3893" max="3893" width="51.140625" bestFit="1" customWidth="1"/>
    <col min="3894" max="3894" width="41.85546875" bestFit="1" customWidth="1"/>
    <col min="3895" max="3895" width="25.7109375" bestFit="1" customWidth="1"/>
    <col min="3896" max="3896" width="44.85546875" bestFit="1" customWidth="1"/>
    <col min="3897" max="3897" width="25" bestFit="1" customWidth="1"/>
    <col min="3898" max="3898" width="33.5703125" bestFit="1" customWidth="1"/>
    <col min="3899" max="3899" width="22.5703125" bestFit="1" customWidth="1"/>
    <col min="3900" max="3900" width="50.7109375" bestFit="1" customWidth="1"/>
    <col min="3901" max="3901" width="33.85546875" bestFit="1" customWidth="1"/>
    <col min="3902" max="3902" width="56.42578125" bestFit="1" customWidth="1"/>
    <col min="3903" max="3903" width="26.7109375" bestFit="1" customWidth="1"/>
    <col min="3904" max="3904" width="19.42578125" bestFit="1" customWidth="1"/>
    <col min="3905" max="3905" width="23.28515625" bestFit="1" customWidth="1"/>
    <col min="3906" max="3906" width="5.85546875" bestFit="1" customWidth="1"/>
    <col min="3907" max="3907" width="50.7109375" bestFit="1" customWidth="1"/>
    <col min="3908" max="3908" width="34" bestFit="1" customWidth="1"/>
    <col min="3909" max="3909" width="15.28515625" bestFit="1" customWidth="1"/>
    <col min="3910" max="3910" width="35" bestFit="1" customWidth="1"/>
    <col min="3911" max="3911" width="29.7109375" bestFit="1" customWidth="1"/>
    <col min="3912" max="3912" width="37" bestFit="1" customWidth="1"/>
    <col min="3913" max="3913" width="57.140625" bestFit="1" customWidth="1"/>
    <col min="3914" max="3914" width="35.42578125" bestFit="1" customWidth="1"/>
    <col min="3915" max="3915" width="29.7109375" bestFit="1" customWidth="1"/>
    <col min="3916" max="3916" width="12.42578125" bestFit="1" customWidth="1"/>
    <col min="3917" max="3917" width="39.140625" bestFit="1" customWidth="1"/>
    <col min="3918" max="3918" width="50.7109375" bestFit="1" customWidth="1"/>
    <col min="3919" max="3919" width="34.42578125" bestFit="1" customWidth="1"/>
    <col min="3920" max="3920" width="52.7109375" bestFit="1" customWidth="1"/>
    <col min="3921" max="3921" width="16.7109375" bestFit="1" customWidth="1"/>
    <col min="3922" max="3922" width="24.140625" bestFit="1" customWidth="1"/>
    <col min="3923" max="3923" width="41.7109375" bestFit="1" customWidth="1"/>
    <col min="3924" max="3924" width="51.42578125" bestFit="1" customWidth="1"/>
    <col min="3925" max="3925" width="35.7109375" bestFit="1" customWidth="1"/>
    <col min="3926" max="3926" width="10.7109375" bestFit="1" customWidth="1"/>
    <col min="3927" max="3927" width="12.85546875" bestFit="1" customWidth="1"/>
    <col min="3928" max="3928" width="49.5703125" bestFit="1" customWidth="1"/>
    <col min="3929" max="3929" width="29.7109375" bestFit="1" customWidth="1"/>
    <col min="3930" max="3930" width="45.7109375" bestFit="1" customWidth="1"/>
    <col min="3931" max="3931" width="46.28515625" bestFit="1" customWidth="1"/>
    <col min="3932" max="3932" width="33.140625" bestFit="1" customWidth="1"/>
    <col min="3933" max="3933" width="45.42578125" bestFit="1" customWidth="1"/>
    <col min="3934" max="3934" width="16.140625" bestFit="1" customWidth="1"/>
    <col min="3935" max="3935" width="11.28515625" bestFit="1" customWidth="1"/>
    <col min="3936" max="3936" width="40.42578125" bestFit="1" customWidth="1"/>
    <col min="3937" max="3937" width="43.140625" bestFit="1" customWidth="1"/>
    <col min="3938" max="3938" width="18.140625" bestFit="1" customWidth="1"/>
    <col min="3939" max="3939" width="46.85546875" bestFit="1" customWidth="1"/>
    <col min="3940" max="3940" width="44.7109375" bestFit="1" customWidth="1"/>
    <col min="3941" max="3941" width="28" bestFit="1" customWidth="1"/>
    <col min="3942" max="3942" width="54.5703125" bestFit="1" customWidth="1"/>
    <col min="3943" max="3943" width="32.140625" bestFit="1" customWidth="1"/>
    <col min="3944" max="3944" width="60.5703125" bestFit="1" customWidth="1"/>
    <col min="3945" max="3945" width="48" bestFit="1" customWidth="1"/>
    <col min="3946" max="3946" width="59.5703125" bestFit="1" customWidth="1"/>
    <col min="3947" max="3947" width="15.85546875" bestFit="1" customWidth="1"/>
    <col min="3948" max="3948" width="26.42578125" bestFit="1" customWidth="1"/>
    <col min="3949" max="3949" width="58.7109375" bestFit="1" customWidth="1"/>
    <col min="3950" max="3950" width="38.140625" bestFit="1" customWidth="1"/>
    <col min="3951" max="3951" width="48" bestFit="1" customWidth="1"/>
    <col min="3952" max="3952" width="27.140625" bestFit="1" customWidth="1"/>
    <col min="3953" max="3953" width="11.28515625" bestFit="1" customWidth="1"/>
    <col min="3954" max="3954" width="28.5703125" bestFit="1" customWidth="1"/>
    <col min="3955" max="3955" width="6.85546875" bestFit="1" customWidth="1"/>
    <col min="3956" max="3956" width="29" bestFit="1" customWidth="1"/>
    <col min="3957" max="3957" width="33.85546875" bestFit="1" customWidth="1"/>
    <col min="3958" max="3958" width="48.85546875" bestFit="1" customWidth="1"/>
    <col min="3959" max="3959" width="7" bestFit="1" customWidth="1"/>
    <col min="3960" max="3960" width="19.85546875" bestFit="1" customWidth="1"/>
    <col min="3961" max="3961" width="35.7109375" bestFit="1" customWidth="1"/>
    <col min="3962" max="3962" width="29.28515625" bestFit="1" customWidth="1"/>
    <col min="3963" max="3963" width="20.85546875" bestFit="1" customWidth="1"/>
    <col min="3964" max="3964" width="40.42578125" bestFit="1" customWidth="1"/>
    <col min="3965" max="3965" width="49.42578125" bestFit="1" customWidth="1"/>
    <col min="3966" max="3966" width="30.140625" bestFit="1" customWidth="1"/>
    <col min="3967" max="3967" width="34.28515625" bestFit="1" customWidth="1"/>
    <col min="3968" max="3968" width="11" bestFit="1" customWidth="1"/>
    <col min="3969" max="3969" width="56" bestFit="1" customWidth="1"/>
    <col min="3970" max="3970" width="52.7109375" bestFit="1" customWidth="1"/>
    <col min="3971" max="3971" width="5.85546875" bestFit="1" customWidth="1"/>
    <col min="3972" max="3972" width="45.140625" bestFit="1" customWidth="1"/>
    <col min="3973" max="3973" width="40.42578125" bestFit="1" customWidth="1"/>
    <col min="3974" max="3974" width="36.140625" bestFit="1" customWidth="1"/>
    <col min="3975" max="3975" width="28.42578125" bestFit="1" customWidth="1"/>
    <col min="3976" max="3976" width="11" bestFit="1" customWidth="1"/>
    <col min="3977" max="3977" width="47.140625" bestFit="1" customWidth="1"/>
    <col min="3978" max="3978" width="18.140625" bestFit="1" customWidth="1"/>
    <col min="3979" max="3979" width="39.5703125" bestFit="1" customWidth="1"/>
    <col min="3980" max="3980" width="51" bestFit="1" customWidth="1"/>
    <col min="3981" max="3981" width="41.85546875" bestFit="1" customWidth="1"/>
    <col min="3982" max="3982" width="56.28515625" bestFit="1" customWidth="1"/>
    <col min="3983" max="3983" width="59.140625" bestFit="1" customWidth="1"/>
    <col min="3984" max="3984" width="24.140625" bestFit="1" customWidth="1"/>
    <col min="3985" max="3985" width="55.42578125" bestFit="1" customWidth="1"/>
    <col min="3986" max="3986" width="51" bestFit="1" customWidth="1"/>
    <col min="3987" max="3987" width="47.85546875" bestFit="1" customWidth="1"/>
    <col min="3988" max="3988" width="51.5703125" bestFit="1" customWidth="1"/>
    <col min="3989" max="3989" width="21.7109375" bestFit="1" customWidth="1"/>
    <col min="3990" max="3990" width="26.85546875" bestFit="1" customWidth="1"/>
    <col min="3991" max="3991" width="44.85546875" bestFit="1" customWidth="1"/>
    <col min="3992" max="3992" width="49.28515625" bestFit="1" customWidth="1"/>
    <col min="3993" max="3993" width="16.42578125" bestFit="1" customWidth="1"/>
    <col min="3994" max="3994" width="41.28515625" bestFit="1" customWidth="1"/>
    <col min="3995" max="3995" width="38.7109375" bestFit="1" customWidth="1"/>
    <col min="3996" max="3996" width="45.85546875" bestFit="1" customWidth="1"/>
    <col min="3997" max="3997" width="41" bestFit="1" customWidth="1"/>
    <col min="3998" max="3998" width="45" bestFit="1" customWidth="1"/>
    <col min="3999" max="4000" width="31.28515625" bestFit="1" customWidth="1"/>
    <col min="4001" max="4001" width="26.5703125" bestFit="1" customWidth="1"/>
    <col min="4002" max="4002" width="52.7109375" bestFit="1" customWidth="1"/>
    <col min="4003" max="4003" width="44.28515625" bestFit="1" customWidth="1"/>
    <col min="4004" max="4004" width="9.7109375" bestFit="1" customWidth="1"/>
    <col min="4005" max="4005" width="24.42578125" bestFit="1" customWidth="1"/>
    <col min="4006" max="4006" width="55.28515625" bestFit="1" customWidth="1"/>
    <col min="4007" max="4007" width="29.140625" bestFit="1" customWidth="1"/>
    <col min="4008" max="4008" width="24.5703125" bestFit="1" customWidth="1"/>
    <col min="4009" max="4009" width="25" bestFit="1" customWidth="1"/>
    <col min="4010" max="4010" width="28.5703125" bestFit="1" customWidth="1"/>
    <col min="4011" max="4011" width="51.85546875" bestFit="1" customWidth="1"/>
    <col min="4012" max="4012" width="38.140625" bestFit="1" customWidth="1"/>
    <col min="4013" max="4013" width="31.140625" bestFit="1" customWidth="1"/>
    <col min="4014" max="4014" width="9.5703125" bestFit="1" customWidth="1"/>
    <col min="4015" max="4015" width="45.7109375" bestFit="1" customWidth="1"/>
    <col min="4016" max="4016" width="53.7109375" bestFit="1" customWidth="1"/>
    <col min="4017" max="4017" width="53.140625" bestFit="1" customWidth="1"/>
    <col min="4018" max="4018" width="30" bestFit="1" customWidth="1"/>
    <col min="4019" max="4019" width="7.42578125" bestFit="1" customWidth="1"/>
    <col min="4020" max="4020" width="14.140625" bestFit="1" customWidth="1"/>
    <col min="4021" max="4021" width="27" bestFit="1" customWidth="1"/>
    <col min="4022" max="4022" width="22.28515625" bestFit="1" customWidth="1"/>
    <col min="4023" max="4023" width="16.140625" bestFit="1" customWidth="1"/>
    <col min="4024" max="4024" width="28.5703125" bestFit="1" customWidth="1"/>
    <col min="4025" max="4025" width="23.5703125" bestFit="1" customWidth="1"/>
    <col min="4026" max="4026" width="28.42578125" bestFit="1" customWidth="1"/>
    <col min="4027" max="4027" width="43.28515625" bestFit="1" customWidth="1"/>
    <col min="4028" max="4028" width="17" bestFit="1" customWidth="1"/>
    <col min="4029" max="4029" width="40.28515625" bestFit="1" customWidth="1"/>
    <col min="4030" max="4030" width="26.140625" bestFit="1" customWidth="1"/>
    <col min="4031" max="4031" width="19.7109375" bestFit="1" customWidth="1"/>
    <col min="4032" max="4032" width="28.42578125" bestFit="1" customWidth="1"/>
    <col min="4033" max="4033" width="12.5703125" bestFit="1" customWidth="1"/>
    <col min="4034" max="4034" width="20.5703125" bestFit="1" customWidth="1"/>
    <col min="4035" max="4035" width="30" bestFit="1" customWidth="1"/>
    <col min="4036" max="4036" width="58.42578125" bestFit="1" customWidth="1"/>
    <col min="4037" max="4037" width="55.5703125" bestFit="1" customWidth="1"/>
    <col min="4038" max="4038" width="50.7109375" bestFit="1" customWidth="1"/>
    <col min="4039" max="4039" width="53.42578125" bestFit="1" customWidth="1"/>
    <col min="4040" max="4040" width="18.28515625" bestFit="1" customWidth="1"/>
    <col min="4041" max="4041" width="48.28515625" bestFit="1" customWidth="1"/>
    <col min="4042" max="4042" width="16.5703125" bestFit="1" customWidth="1"/>
    <col min="4043" max="4043" width="8.28515625" bestFit="1" customWidth="1"/>
    <col min="4044" max="4044" width="20" bestFit="1" customWidth="1"/>
    <col min="4045" max="4045" width="14.85546875" bestFit="1" customWidth="1"/>
    <col min="4046" max="4046" width="31.28515625" bestFit="1" customWidth="1"/>
    <col min="4047" max="4047" width="53.7109375" bestFit="1" customWidth="1"/>
    <col min="4048" max="4048" width="40.5703125" bestFit="1" customWidth="1"/>
    <col min="4049" max="4049" width="23.7109375" bestFit="1" customWidth="1"/>
    <col min="4050" max="4050" width="43.28515625" bestFit="1" customWidth="1"/>
    <col min="4051" max="4051" width="59.28515625" bestFit="1" customWidth="1"/>
    <col min="4052" max="4052" width="40.5703125" bestFit="1" customWidth="1"/>
    <col min="4053" max="4053" width="30.140625" bestFit="1" customWidth="1"/>
    <col min="4054" max="4054" width="45.42578125" bestFit="1" customWidth="1"/>
    <col min="4055" max="4055" width="44.28515625" bestFit="1" customWidth="1"/>
    <col min="4056" max="4056" width="38.85546875" bestFit="1" customWidth="1"/>
    <col min="4057" max="4057" width="15.85546875" bestFit="1" customWidth="1"/>
    <col min="4058" max="4058" width="46.42578125" bestFit="1" customWidth="1"/>
    <col min="4059" max="4059" width="46.28515625" bestFit="1" customWidth="1"/>
    <col min="4060" max="4060" width="16.5703125" bestFit="1" customWidth="1"/>
    <col min="4061" max="4061" width="34.85546875" bestFit="1" customWidth="1"/>
    <col min="4062" max="4062" width="58.28515625" bestFit="1" customWidth="1"/>
    <col min="4063" max="4063" width="12.42578125" bestFit="1" customWidth="1"/>
    <col min="4064" max="4064" width="23.140625" bestFit="1" customWidth="1"/>
    <col min="4065" max="4065" width="11" bestFit="1" customWidth="1"/>
    <col min="4066" max="4066" width="56.7109375" bestFit="1" customWidth="1"/>
    <col min="4067" max="4067" width="10.5703125" bestFit="1" customWidth="1"/>
    <col min="4068" max="4068" width="43.85546875" bestFit="1" customWidth="1"/>
    <col min="4069" max="4069" width="12.28515625" bestFit="1" customWidth="1"/>
    <col min="4070" max="4070" width="10.140625" bestFit="1" customWidth="1"/>
    <col min="4071" max="4071" width="33.85546875" bestFit="1" customWidth="1"/>
    <col min="4072" max="4072" width="23.140625" bestFit="1" customWidth="1"/>
    <col min="4073" max="4073" width="28.5703125" bestFit="1" customWidth="1"/>
    <col min="4074" max="4074" width="11.7109375" bestFit="1" customWidth="1"/>
    <col min="4075" max="4075" width="40.85546875" bestFit="1" customWidth="1"/>
    <col min="4076" max="4076" width="16" bestFit="1" customWidth="1"/>
    <col min="4077" max="4077" width="24.140625" bestFit="1" customWidth="1"/>
    <col min="4078" max="4078" width="53.7109375" bestFit="1" customWidth="1"/>
    <col min="4079" max="4079" width="40.85546875" bestFit="1" customWidth="1"/>
    <col min="4080" max="4080" width="50.5703125" bestFit="1" customWidth="1"/>
    <col min="4081" max="4081" width="14.5703125" bestFit="1" customWidth="1"/>
    <col min="4082" max="4082" width="12.140625" bestFit="1" customWidth="1"/>
    <col min="4083" max="4083" width="29.28515625" bestFit="1" customWidth="1"/>
    <col min="4084" max="4084" width="49.7109375" bestFit="1" customWidth="1"/>
    <col min="4085" max="4085" width="44.5703125" bestFit="1" customWidth="1"/>
    <col min="4086" max="4086" width="19.85546875" bestFit="1" customWidth="1"/>
    <col min="4087" max="4087" width="60.5703125" bestFit="1" customWidth="1"/>
    <col min="4088" max="4088" width="45.7109375" bestFit="1" customWidth="1"/>
    <col min="4089" max="4089" width="23" bestFit="1" customWidth="1"/>
    <col min="4090" max="4090" width="50.85546875" bestFit="1" customWidth="1"/>
    <col min="4091" max="4091" width="55.42578125" bestFit="1" customWidth="1"/>
    <col min="4092" max="4092" width="35.42578125" bestFit="1" customWidth="1"/>
    <col min="4093" max="4093" width="39.5703125" bestFit="1" customWidth="1"/>
    <col min="4094" max="4094" width="50" bestFit="1" customWidth="1"/>
    <col min="4095" max="4095" width="43.7109375" bestFit="1" customWidth="1"/>
    <col min="4096" max="4096" width="62.5703125" bestFit="1" customWidth="1"/>
    <col min="4097" max="4097" width="24.28515625" bestFit="1" customWidth="1"/>
    <col min="4098" max="4098" width="17.28515625" bestFit="1" customWidth="1"/>
    <col min="4099" max="4099" width="22.42578125" bestFit="1" customWidth="1"/>
    <col min="4100" max="4100" width="34.140625" bestFit="1" customWidth="1"/>
    <col min="4101" max="4101" width="28.5703125" bestFit="1" customWidth="1"/>
    <col min="4102" max="4102" width="20.7109375" bestFit="1" customWidth="1"/>
    <col min="4103" max="4103" width="39.28515625" bestFit="1" customWidth="1"/>
    <col min="4104" max="4104" width="57.7109375" bestFit="1" customWidth="1"/>
    <col min="4105" max="4105" width="53.7109375" bestFit="1" customWidth="1"/>
    <col min="4106" max="4106" width="21.5703125" bestFit="1" customWidth="1"/>
    <col min="4107" max="4107" width="45.85546875" bestFit="1" customWidth="1"/>
    <col min="4108" max="4108" width="16.28515625" bestFit="1" customWidth="1"/>
    <col min="4109" max="4109" width="10.5703125" bestFit="1" customWidth="1"/>
    <col min="4110" max="4110" width="54.85546875" bestFit="1" customWidth="1"/>
    <col min="4111" max="4111" width="53.140625" bestFit="1" customWidth="1"/>
    <col min="4112" max="4112" width="29.7109375" bestFit="1" customWidth="1"/>
    <col min="4113" max="4113" width="47.140625" bestFit="1" customWidth="1"/>
    <col min="4114" max="4114" width="9.7109375" bestFit="1" customWidth="1"/>
    <col min="4115" max="4115" width="15" bestFit="1" customWidth="1"/>
    <col min="4117" max="4117" width="12.140625" bestFit="1" customWidth="1"/>
    <col min="4118" max="4118" width="11.28515625" bestFit="1" customWidth="1"/>
  </cols>
  <sheetData>
    <row r="1" spans="1:6" x14ac:dyDescent="0.25">
      <c r="A1" s="10" t="s">
        <v>8223</v>
      </c>
      <c r="B1" t="s">
        <v>8224</v>
      </c>
    </row>
    <row r="3" spans="1:6" x14ac:dyDescent="0.25">
      <c r="A3" s="10" t="s">
        <v>8364</v>
      </c>
      <c r="B3" s="10" t="s">
        <v>8362</v>
      </c>
    </row>
    <row r="4" spans="1:6" x14ac:dyDescent="0.25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1" t="s">
        <v>8309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5">
      <c r="A6" s="11" t="s">
        <v>8335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5">
      <c r="A7" s="11" t="s">
        <v>8332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5">
      <c r="A8" s="11" t="s">
        <v>8330</v>
      </c>
      <c r="B8" s="13">
        <v>23</v>
      </c>
      <c r="C8" s="13"/>
      <c r="D8" s="13"/>
      <c r="E8" s="13"/>
      <c r="F8" s="13">
        <v>23</v>
      </c>
    </row>
    <row r="9" spans="1:6" x14ac:dyDescent="0.25">
      <c r="A9" s="11" t="s">
        <v>8324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5">
      <c r="A10" s="11" t="s">
        <v>8337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5">
      <c r="A11" s="11" t="s">
        <v>8321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5">
      <c r="A12" s="11" t="s">
        <v>8318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5">
      <c r="A13" s="11" t="s">
        <v>8316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5">
      <c r="A14" s="11" t="s">
        <v>8361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D53C-9B8C-4541-ABF2-32ADB2D07205}">
  <dimension ref="A1:F46"/>
  <sheetViews>
    <sheetView workbookViewId="0">
      <selection activeCell="H10" sqref="H1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7109375" customWidth="1"/>
    <col min="7" max="7" width="11.28515625" bestFit="1" customWidth="1"/>
  </cols>
  <sheetData>
    <row r="1" spans="1:6" x14ac:dyDescent="0.25">
      <c r="A1" s="10" t="s">
        <v>8223</v>
      </c>
      <c r="B1" t="s">
        <v>8363</v>
      </c>
    </row>
    <row r="3" spans="1:6" x14ac:dyDescent="0.25">
      <c r="A3" s="10" t="s">
        <v>8364</v>
      </c>
      <c r="B3" s="10" t="s">
        <v>8362</v>
      </c>
    </row>
    <row r="4" spans="1:6" x14ac:dyDescent="0.25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1" t="s">
        <v>8315</v>
      </c>
      <c r="B5" s="13"/>
      <c r="C5" s="13">
        <v>100</v>
      </c>
      <c r="D5" s="13"/>
      <c r="E5" s="13"/>
      <c r="F5" s="13">
        <v>100</v>
      </c>
    </row>
    <row r="6" spans="1:6" x14ac:dyDescent="0.25">
      <c r="A6" s="11" t="s">
        <v>8343</v>
      </c>
      <c r="B6" s="13">
        <v>20</v>
      </c>
      <c r="C6" s="13"/>
      <c r="D6" s="13"/>
      <c r="E6" s="13"/>
      <c r="F6" s="13">
        <v>20</v>
      </c>
    </row>
    <row r="7" spans="1:6" x14ac:dyDescent="0.25">
      <c r="A7" s="11" t="s">
        <v>8331</v>
      </c>
      <c r="B7" s="13">
        <v>24</v>
      </c>
      <c r="C7" s="13"/>
      <c r="D7" s="13"/>
      <c r="E7" s="13"/>
      <c r="F7" s="13">
        <v>24</v>
      </c>
    </row>
    <row r="8" spans="1:6" x14ac:dyDescent="0.25">
      <c r="A8" s="11" t="s">
        <v>8357</v>
      </c>
      <c r="B8" s="13"/>
      <c r="C8" s="13">
        <v>40</v>
      </c>
      <c r="D8" s="13"/>
      <c r="E8" s="13"/>
      <c r="F8" s="13">
        <v>40</v>
      </c>
    </row>
    <row r="9" spans="1:6" x14ac:dyDescent="0.25">
      <c r="A9" s="11" t="s">
        <v>8353</v>
      </c>
      <c r="B9" s="13"/>
      <c r="C9" s="13"/>
      <c r="D9" s="13"/>
      <c r="E9" s="13">
        <v>40</v>
      </c>
      <c r="F9" s="13">
        <v>40</v>
      </c>
    </row>
    <row r="10" spans="1:6" x14ac:dyDescent="0.25">
      <c r="A10" s="11" t="s">
        <v>8314</v>
      </c>
      <c r="B10" s="13"/>
      <c r="C10" s="13"/>
      <c r="D10" s="13"/>
      <c r="E10" s="13">
        <v>180</v>
      </c>
      <c r="F10" s="13">
        <v>180</v>
      </c>
    </row>
    <row r="11" spans="1:6" x14ac:dyDescent="0.25">
      <c r="A11" s="11" t="s">
        <v>8313</v>
      </c>
      <c r="B11" s="13"/>
      <c r="C11" s="13">
        <v>80</v>
      </c>
      <c r="D11" s="13"/>
      <c r="E11" s="13"/>
      <c r="F11" s="13">
        <v>80</v>
      </c>
    </row>
    <row r="12" spans="1:6" x14ac:dyDescent="0.25">
      <c r="A12" s="11" t="s">
        <v>8329</v>
      </c>
      <c r="B12" s="13"/>
      <c r="C12" s="13"/>
      <c r="D12" s="13"/>
      <c r="E12" s="13">
        <v>40</v>
      </c>
      <c r="F12" s="13">
        <v>40</v>
      </c>
    </row>
    <row r="13" spans="1:6" x14ac:dyDescent="0.25">
      <c r="A13" s="11" t="s">
        <v>8346</v>
      </c>
      <c r="B13" s="13"/>
      <c r="C13" s="13">
        <v>40</v>
      </c>
      <c r="D13" s="13">
        <v>20</v>
      </c>
      <c r="E13" s="13"/>
      <c r="F13" s="13">
        <v>60</v>
      </c>
    </row>
    <row r="14" spans="1:6" x14ac:dyDescent="0.25">
      <c r="A14" s="11" t="s">
        <v>8323</v>
      </c>
      <c r="B14" s="13"/>
      <c r="C14" s="13">
        <v>40</v>
      </c>
      <c r="D14" s="13"/>
      <c r="E14" s="13"/>
      <c r="F14" s="13">
        <v>40</v>
      </c>
    </row>
    <row r="15" spans="1:6" x14ac:dyDescent="0.25">
      <c r="A15" s="11" t="s">
        <v>8336</v>
      </c>
      <c r="B15" s="13">
        <v>20</v>
      </c>
      <c r="C15" s="13">
        <v>120</v>
      </c>
      <c r="D15" s="13"/>
      <c r="E15" s="13"/>
      <c r="F15" s="13">
        <v>140</v>
      </c>
    </row>
    <row r="16" spans="1:6" x14ac:dyDescent="0.25">
      <c r="A16" s="11" t="s">
        <v>8347</v>
      </c>
      <c r="B16" s="13"/>
      <c r="C16" s="13">
        <v>20</v>
      </c>
      <c r="D16" s="13"/>
      <c r="E16" s="13"/>
      <c r="F16" s="13">
        <v>20</v>
      </c>
    </row>
    <row r="17" spans="1:6" x14ac:dyDescent="0.25">
      <c r="A17" s="11" t="s">
        <v>8348</v>
      </c>
      <c r="B17" s="13"/>
      <c r="C17" s="13"/>
      <c r="D17" s="13"/>
      <c r="E17" s="13">
        <v>140</v>
      </c>
      <c r="F17" s="13">
        <v>140</v>
      </c>
    </row>
    <row r="18" spans="1:6" x14ac:dyDescent="0.25">
      <c r="A18" s="11" t="s">
        <v>8328</v>
      </c>
      <c r="B18" s="13"/>
      <c r="C18" s="13">
        <v>20</v>
      </c>
      <c r="D18" s="13"/>
      <c r="E18" s="13">
        <v>140</v>
      </c>
      <c r="F18" s="13">
        <v>160</v>
      </c>
    </row>
    <row r="19" spans="1:6" x14ac:dyDescent="0.25">
      <c r="A19" s="11" t="s">
        <v>8327</v>
      </c>
      <c r="B19" s="13"/>
      <c r="C19" s="13">
        <v>60</v>
      </c>
      <c r="D19" s="13"/>
      <c r="E19" s="13"/>
      <c r="F19" s="13">
        <v>60</v>
      </c>
    </row>
    <row r="20" spans="1:6" x14ac:dyDescent="0.25">
      <c r="A20" s="11" t="s">
        <v>8355</v>
      </c>
      <c r="B20" s="13"/>
      <c r="C20" s="13">
        <v>11</v>
      </c>
      <c r="D20" s="13"/>
      <c r="E20" s="13">
        <v>9</v>
      </c>
      <c r="F20" s="13">
        <v>20</v>
      </c>
    </row>
    <row r="21" spans="1:6" x14ac:dyDescent="0.25">
      <c r="A21" s="11" t="s">
        <v>8326</v>
      </c>
      <c r="B21" s="13"/>
      <c r="C21" s="13"/>
      <c r="D21" s="13"/>
      <c r="E21" s="13">
        <v>20</v>
      </c>
      <c r="F21" s="13">
        <v>20</v>
      </c>
    </row>
    <row r="22" spans="1:6" x14ac:dyDescent="0.25">
      <c r="A22" s="11" t="s">
        <v>8334</v>
      </c>
      <c r="B22" s="13"/>
      <c r="C22" s="13">
        <v>40</v>
      </c>
      <c r="D22" s="13"/>
      <c r="E22" s="13"/>
      <c r="F22" s="13">
        <v>40</v>
      </c>
    </row>
    <row r="23" spans="1:6" x14ac:dyDescent="0.25">
      <c r="A23" s="11" t="s">
        <v>8358</v>
      </c>
      <c r="B23" s="13">
        <v>20</v>
      </c>
      <c r="C23" s="13">
        <v>60</v>
      </c>
      <c r="D23" s="13"/>
      <c r="E23" s="13">
        <v>60</v>
      </c>
      <c r="F23" s="13">
        <v>140</v>
      </c>
    </row>
    <row r="24" spans="1:6" x14ac:dyDescent="0.25">
      <c r="A24" s="11" t="s">
        <v>8342</v>
      </c>
      <c r="B24" s="13"/>
      <c r="C24" s="13">
        <v>20</v>
      </c>
      <c r="D24" s="13"/>
      <c r="E24" s="13"/>
      <c r="F24" s="13">
        <v>20</v>
      </c>
    </row>
    <row r="25" spans="1:6" x14ac:dyDescent="0.25">
      <c r="A25" s="11" t="s">
        <v>8322</v>
      </c>
      <c r="B25" s="13"/>
      <c r="C25" s="13"/>
      <c r="D25" s="13"/>
      <c r="E25" s="13">
        <v>60</v>
      </c>
      <c r="F25" s="13">
        <v>60</v>
      </c>
    </row>
    <row r="26" spans="1:6" x14ac:dyDescent="0.25">
      <c r="A26" s="11" t="s">
        <v>8349</v>
      </c>
      <c r="B26" s="13"/>
      <c r="C26" s="13">
        <v>20</v>
      </c>
      <c r="D26" s="13"/>
      <c r="E26" s="13"/>
      <c r="F26" s="13">
        <v>20</v>
      </c>
    </row>
    <row r="27" spans="1:6" x14ac:dyDescent="0.25">
      <c r="A27" s="11" t="s">
        <v>8338</v>
      </c>
      <c r="B27" s="13"/>
      <c r="C27" s="13">
        <v>57</v>
      </c>
      <c r="D27" s="13"/>
      <c r="E27" s="13">
        <v>103</v>
      </c>
      <c r="F27" s="13">
        <v>160</v>
      </c>
    </row>
    <row r="28" spans="1:6" x14ac:dyDescent="0.25">
      <c r="A28" s="11" t="s">
        <v>8344</v>
      </c>
      <c r="B28" s="13"/>
      <c r="C28" s="13">
        <v>20</v>
      </c>
      <c r="D28" s="13"/>
      <c r="E28" s="13"/>
      <c r="F28" s="13">
        <v>20</v>
      </c>
    </row>
    <row r="29" spans="1:6" x14ac:dyDescent="0.25">
      <c r="A29" s="11" t="s">
        <v>8317</v>
      </c>
      <c r="B29" s="13"/>
      <c r="C29" s="13">
        <v>353</v>
      </c>
      <c r="D29" s="13">
        <v>19</v>
      </c>
      <c r="E29" s="13">
        <v>694</v>
      </c>
      <c r="F29" s="13">
        <v>1066</v>
      </c>
    </row>
    <row r="30" spans="1:6" x14ac:dyDescent="0.25">
      <c r="A30" s="11" t="s">
        <v>8345</v>
      </c>
      <c r="B30" s="13"/>
      <c r="C30" s="13"/>
      <c r="D30" s="13"/>
      <c r="E30" s="13">
        <v>40</v>
      </c>
      <c r="F30" s="13">
        <v>40</v>
      </c>
    </row>
    <row r="31" spans="1:6" x14ac:dyDescent="0.25">
      <c r="A31" s="11" t="s">
        <v>8341</v>
      </c>
      <c r="B31" s="13"/>
      <c r="C31" s="13"/>
      <c r="D31" s="13"/>
      <c r="E31" s="13">
        <v>20</v>
      </c>
      <c r="F31" s="13">
        <v>20</v>
      </c>
    </row>
    <row r="32" spans="1:6" x14ac:dyDescent="0.25">
      <c r="A32" s="11" t="s">
        <v>8352</v>
      </c>
      <c r="B32" s="13"/>
      <c r="C32" s="13">
        <v>20</v>
      </c>
      <c r="D32" s="13"/>
      <c r="E32" s="13"/>
      <c r="F32" s="13">
        <v>20</v>
      </c>
    </row>
    <row r="33" spans="1:6" x14ac:dyDescent="0.25">
      <c r="A33" s="11" t="s">
        <v>8325</v>
      </c>
      <c r="B33" s="13"/>
      <c r="C33" s="13"/>
      <c r="D33" s="13"/>
      <c r="E33" s="13">
        <v>260</v>
      </c>
      <c r="F33" s="13">
        <v>260</v>
      </c>
    </row>
    <row r="34" spans="1:6" x14ac:dyDescent="0.25">
      <c r="A34" s="11" t="s">
        <v>8312</v>
      </c>
      <c r="B34" s="13">
        <v>40</v>
      </c>
      <c r="C34" s="13"/>
      <c r="D34" s="13"/>
      <c r="E34" s="13"/>
      <c r="F34" s="13">
        <v>40</v>
      </c>
    </row>
    <row r="35" spans="1:6" x14ac:dyDescent="0.25">
      <c r="A35" s="11" t="s">
        <v>8311</v>
      </c>
      <c r="B35" s="13"/>
      <c r="C35" s="13"/>
      <c r="D35" s="13"/>
      <c r="E35" s="13">
        <v>60</v>
      </c>
      <c r="F35" s="13">
        <v>60</v>
      </c>
    </row>
    <row r="36" spans="1:6" x14ac:dyDescent="0.25">
      <c r="A36" s="11" t="s">
        <v>8351</v>
      </c>
      <c r="B36" s="13"/>
      <c r="C36" s="13"/>
      <c r="D36" s="13">
        <v>6</v>
      </c>
      <c r="E36" s="13">
        <v>34</v>
      </c>
      <c r="F36" s="13">
        <v>40</v>
      </c>
    </row>
    <row r="37" spans="1:6" x14ac:dyDescent="0.25">
      <c r="A37" s="11" t="s">
        <v>8354</v>
      </c>
      <c r="B37" s="13">
        <v>18</v>
      </c>
      <c r="C37" s="13">
        <v>2</v>
      </c>
      <c r="D37" s="13"/>
      <c r="E37" s="13">
        <v>40</v>
      </c>
      <c r="F37" s="13">
        <v>60</v>
      </c>
    </row>
    <row r="38" spans="1:6" x14ac:dyDescent="0.25">
      <c r="A38" s="11" t="s">
        <v>8356</v>
      </c>
      <c r="B38" s="13">
        <v>17</v>
      </c>
      <c r="C38" s="13">
        <v>80</v>
      </c>
      <c r="D38" s="13">
        <v>5</v>
      </c>
      <c r="E38" s="13">
        <v>85</v>
      </c>
      <c r="F38" s="13">
        <v>187</v>
      </c>
    </row>
    <row r="39" spans="1:6" x14ac:dyDescent="0.25">
      <c r="A39" s="11" t="s">
        <v>8350</v>
      </c>
      <c r="B39" s="13"/>
      <c r="C39" s="13"/>
      <c r="D39" s="13"/>
      <c r="E39" s="13">
        <v>80</v>
      </c>
      <c r="F39" s="13">
        <v>80</v>
      </c>
    </row>
    <row r="40" spans="1:6" x14ac:dyDescent="0.25">
      <c r="A40" s="11" t="s">
        <v>8310</v>
      </c>
      <c r="B40" s="13"/>
      <c r="C40" s="13"/>
      <c r="D40" s="13"/>
      <c r="E40" s="13">
        <v>60</v>
      </c>
      <c r="F40" s="13">
        <v>60</v>
      </c>
    </row>
    <row r="41" spans="1:6" x14ac:dyDescent="0.25">
      <c r="A41" s="11" t="s">
        <v>8340</v>
      </c>
      <c r="B41" s="13">
        <v>10</v>
      </c>
      <c r="C41" s="13">
        <v>47</v>
      </c>
      <c r="D41" s="13"/>
      <c r="E41" s="13"/>
      <c r="F41" s="13">
        <v>57</v>
      </c>
    </row>
    <row r="42" spans="1:6" x14ac:dyDescent="0.25">
      <c r="A42" s="11" t="s">
        <v>8333</v>
      </c>
      <c r="B42" s="13"/>
      <c r="C42" s="13">
        <v>100</v>
      </c>
      <c r="D42" s="13"/>
      <c r="E42" s="13"/>
      <c r="F42" s="13">
        <v>100</v>
      </c>
    </row>
    <row r="43" spans="1:6" x14ac:dyDescent="0.25">
      <c r="A43" s="11" t="s">
        <v>8320</v>
      </c>
      <c r="B43" s="13">
        <v>60</v>
      </c>
      <c r="C43" s="13">
        <v>120</v>
      </c>
      <c r="D43" s="13"/>
      <c r="E43" s="13">
        <v>20</v>
      </c>
      <c r="F43" s="13">
        <v>200</v>
      </c>
    </row>
    <row r="44" spans="1:6" x14ac:dyDescent="0.25">
      <c r="A44" s="11" t="s">
        <v>8319</v>
      </c>
      <c r="B44" s="13">
        <v>100</v>
      </c>
      <c r="C44" s="13">
        <v>60</v>
      </c>
      <c r="D44" s="13"/>
      <c r="E44" s="13"/>
      <c r="F44" s="13">
        <v>160</v>
      </c>
    </row>
    <row r="45" spans="1:6" x14ac:dyDescent="0.25">
      <c r="A45" s="11" t="s">
        <v>8339</v>
      </c>
      <c r="B45" s="13">
        <v>20</v>
      </c>
      <c r="C45" s="13"/>
      <c r="D45" s="13"/>
      <c r="E45" s="13"/>
      <c r="F45" s="13">
        <v>20</v>
      </c>
    </row>
    <row r="46" spans="1:6" x14ac:dyDescent="0.25">
      <c r="A46" s="11" t="s">
        <v>8361</v>
      </c>
      <c r="B46" s="13">
        <v>349</v>
      </c>
      <c r="C46" s="13">
        <v>1530</v>
      </c>
      <c r="D46" s="13">
        <v>50</v>
      </c>
      <c r="E46" s="13">
        <v>2185</v>
      </c>
      <c r="F46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0222-0D3E-46DD-82D6-B68E7F5D4842}">
  <dimension ref="A1:F18"/>
  <sheetViews>
    <sheetView workbookViewId="0">
      <selection activeCell="F6" sqref="F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8.42578125" customWidth="1"/>
    <col min="7" max="7" width="11.28515625" bestFit="1" customWidth="1"/>
  </cols>
  <sheetData>
    <row r="1" spans="1:6" x14ac:dyDescent="0.25">
      <c r="A1" s="10" t="s">
        <v>8359</v>
      </c>
      <c r="B1" t="s">
        <v>8363</v>
      </c>
    </row>
    <row r="2" spans="1:6" x14ac:dyDescent="0.25">
      <c r="A2" s="10" t="s">
        <v>8379</v>
      </c>
      <c r="B2" t="s">
        <v>8363</v>
      </c>
    </row>
    <row r="4" spans="1:6" x14ac:dyDescent="0.25">
      <c r="A4" s="10" t="s">
        <v>8380</v>
      </c>
      <c r="B4" s="10" t="s">
        <v>8362</v>
      </c>
    </row>
    <row r="5" spans="1:6" x14ac:dyDescent="0.25">
      <c r="A5" s="10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1" t="s">
        <v>8372</v>
      </c>
      <c r="B6" s="13">
        <v>34</v>
      </c>
      <c r="C6" s="13">
        <v>148</v>
      </c>
      <c r="D6" s="13">
        <v>2</v>
      </c>
      <c r="E6" s="13">
        <v>184</v>
      </c>
      <c r="F6" s="13">
        <v>368</v>
      </c>
    </row>
    <row r="7" spans="1:6" x14ac:dyDescent="0.25">
      <c r="A7" s="11" t="s">
        <v>8373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25">
      <c r="A8" s="11" t="s">
        <v>8374</v>
      </c>
      <c r="B8" s="13">
        <v>28</v>
      </c>
      <c r="C8" s="13">
        <v>108</v>
      </c>
      <c r="D8" s="13">
        <v>30</v>
      </c>
      <c r="E8" s="13">
        <v>179</v>
      </c>
      <c r="F8" s="13">
        <v>345</v>
      </c>
    </row>
    <row r="9" spans="1:6" x14ac:dyDescent="0.25">
      <c r="A9" s="11" t="s">
        <v>8375</v>
      </c>
      <c r="B9" s="13">
        <v>27</v>
      </c>
      <c r="C9" s="13">
        <v>102</v>
      </c>
      <c r="D9" s="13"/>
      <c r="E9" s="13">
        <v>193</v>
      </c>
      <c r="F9" s="13">
        <v>322</v>
      </c>
    </row>
    <row r="10" spans="1:6" x14ac:dyDescent="0.25">
      <c r="A10" s="11" t="s">
        <v>8376</v>
      </c>
      <c r="B10" s="13">
        <v>26</v>
      </c>
      <c r="C10" s="13">
        <v>126</v>
      </c>
      <c r="D10" s="13"/>
      <c r="E10" s="13">
        <v>232</v>
      </c>
      <c r="F10" s="13">
        <v>384</v>
      </c>
    </row>
    <row r="11" spans="1:6" x14ac:dyDescent="0.25">
      <c r="A11" s="11" t="s">
        <v>8377</v>
      </c>
      <c r="B11" s="13">
        <v>27</v>
      </c>
      <c r="C11" s="13">
        <v>148</v>
      </c>
      <c r="D11" s="13"/>
      <c r="E11" s="13">
        <v>213</v>
      </c>
      <c r="F11" s="13">
        <v>388</v>
      </c>
    </row>
    <row r="12" spans="1:6" x14ac:dyDescent="0.25">
      <c r="A12" s="11" t="s">
        <v>8378</v>
      </c>
      <c r="B12" s="13">
        <v>44</v>
      </c>
      <c r="C12" s="13">
        <v>148</v>
      </c>
      <c r="D12" s="13"/>
      <c r="E12" s="13">
        <v>192</v>
      </c>
      <c r="F12" s="13">
        <v>384</v>
      </c>
    </row>
    <row r="13" spans="1:6" x14ac:dyDescent="0.25">
      <c r="A13" s="11" t="s">
        <v>8367</v>
      </c>
      <c r="B13" s="13">
        <v>32</v>
      </c>
      <c r="C13" s="13">
        <v>134</v>
      </c>
      <c r="D13" s="13"/>
      <c r="E13" s="13">
        <v>167</v>
      </c>
      <c r="F13" s="13">
        <v>333</v>
      </c>
    </row>
    <row r="14" spans="1:6" x14ac:dyDescent="0.25">
      <c r="A14" s="11" t="s">
        <v>8368</v>
      </c>
      <c r="B14" s="13">
        <v>24</v>
      </c>
      <c r="C14" s="13">
        <v>127</v>
      </c>
      <c r="D14" s="13"/>
      <c r="E14" s="13">
        <v>148</v>
      </c>
      <c r="F14" s="13">
        <v>299</v>
      </c>
    </row>
    <row r="15" spans="1:6" x14ac:dyDescent="0.25">
      <c r="A15" s="11" t="s">
        <v>8369</v>
      </c>
      <c r="B15" s="13">
        <v>20</v>
      </c>
      <c r="C15" s="13">
        <v>150</v>
      </c>
      <c r="D15" s="13"/>
      <c r="E15" s="13">
        <v>184</v>
      </c>
      <c r="F15" s="13">
        <v>354</v>
      </c>
    </row>
    <row r="16" spans="1:6" x14ac:dyDescent="0.25">
      <c r="A16" s="11" t="s">
        <v>8370</v>
      </c>
      <c r="B16" s="13">
        <v>37</v>
      </c>
      <c r="C16" s="13">
        <v>114</v>
      </c>
      <c r="D16" s="13"/>
      <c r="E16" s="13">
        <v>180</v>
      </c>
      <c r="F16" s="13">
        <v>331</v>
      </c>
    </row>
    <row r="17" spans="1:6" x14ac:dyDescent="0.25">
      <c r="A17" s="11" t="s">
        <v>8371</v>
      </c>
      <c r="B17" s="13">
        <v>23</v>
      </c>
      <c r="C17" s="13">
        <v>119</v>
      </c>
      <c r="D17" s="13"/>
      <c r="E17" s="13">
        <v>111</v>
      </c>
      <c r="F17" s="13">
        <v>253</v>
      </c>
    </row>
    <row r="18" spans="1:6" hidden="1" x14ac:dyDescent="0.25">
      <c r="A18" s="11" t="s">
        <v>8361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6F6F-9E2C-45FA-9467-44C04BED86DE}">
  <dimension ref="A1:I16"/>
  <sheetViews>
    <sheetView workbookViewId="0">
      <selection activeCell="E18" sqref="E18"/>
    </sheetView>
  </sheetViews>
  <sheetFormatPr defaultRowHeight="15" x14ac:dyDescent="0.25"/>
  <cols>
    <col min="1" max="1" width="30.5703125" customWidth="1"/>
    <col min="2" max="2" width="25.28515625" customWidth="1"/>
    <col min="3" max="3" width="18" customWidth="1"/>
    <col min="4" max="4" width="21.7109375" customWidth="1"/>
    <col min="5" max="5" width="22" customWidth="1"/>
    <col min="6" max="6" width="20.7109375" customWidth="1"/>
    <col min="7" max="7" width="22.28515625" customWidth="1"/>
    <col min="8" max="8" width="21.5703125" customWidth="1"/>
  </cols>
  <sheetData>
    <row r="1" spans="1:9" x14ac:dyDescent="0.25">
      <c r="A1" s="15" t="s">
        <v>8382</v>
      </c>
      <c r="B1" s="15" t="s">
        <v>8383</v>
      </c>
      <c r="C1" s="15" t="s">
        <v>8384</v>
      </c>
      <c r="D1" s="15" t="s">
        <v>8385</v>
      </c>
      <c r="E1" s="15" t="s">
        <v>8386</v>
      </c>
      <c r="F1" s="15" t="s">
        <v>8387</v>
      </c>
      <c r="G1" s="15" t="s">
        <v>8388</v>
      </c>
      <c r="H1" s="15" t="s">
        <v>8389</v>
      </c>
      <c r="I1" s="15"/>
    </row>
    <row r="2" spans="1:9" x14ac:dyDescent="0.25">
      <c r="A2" t="s">
        <v>8390</v>
      </c>
      <c r="B2" s="16">
        <f>COUNTIF(Bonus!E:F, "&gt;=0")-COUNTIF(Data!E:F, "&gt;6/1/2014")</f>
        <v>-671</v>
      </c>
    </row>
    <row r="3" spans="1:9" x14ac:dyDescent="0.25">
      <c r="A3" t="s">
        <v>8391</v>
      </c>
      <c r="B3">
        <f>COUNTIF(Data!$D$2:$D$3842, "&gt;=1000")-COUNTIF(Data!$D$2:$D$3842, "&lt;1000")</f>
        <v>-875</v>
      </c>
    </row>
    <row r="4" spans="1:9" x14ac:dyDescent="0.25">
      <c r="A4" t="s">
        <v>8392</v>
      </c>
      <c r="B4">
        <f>COUNTIF(Data!D4,"&lt;=1000")</f>
        <v>1</v>
      </c>
    </row>
    <row r="5" spans="1:9" x14ac:dyDescent="0.25">
      <c r="A5" t="s">
        <v>8393</v>
      </c>
      <c r="B5">
        <f>COUNTIF(Data!D5,"&lt;=1000")</f>
        <v>1</v>
      </c>
    </row>
    <row r="6" spans="1:9" x14ac:dyDescent="0.25">
      <c r="A6" t="s">
        <v>8394</v>
      </c>
      <c r="B6">
        <f>COUNTIF(Data!D6,"&lt;=1000")</f>
        <v>1</v>
      </c>
    </row>
    <row r="7" spans="1:9" x14ac:dyDescent="0.25">
      <c r="A7" t="s">
        <v>8395</v>
      </c>
      <c r="B7">
        <f>COUNTIF(Data!D7,"&lt;=1000")</f>
        <v>1</v>
      </c>
    </row>
    <row r="8" spans="1:9" x14ac:dyDescent="0.25">
      <c r="A8" t="s">
        <v>8396</v>
      </c>
      <c r="B8">
        <f>COUNTIF(Data!D8,"&lt;=1000")</f>
        <v>1</v>
      </c>
    </row>
    <row r="9" spans="1:9" x14ac:dyDescent="0.25">
      <c r="A9" t="s">
        <v>8397</v>
      </c>
      <c r="B9">
        <f>COUNTIF(Data!D9,"&lt;=1000")</f>
        <v>1</v>
      </c>
    </row>
    <row r="10" spans="1:9" x14ac:dyDescent="0.25">
      <c r="A10" t="s">
        <v>8398</v>
      </c>
      <c r="B10">
        <f>COUNTIF(Data!D10,"&lt;=1000")</f>
        <v>1</v>
      </c>
    </row>
    <row r="11" spans="1:9" x14ac:dyDescent="0.25">
      <c r="A11" t="s">
        <v>8399</v>
      </c>
      <c r="B11">
        <f>COUNTIF(Data!D11,"&lt;=1000")</f>
        <v>1</v>
      </c>
    </row>
    <row r="12" spans="1:9" x14ac:dyDescent="0.25">
      <c r="A12" t="s">
        <v>8400</v>
      </c>
      <c r="B12">
        <f>COUNTIF(Data!D12,"&lt;=1000")</f>
        <v>1</v>
      </c>
    </row>
    <row r="13" spans="1:9" x14ac:dyDescent="0.25">
      <c r="A13" t="s">
        <v>8401</v>
      </c>
      <c r="B13">
        <f>COUNTIF(Data!D13,"&lt;=1000")</f>
        <v>1</v>
      </c>
    </row>
    <row r="16" spans="1:9" x14ac:dyDescent="0.25">
      <c r="A16" t="s">
        <v>8403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by Country</vt:lpstr>
      <vt:lpstr>Subcategory by Country</vt:lpstr>
      <vt:lpstr>State by 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2019-02-25T04:53:46Z</dcterms:modified>
</cp:coreProperties>
</file>