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rint 1" sheetId="1" state="visible" r:id="rId2"/>
    <sheet name="Sprint 2" sheetId="2" state="visible" r:id="rId3"/>
    <sheet name="Sprint 3" sheetId="3" state="visible" r:id="rId4"/>
    <sheet name="Progress Overview" sheetId="4" state="visible" r:id="rId5"/>
    <sheet name="Data" sheetId="5" state="hidden"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<sst xmlns="http://schemas.openxmlformats.org/spreadsheetml/2006/main" count="545" uniqueCount="119">
  <si>
    <t xml:space="preserve">PEER1</t>
  </si>
  <si>
    <t xml:space="preserve">Concept pitch</t>
  </si>
  <si>
    <t xml:space="preserve">INSTRUCTIONS: Scrum Master sets up the template by entering student ID numbers and names (in numeric order). All team members review all team members (including themselves - this is an exercise in being objective).</t>
  </si>
  <si>
    <t xml:space="preserve">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</si>
  <si>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 xml:space="preserve">Team</t>
  </si>
  <si>
    <t xml:space="preserve">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</si>
  <si>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 xml:space="preserve">Project</t>
  </si>
  <si>
    <t xml:space="preserve">Title:</t>
  </si>
  <si>
    <t xml:space="preserve">Construction in Purgatory</t>
  </si>
  <si>
    <t xml:space="preserve">In your Reflection comments your summary and action plan remarks should be at least 100 and no more than 150 words each (300 words total).</t>
  </si>
  <si>
    <t xml:space="preserve">Rubric: </t>
  </si>
  <si>
    <t xml:space="preserve">Outstanding</t>
  </si>
  <si>
    <t xml:space="preserve">Remarkable</t>
  </si>
  <si>
    <t xml:space="preserve">Good</t>
  </si>
  <si>
    <t xml:space="preserve">Solid</t>
  </si>
  <si>
    <t xml:space="preserve">Minimal</t>
  </si>
  <si>
    <t xml:space="preserve">Limited</t>
  </si>
  <si>
    <t xml:space="preserve">Insufficient</t>
  </si>
  <si>
    <t xml:space="preserve">NA</t>
  </si>
  <si>
    <t xml:space="preserve">Not Attending</t>
  </si>
  <si>
    <t xml:space="preserve">Team Member being reviewed</t>
  </si>
  <si>
    <t xml:space="preserve">REFLECTION</t>
  </si>
  <si>
    <t xml:space="preserve">StudentID</t>
  </si>
  <si>
    <t xml:space="preserve">Student Name</t>
  </si>
  <si>
    <t xml:space="preserve">Score</t>
  </si>
  <si>
    <t xml:space="preserve">SUMMARY</t>
  </si>
  <si>
    <t xml:space="preserve">ACTION PLAN</t>
  </si>
  <si>
    <t xml:space="preserve">Team Member performing review</t>
  </si>
  <si>
    <t xml:space="preserve">Rob O'Connor</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</si>
  <si>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</si>
  <si>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</si>
  <si>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</si>
  <si>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Made the initial prototype very quicky
and never says no to adding a new feature, adds 
logical feedback when talking about design
Improvement(s): Sometimes get stuck on points
during discussions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</si>
  <si>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</si>
  <si>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</si>
  <si>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Improvement(s):
</t>
  </si>
  <si>
    <t xml:space="preserve">I planned well for the sprint, good a keeping meetings and
discussions streamlined, I have a good work ethic and
can improvise</t>
  </si>
  <si>
    <t xml:space="preserve">I will keep my working hours between 09.30 and 17.00 for 
most days, I will also try and listen to other peoples ideas 
a lot better</t>
  </si>
  <si>
    <t xml:space="preserve">Tanya Schrijver</t>
  </si>
  <si>
    <t xml:space="preserve">Strength(s):
Good planning skills, can interrupt the discussions that take too long or drift off in a professional way; gives good feedback
Improvement(s):
can discuss too long if not having the same opinion</t>
  </si>
  <si>
    <t xml:space="preserve">Strength(s):
punctuality, eager to learn, open to feedback 
Improvement(s): work faster and more efficient
</t>
  </si>
  <si>
    <t xml:space="preserve">Strength(s):
Good at audio, adaptable 
Improvement(s): could communicate more
</t>
  </si>
  <si>
    <t xml:space="preserve">Strength(s):
Had a working prototype quickly
Improvement(s):
gets distracted sometimes</t>
  </si>
  <si>
    <t xml:space="preserve">Strength(s):
Lots of knowledge, can teach others well
Improvement(s):
drifts off easily, discusses too much and does not take enough breaks</t>
  </si>
  <si>
    <t xml:space="preserve">Strength(s):
Does good work, knows about communication issue and improved it
Improvement(s):
could still improve communication about progress a bit more</t>
  </si>
  <si>
    <t xml:space="preserve">Received very helpful feedback: Be more confident, grant myself more work time and give more feedback to peers.</t>
  </si>
  <si>
    <t xml:space="preserve">Give myself more work time, keep asking for feedback about my work, give feedback to others more.</t>
  </si>
  <si>
    <t xml:space="preserve">Humam Abud Allah</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</si>
  <si>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</si>
  <si>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</si>
  <si>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 xml:space="preserve">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</si>
  <si>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</si>
  <si>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</si>
  <si>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 xml:space="preserve">Strength(s):
Really creative, loves working and having fun while doing so, it was not hard to work with him for the first time, has an uplifting mood that brings up group morale. 
Improvement(s):
Come on time more often</t>
  </si>
  <si>
    <t xml:space="preserve">As a summary, according to my team mates I always deliever what's asked from me in high quality and can be relied on even in areas that are not my expertise. I always ask for feedback, even during the process.
</t>
  </si>
  <si>
    <t xml:space="preserve">For improvments I need to be more communicative with my team mates during work, meaning less time on headphones and more time being present.</t>
  </si>
  <si>
    <t xml:space="preserve">Arjen de Aldrey</t>
  </si>
  <si>
    <t xml:space="preserve">Strength(s):
- Good at making sure everyone is doing what they are supposed to
- Is flexible and can improvise when needed
Improvement(s):
- Stop working overtime</t>
  </si>
  <si>
    <t xml:space="preserve">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</si>
  <si>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</si>
  <si>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</si>
  <si>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 xml:space="preserve">Strength(s):
- Good at giving advice
- Hard worker
Improvement(s):
- Work less outside of work-hours</t>
  </si>
  <si>
    <t xml:space="preserve">Strength(s):
- Willing to take any task that's necessary
- Hard-working
Improvement(s):
- Ask more questions</t>
  </si>
  <si>
    <t xml:space="preserve">Quick at making prototypes and isn't afraid to add or remove features when asked. Gets distracted sometimes. Gives advice but sometimes get stuck on specific points. Learn more about advanced c++ concepts and ask sooner for help.</t>
  </si>
  <si>
    <t xml:space="preserve">Dabble with more C++ in general but more specifically advanced data structures. Make decisions more quickly instead of arguing about it.</t>
  </si>
  <si>
    <t xml:space="preserve">Glyn Leine</t>
  </si>
  <si>
    <t xml:space="preserve">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</si>
  <si>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 xml:space="preserve">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</si>
  <si>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 xml:space="preserve">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</si>
  <si>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 xml:space="preserve">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</si>
  <si>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 xml:space="preserve">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</si>
  <si>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</si>
  <si>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 xml:space="preserve">I keep getting stuck on no longer relevant topics during discussions, dragging out discussions unnecessarily. Should learn better time management.</t>
  </si>
  <si>
    <t xml:space="preserve">I should rethink whether what I want to say is really still relevant. I should trust my fellow programmers with bigger tasks and add an even higher time margin to tasks.</t>
  </si>
  <si>
    <t xml:space="preserve">Rowan Ramsey</t>
  </si>
  <si>
    <t xml:space="preserve">Team Member 7</t>
  </si>
  <si>
    <t xml:space="preserve">Team Member 8</t>
  </si>
  <si>
    <t xml:space="preserve">Team Member 9</t>
  </si>
  <si>
    <t xml:space="preserve">Team Member 10</t>
  </si>
  <si>
    <t xml:space="preserve">Average:</t>
  </si>
  <si>
    <t xml:space="preserve">IMPORTANT: SUBMITTING AS EVIDENCE: After everyone has completed the Peer Review download it as an Excel file on your local hard drive, rename it with your student ID number as the filename prefix, and then submit it to Perforce.</t>
  </si>
  <si>
    <t xml:space="preserve">Strength(s):
Improvement(s): </t>
  </si>
  <si>
    <t xml:space="preserve">Strength(s): 
Improvement(s): </t>
  </si>
  <si>
    <t xml:space="preserve">Strength(s):  
Improvement(s): 
</t>
  </si>
  <si>
    <t xml:space="preserve">Strength(s): 
Improvement(s): 
</t>
  </si>
  <si>
    <t xml:space="preserve">Strength(s):
Improvement(s):</t>
  </si>
  <si>
    <t xml:space="preserve">Strength(s):
Improvement(s): 
</t>
  </si>
  <si>
    <t xml:space="preserve">Strength(s):
Improvement(s): 
</t>
  </si>
  <si>
    <t xml:space="preserve">Strength(s):
Improvement(s):
</t>
  </si>
  <si>
    <r>
      <rPr>
        <sz val="9"/>
        <rFont val="Calibri"/>
        <family val="2"/>
        <charset val="1"/>
      </rPr>
      <t xml:space="preserve">Strength(s):
</t>
    </r>
    <r>
      <rPr>
        <sz val="10"/>
        <rFont val="Calibri"/>
        <family val="2"/>
        <charset val="1"/>
      </rPr>
      <t xml:space="preserve">
</t>
    </r>
    <r>
      <rPr>
        <sz val="9"/>
        <rFont val="Calibri"/>
        <family val="0"/>
        <charset val="1"/>
      </rPr>
      <t xml:space="preserve">
Improvement(s):
</t>
    </r>
    <r>
      <rPr>
        <sz val="9"/>
        <rFont val="Calibri"/>
        <family val="2"/>
        <charset val="1"/>
      </rPr>
      <t xml:space="preserve">
</t>
    </r>
  </si>
  <si>
    <r>
      <rPr>
        <sz val="9"/>
        <rFont val="Calibri"/>
        <family val="2"/>
        <charset val="1"/>
      </rPr>
      <t xml:space="preserve">Strength(s):
</t>
    </r>
    <r>
      <rPr>
        <sz val="10"/>
        <rFont val="Calibri"/>
        <family val="2"/>
        <charset val="1"/>
      </rPr>
      <t xml:space="preserve">
</t>
    </r>
    <r>
      <rPr>
        <sz val="9"/>
        <rFont val="Calibri"/>
        <family val="0"/>
        <charset val="1"/>
      </rPr>
      <t xml:space="preserve">
Improvement(s):
</t>
    </r>
    <r>
      <rPr>
        <sz val="10"/>
        <rFont val="Calibri"/>
        <family val="2"/>
        <charset val="1"/>
      </rPr>
      <t xml:space="preserve">
</t>
    </r>
  </si>
  <si>
    <r>
      <rPr>
        <sz val="9"/>
        <rFont val="Calibri"/>
        <family val="2"/>
        <charset val="1"/>
      </rPr>
      <t xml:space="preserve">Strength(s):
</t>
    </r>
    <r>
      <rPr>
        <sz val="10"/>
        <rFont val="Calibri"/>
        <family val="2"/>
        <charset val="1"/>
      </rPr>
      <t xml:space="preserve">
</t>
    </r>
    <r>
      <rPr>
        <sz val="9"/>
        <rFont val="Calibri"/>
        <family val="2"/>
        <charset val="1"/>
      </rPr>
      <t xml:space="preserve">
Improvement(s):
</t>
    </r>
    <r>
      <rPr>
        <sz val="10"/>
        <rFont val="Calibri"/>
        <family val="2"/>
        <charset val="1"/>
      </rPr>
      <t xml:space="preserve">
</t>
    </r>
  </si>
  <si>
    <r>
      <rPr>
        <sz val="9"/>
        <rFont val="Calibri"/>
        <family val="2"/>
        <charset val="1"/>
      </rPr>
      <t xml:space="preserve">Strength(s):
</t>
    </r>
    <r>
      <rPr>
        <sz val="10"/>
        <rFont val="Calibri"/>
        <family val="2"/>
        <charset val="1"/>
      </rPr>
      <t xml:space="preserve">
</t>
    </r>
    <r>
      <rPr>
        <sz val="9"/>
        <rFont val="Calibri"/>
        <family val="0"/>
        <charset val="1"/>
      </rPr>
      <t xml:space="preserve">
Improvement(s):
</t>
    </r>
    <r>
      <rPr>
        <sz val="9"/>
        <rFont val="Calibri"/>
        <family val="2"/>
        <charset val="1"/>
      </rPr>
      <t xml:space="preserve">
</t>
    </r>
    <r>
      <rPr>
        <sz val="9"/>
        <rFont val="Calibri"/>
        <family val="0"/>
        <charset val="1"/>
      </rPr>
      <t xml:space="preserve">
</t>
    </r>
  </si>
  <si>
    <r>
      <rPr>
        <sz val="9"/>
        <rFont val="Calibri"/>
        <family val="2"/>
        <charset val="1"/>
      </rPr>
      <t xml:space="preserve">Strength(s):
</t>
    </r>
    <r>
      <rPr>
        <sz val="10"/>
        <rFont val="Calibri"/>
        <family val="2"/>
        <charset val="1"/>
      </rPr>
      <t xml:space="preserve">
</t>
    </r>
    <r>
      <rPr>
        <sz val="9"/>
        <rFont val="Calibri"/>
        <family val="0"/>
        <charset val="1"/>
      </rPr>
      <t xml:space="preserve">
Improvement(s):
</t>
    </r>
  </si>
  <si>
    <r>
      <rPr>
        <sz val="9"/>
        <rFont val="Calibri"/>
        <family val="2"/>
        <charset val="1"/>
      </rPr>
      <t xml:space="preserve">Strength(s):
</t>
    </r>
    <r>
      <rPr>
        <sz val="9"/>
        <rFont val="Calibri"/>
        <family val="0"/>
        <charset val="1"/>
      </rPr>
      <t xml:space="preserve">
Improvement(s):
</t>
    </r>
  </si>
  <si>
    <t xml:space="preserve">
</t>
  </si>
  <si>
    <t xml:space="preserve">Strength(s):
Improvement(s):
</t>
  </si>
  <si>
    <t xml:space="preserve">Strength(s):
Improvement(s):</t>
  </si>
  <si>
    <t xml:space="preserve">Strength(s):
.
Improvement(s):
.</t>
  </si>
  <si>
    <t xml:space="preserve">Strength(s):
.
Improvement(s):
</t>
  </si>
  <si>
    <t xml:space="preserve">Strength(s):
-Really good at making sure everyones on task, and making sure we don’t go out of scope.
-Definitly a hardworker
-Doesn’t take any shit
Improvement(s):
-You should learn to approach certain situations more calmly and collectedly, try not to freak out immediatley (IE the quads on the models)</t>
  </si>
  <si>
    <t xml:space="preserve">Strength(s):
-Puts in a lot of hard work and creates an equal amount in quality work
-Up to taking on any task, but knows when she’s treading in deep water
–
Improvement(s):
-Speak up more, I’m not sure if you’ve come accross any issues while working, but I haven’t really heard you asking for help. If you don’t need it thats great, but make sure to ask for it when it comes to it.</t>
  </si>
  <si>
    <t xml:space="preserve">Strength(s):
–Really good at what he does
-Really chill
-Always focused on his task
Improvement(s):
-Speak up more, I barely hear you at all during the day. Maybe I just haven’t noticed, but make sure you reach out if you’re stuck.</t>
  </si>
  <si>
    <t xml:space="preserve">Strength(s):
-Works hard, gets shit done
-Not afraid to take on new tasks
-Knows his own bounds
-Checks up on the rest of the team
Improvement(s):
-Try and keep work that doesn’t have to do with the project to home and break/before work, time. That donut was dope, but you should have been working on project stuff. If you don’t have a task I’ll be happy share some with you</t>
  </si>
  <si>
    <t xml:space="preserve">Strength(s):
-Does excellent work
-Will spend time and help out those who need it
-Asks the other programmers for input on specific architecture and design decisions
Improvement(s):
–You need to refine your scope a bit more. And stay focused on your current task.
</t>
  </si>
  <si>
    <t xml:space="preserve">Strength(s):
-Learning to ask for help more often
–Knows when too much is too much
Improvement(s):
-Still need to ask for help more
-Needs to focus more</t>
  </si>
  <si>
    <t xml:space="preserve">Team Member 1</t>
  </si>
  <si>
    <t xml:space="preserve">Team Member 2</t>
  </si>
  <si>
    <t xml:space="preserve">Team Member 3</t>
  </si>
  <si>
    <t xml:space="preserve">Strength(s): 
Improvement(s):
</t>
  </si>
  <si>
    <t xml:space="preserve">Team Member 4</t>
  </si>
  <si>
    <t xml:space="preserve">Team Member 5</t>
  </si>
  <si>
    <t xml:space="preserve">Team Member 6</t>
  </si>
  <si>
    <t xml:space="preserve">Avg Score</t>
  </si>
  <si>
    <t xml:space="preserve">Summary</t>
  </si>
  <si>
    <t xml:space="preserve">Action Points</t>
  </si>
  <si>
    <t xml:space="preserve">Week 2</t>
  </si>
  <si>
    <t xml:space="preserve">Week 4</t>
  </si>
  <si>
    <t xml:space="preserve">Week 6</t>
  </si>
</sst>
</file>

<file path=xl/styles.xml><?xml version="1.0" encoding="utf-8"?>
<styleSheet xmlns="http://schemas.openxmlformats.org/spreadsheetml/2006/main">
  <numFmts count="2">
    <numFmt numFmtId="164" formatCode="General"/>
    <numFmt numFmtId="165" formatCode="0.00"/>
  </numFmts>
  <fonts count="14">
    <font>
      <sz val="10"/>
      <color rgb="FF000000"/>
      <name val="Arial"/>
      <family val="0"/>
      <charset val="1"/>
    </font>
    <font>
      <sz val="10"/>
      <name val="Arial"/>
      <family val="0"/>
    </font>
    <font>
      <sz val="10"/>
      <name val="Arial"/>
      <family val="0"/>
    </font>
    <font>
      <sz val="10"/>
      <name val="Arial"/>
      <family val="0"/>
    </font>
    <font>
      <b val="true"/>
      <sz val="9"/>
      <color rgb="FF000000"/>
      <name val="Calibri"/>
      <family val="0"/>
      <charset val="1"/>
    </font>
    <font>
      <b val="true"/>
      <sz val="9"/>
      <name val="Calibri"/>
      <family val="0"/>
      <charset val="1"/>
    </font>
    <font>
      <b val="true"/>
      <sz val="9"/>
      <name val="Calibri"/>
      <family val="2"/>
      <charset val="1"/>
    </font>
    <font>
      <sz val="9"/>
      <name val="Calibri"/>
      <family val="0"/>
      <charset val="1"/>
    </font>
    <font>
      <sz val="9"/>
      <color rgb="FF000000"/>
      <name val="Calibri"/>
      <family val="0"/>
      <charset val="1"/>
    </font>
    <font>
      <b val="true"/>
      <sz val="24"/>
      <name val="Calibri"/>
      <family val="0"/>
      <charset val="1"/>
    </font>
    <font>
      <sz val="9"/>
      <name val="Calibri"/>
      <family val="2"/>
      <charset val="1"/>
    </font>
    <font>
      <sz val="10"/>
      <name val="Calibri"/>
      <family val="2"/>
      <charset val="1"/>
    </font>
    <font>
      <sz val="10"/>
      <name val="Arial"/>
      <family val="0"/>
      <charset val="1"/>
    </font>
    <font>
      <b val="true"/>
      <sz val="10"/>
      <name val="Arial"/>
      <family val="0"/>
      <charset val="1"/>
    </font>
  </fonts>
  <fills count="11">
    <fill>
      <patternFill patternType="none"/>
    </fill>
    <fill>
      <patternFill patternType="gray125"/>
    </fill>
    <fill>
      <patternFill patternType="solid">
        <fgColor rgb="FFD9EAD3"/>
        <bgColor rgb="FFD0E0E3"/>
      </patternFill>
    </fill>
    <fill>
      <patternFill patternType="solid">
        <fgColor rgb="FFD0E0E3"/>
        <bgColor rgb="FFCFE2F3"/>
      </patternFill>
    </fill>
    <fill>
      <patternFill patternType="solid">
        <fgColor rgb="FFF9CB9C"/>
        <bgColor rgb="FFF4CCCC"/>
      </patternFill>
    </fill>
    <fill>
      <patternFill patternType="solid">
        <fgColor rgb="FFFFFFFF"/>
        <bgColor rgb="FFF3F3F3"/>
      </patternFill>
    </fill>
    <fill>
      <patternFill patternType="solid">
        <fgColor rgb="FFCFE2F3"/>
        <bgColor rgb="FFD0E0E3"/>
      </patternFill>
    </fill>
    <fill>
      <patternFill patternType="solid">
        <fgColor rgb="FFEAD1DC"/>
        <bgColor rgb="FFF4CCCC"/>
      </patternFill>
    </fill>
    <fill>
      <patternFill patternType="solid">
        <fgColor rgb="FFF4CCCC"/>
        <bgColor rgb="FFEAD1DC"/>
      </patternFill>
    </fill>
    <fill>
      <patternFill patternType="solid">
        <fgColor rgb="FFF3F3F3"/>
        <bgColor rgb="FFFFFFFF"/>
      </patternFill>
    </fill>
    <fill>
      <patternFill patternType="solid">
        <fgColor rgb="FFFCE5CD"/>
        <bgColor rgb="FFFFF2CC"/>
      </patternFill>
    </fill>
  </fills>
  <borders count="13">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top" textRotation="0" wrapText="false" indent="0" shrinkToFit="false"/>
      <protection locked="true" hidden="false"/>
    </xf>
    <xf numFmtId="164" fontId="5" fillId="2" borderId="2" xfId="0" applyFont="true" applyBorder="true" applyAlignment="true" applyProtection="false">
      <alignment horizontal="general" vertical="top" textRotation="0" wrapText="false" indent="0" shrinkToFit="false"/>
      <protection locked="true" hidden="false"/>
    </xf>
    <xf numFmtId="164" fontId="5" fillId="3" borderId="3" xfId="0" applyFont="true" applyBorder="true" applyAlignment="true" applyProtection="false">
      <alignment horizontal="general" vertical="top" textRotation="0" wrapText="true" indent="0" shrinkToFit="false"/>
      <protection locked="true" hidden="false"/>
    </xf>
    <xf numFmtId="164" fontId="5" fillId="4" borderId="4" xfId="0" applyFont="true" applyBorder="true" applyAlignment="true" applyProtection="false">
      <alignment horizontal="general" vertical="top" textRotation="0" wrapText="true" indent="0" shrinkToFit="false"/>
      <protection locked="true" hidden="false"/>
    </xf>
    <xf numFmtId="164" fontId="4" fillId="2" borderId="5" xfId="0" applyFont="true" applyBorder="true" applyAlignment="true" applyProtection="false">
      <alignment horizontal="right"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3" borderId="6" xfId="0" applyFont="true" applyBorder="true" applyAlignment="true" applyProtection="false">
      <alignment horizontal="general" vertical="top" textRotation="0" wrapText="true" indent="0" shrinkToFit="false"/>
      <protection locked="true" hidden="false"/>
    </xf>
    <xf numFmtId="164" fontId="5" fillId="2" borderId="7" xfId="0" applyFont="true" applyBorder="true" applyAlignment="true" applyProtection="false">
      <alignment horizontal="right" vertical="top" textRotation="0" wrapText="false" indent="0" shrinkToFit="false"/>
      <protection locked="true" hidden="false"/>
    </xf>
    <xf numFmtId="164" fontId="5" fillId="2" borderId="8" xfId="0" applyFont="true" applyBorder="true" applyAlignment="true" applyProtection="false">
      <alignment horizontal="general" vertical="top" textRotation="0" wrapText="false" indent="0" shrinkToFit="false"/>
      <protection locked="true" hidden="false"/>
    </xf>
    <xf numFmtId="164" fontId="6" fillId="2" borderId="8" xfId="0" applyFont="true" applyBorder="true" applyAlignment="true" applyProtection="false">
      <alignment horizontal="general" vertical="top" textRotation="0" wrapText="false" indent="0" shrinkToFit="false"/>
      <protection locked="true" hidden="false"/>
    </xf>
    <xf numFmtId="164" fontId="5" fillId="3" borderId="9"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9" fillId="6" borderId="0" xfId="0" applyFont="true" applyBorder="true" applyAlignment="true" applyProtection="false">
      <alignment horizontal="general" vertical="top"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0" shrinkToFit="false"/>
      <protection locked="true" hidden="false"/>
    </xf>
    <xf numFmtId="164" fontId="8" fillId="6" borderId="0" xfId="0" applyFont="true" applyBorder="false" applyAlignment="true" applyProtection="false">
      <alignment horizontal="center" vertical="top" textRotation="0" wrapText="true" indent="0" shrinkToFit="false"/>
      <protection locked="true" hidden="false"/>
    </xf>
    <xf numFmtId="164" fontId="9" fillId="8" borderId="0" xfId="0" applyFont="true" applyBorder="true" applyAlignment="true" applyProtection="false">
      <alignment horizontal="left" vertical="top" textRotation="180" wrapText="false" indent="0" shrinkToFit="false"/>
      <protection locked="true" hidden="false"/>
    </xf>
    <xf numFmtId="164" fontId="8" fillId="8" borderId="4" xfId="0" applyFont="true" applyBorder="true" applyAlignment="true" applyProtection="false">
      <alignment horizontal="general" vertical="top" textRotation="0" wrapText="false" indent="0" shrinkToFit="false"/>
      <protection locked="true" hidden="false"/>
    </xf>
    <xf numFmtId="164" fontId="8" fillId="8" borderId="10" xfId="0" applyFont="tru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4" fontId="6" fillId="0" borderId="10" xfId="0" applyFont="true" applyBorder="true" applyAlignment="true" applyProtection="false">
      <alignment horizontal="center"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7" fillId="0" borderId="10" xfId="0" applyFont="true" applyBorder="true" applyAlignment="true" applyProtection="false">
      <alignment horizontal="general" vertical="top" textRotation="0" wrapText="false" indent="0" shrinkToFit="false"/>
      <protection locked="true" hidden="false"/>
    </xf>
    <xf numFmtId="164" fontId="10" fillId="7" borderId="10" xfId="0" applyFont="true" applyBorder="true" applyAlignment="true" applyProtection="false">
      <alignment horizontal="general" vertical="top" textRotation="0" wrapText="true" indent="0" shrinkToFit="false"/>
      <protection locked="true" hidden="false"/>
    </xf>
    <xf numFmtId="164" fontId="10" fillId="7" borderId="11" xfId="0" applyFont="true" applyBorder="true" applyAlignment="true" applyProtection="false">
      <alignment horizontal="general" vertical="top" textRotation="0" wrapText="true" indent="0" shrinkToFit="false"/>
      <protection locked="true" hidden="false"/>
    </xf>
    <xf numFmtId="164" fontId="6" fillId="9" borderId="10" xfId="0" applyFont="true" applyBorder="true" applyAlignment="true" applyProtection="false">
      <alignment horizontal="center" vertical="top" textRotation="0" wrapText="false" indent="0" shrinkToFit="false"/>
      <protection locked="true" hidden="false"/>
    </xf>
    <xf numFmtId="164" fontId="7" fillId="9" borderId="10" xfId="0" applyFont="true" applyBorder="true" applyAlignment="true" applyProtection="false">
      <alignment horizontal="general" vertical="top" textRotation="0" wrapText="true" indent="0" shrinkToFit="false"/>
      <protection locked="true" hidden="false"/>
    </xf>
    <xf numFmtId="164" fontId="7" fillId="9" borderId="10" xfId="0" applyFont="true" applyBorder="true" applyAlignment="true" applyProtection="false">
      <alignment horizontal="center" vertical="top" textRotation="0" wrapText="false" indent="0" shrinkToFit="false"/>
      <protection locked="true" hidden="false"/>
    </xf>
    <xf numFmtId="164" fontId="7" fillId="7" borderId="10" xfId="0" applyFont="true" applyBorder="true" applyAlignment="true" applyProtection="false">
      <alignment horizontal="general" vertical="top" textRotation="0" wrapText="true" indent="0" shrinkToFit="false"/>
      <protection locked="true" hidden="false"/>
    </xf>
    <xf numFmtId="164" fontId="7" fillId="7" borderId="11" xfId="0" applyFont="true" applyBorder="true" applyAlignment="true" applyProtection="false">
      <alignment horizontal="general" vertical="top" textRotation="0" wrapText="true" indent="0" shrinkToFit="false"/>
      <protection locked="true" hidden="false"/>
    </xf>
    <xf numFmtId="164" fontId="10" fillId="0" borderId="10" xfId="0" applyFont="true" applyBorder="tru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right"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64" fontId="5" fillId="10" borderId="1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04">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
      <fill>
        <patternFill>
          <bgColor rgb="FFD9D2E9"/>
        </patternFill>
      </fill>
    </dxf>
    <dxf>
      <fill>
        <patternFill>
          <bgColor rgb="FFCFE2F3"/>
        </patternFill>
      </fill>
    </dxf>
    <dxf>
      <fill>
        <patternFill>
          <bgColor rgb="FFD0E0E3"/>
        </patternFill>
      </fill>
    </dxf>
    <dxf>
      <fill>
        <patternFill>
          <bgColor rgb="FFD9EAD3"/>
        </patternFill>
      </fill>
    </dxf>
    <dxf>
      <fill>
        <patternFill>
          <bgColor rgb="FFFFF2CC"/>
        </patternFill>
      </fill>
    </dxf>
    <dxf>
      <fill>
        <patternFill>
          <bgColor rgb="FFFCE5CD"/>
        </patternFill>
      </fill>
    </dxf>
    <dxf>
      <fill>
        <patternFill>
          <bgColor rgb="FFF4CCCC"/>
        </patternFill>
      </fill>
    </dxf>
    <dxf>
      <fill>
        <patternFill>
          <bgColor rgb="FFCCCC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F3F3F3"/>
      <rgbColor rgb="FFD9EAD3"/>
      <rgbColor rgb="FFFCE5CD"/>
      <rgbColor rgb="FFD0E0E3"/>
      <rgbColor rgb="FFF4CCCC"/>
      <rgbColor rgb="FFEAD1DC"/>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18"/>
  <sheetViews>
    <sheetView showFormulas="false" showGridLines="true" showRowColHeaders="true" showZeros="true" rightToLeft="false" tabSelected="false" showOutlineSymbols="true" defaultGridColor="true" view="normal" topLeftCell="A5" colorId="64" zoomScale="80" zoomScaleNormal="80" zoomScalePageLayoutView="100" workbookViewId="0">
      <selection pane="topLeft" activeCell="X5" activeCellId="0" sqref="X5"/>
    </sheetView>
  </sheetViews>
  <sheetFormatPr defaultRowHeight="15.75" zeroHeight="false" outlineLevelRow="0" outlineLevelCol="0"/>
  <cols>
    <col collapsed="false" customWidth="true" hidden="false" outlineLevel="0" max="1" min="1" style="0" width="7.57"/>
    <col collapsed="false" customWidth="true" hidden="false" outlineLevel="0" max="2" min="2" style="0" width="8.14"/>
    <col collapsed="false" customWidth="true" hidden="false" outlineLevel="0" max="3" min="3" style="0" width="18.42"/>
    <col collapsed="false" customWidth="true" hidden="false" outlineLevel="0" max="4" min="4" style="0" width="50.71"/>
    <col collapsed="false" customWidth="true" hidden="false" outlineLevel="0" max="5" min="5" style="0" width="6.71"/>
    <col collapsed="false" customWidth="true" hidden="false" outlineLevel="0" max="6" min="6" style="0" width="50.71"/>
    <col collapsed="false" customWidth="true" hidden="false" outlineLevel="0" max="7" min="7" style="0" width="6.71"/>
    <col collapsed="false" customWidth="true" hidden="false" outlineLevel="0" max="8" min="8" style="0" width="50.71"/>
    <col collapsed="false" customWidth="true" hidden="false" outlineLevel="0" max="9" min="9" style="0" width="6.71"/>
    <col collapsed="false" customWidth="true" hidden="false" outlineLevel="0" max="10" min="10" style="0" width="50.71"/>
    <col collapsed="false" customWidth="true" hidden="false" outlineLevel="0" max="11" min="11" style="0" width="6.71"/>
    <col collapsed="false" customWidth="true" hidden="false" outlineLevel="0" max="12" min="12" style="0" width="50.71"/>
    <col collapsed="false" customWidth="true" hidden="false" outlineLevel="0" max="13" min="13" style="0" width="6.71"/>
    <col collapsed="false" customWidth="true" hidden="false" outlineLevel="0" max="14" min="14" style="0" width="50.71"/>
    <col collapsed="false" customWidth="true" hidden="false" outlineLevel="0" max="15" min="15" style="0" width="6.71"/>
    <col collapsed="false" customWidth="true" hidden="false" outlineLevel="0" max="16" min="16" style="0" width="14.7"/>
    <col collapsed="false" customWidth="true" hidden="false" outlineLevel="0" max="17" min="17" style="0" width="5.14"/>
    <col collapsed="false" customWidth="true" hidden="false" outlineLevel="0" max="18" min="18" style="0" width="14.7"/>
    <col collapsed="false" customWidth="true" hidden="false" outlineLevel="0" max="19" min="19" style="0" width="5.14"/>
    <col collapsed="false" customWidth="true" hidden="false" outlineLevel="0" max="20" min="20" style="0" width="14.7"/>
    <col collapsed="false" customWidth="true" hidden="false" outlineLevel="0" max="21" min="21" style="0" width="5.14"/>
    <col collapsed="false" customWidth="true" hidden="false" outlineLevel="0" max="22" min="22" style="0" width="15.71"/>
    <col collapsed="false" customWidth="true" hidden="false" outlineLevel="0" max="23" min="23" style="0" width="5.14"/>
    <col collapsed="false" customWidth="true" hidden="false" outlineLevel="0" max="24" min="24" style="0" width="2.71"/>
    <col collapsed="false" customWidth="true" hidden="false" outlineLevel="0" max="25" min="25" style="0" width="42"/>
    <col collapsed="false" customWidth="true" hidden="false" outlineLevel="0" max="26" min="26" style="0" width="42.14"/>
    <col collapsed="false" customWidth="true" hidden="false" outlineLevel="0" max="1025" min="27" style="0" width="14.43"/>
  </cols>
  <sheetData>
    <row r="1" customFormat="false" ht="15.75" hidden="false" customHeight="true" outlineLevel="0" collapsed="false">
      <c r="A1" s="1" t="s">
        <v>0</v>
      </c>
      <c r="B1" s="2" t="s">
        <v>1</v>
      </c>
      <c r="C1" s="2"/>
      <c r="D1" s="3" t="s">
        <v>2</v>
      </c>
      <c r="E1" s="3"/>
      <c r="F1" s="3"/>
      <c r="G1" s="3"/>
      <c r="H1" s="3"/>
      <c r="I1" s="3"/>
      <c r="J1" s="3"/>
      <c r="K1" s="3"/>
      <c r="L1" s="3"/>
      <c r="M1" s="3"/>
      <c r="N1" s="3"/>
      <c r="O1" s="3"/>
      <c r="P1" s="3"/>
      <c r="Q1" s="3"/>
      <c r="R1" s="3"/>
      <c r="S1" s="3"/>
      <c r="T1" s="3"/>
      <c r="U1" s="3"/>
      <c r="V1" s="4" t="s">
        <v>3</v>
      </c>
      <c r="W1" s="4"/>
      <c r="X1" s="4"/>
      <c r="Y1" s="4"/>
      <c r="Z1" s="4"/>
    </row>
    <row r="2" customFormat="false" ht="15.75" hidden="false" customHeight="true" outlineLevel="0" collapsed="false">
      <c r="A2" s="5" t="s">
        <v>4</v>
      </c>
      <c r="B2" s="6" t="n">
        <v>12</v>
      </c>
      <c r="C2" s="6"/>
      <c r="D2" s="7" t="s">
        <v>5</v>
      </c>
      <c r="E2" s="7"/>
      <c r="F2" s="7"/>
      <c r="G2" s="7"/>
      <c r="H2" s="7"/>
      <c r="I2" s="7"/>
      <c r="J2" s="7"/>
      <c r="K2" s="7"/>
      <c r="L2" s="7"/>
      <c r="M2" s="7"/>
      <c r="N2" s="7"/>
      <c r="O2" s="7"/>
      <c r="P2" s="7"/>
      <c r="Q2" s="7"/>
      <c r="R2" s="7"/>
      <c r="S2" s="7"/>
      <c r="T2" s="7"/>
      <c r="U2" s="7"/>
      <c r="V2" s="4"/>
      <c r="W2" s="4"/>
      <c r="X2" s="4"/>
      <c r="Y2" s="4"/>
      <c r="Z2" s="4"/>
    </row>
    <row r="3" customFormat="false" ht="61.5" hidden="false" customHeight="true" outlineLevel="0" collapsed="false">
      <c r="A3" s="8" t="s">
        <v>6</v>
      </c>
      <c r="B3" s="9" t="s">
        <v>7</v>
      </c>
      <c r="C3" s="10" t="s">
        <v>8</v>
      </c>
      <c r="D3" s="11" t="s">
        <v>9</v>
      </c>
      <c r="E3" s="11"/>
      <c r="F3" s="11"/>
      <c r="G3" s="11"/>
      <c r="H3" s="11"/>
      <c r="I3" s="11"/>
      <c r="J3" s="11"/>
      <c r="K3" s="11"/>
      <c r="L3" s="11"/>
      <c r="M3" s="11"/>
      <c r="N3" s="11"/>
      <c r="O3" s="11"/>
      <c r="P3" s="11"/>
      <c r="Q3" s="11"/>
      <c r="R3" s="11"/>
      <c r="S3" s="11"/>
      <c r="T3" s="11"/>
      <c r="U3" s="11"/>
      <c r="V3" s="4"/>
      <c r="W3" s="4"/>
      <c r="X3" s="4"/>
      <c r="Y3" s="4"/>
      <c r="Z3" s="4"/>
    </row>
    <row r="4" customFormat="false" ht="15.75" hidden="false" customHeight="true" outlineLevel="0" collapsed="false">
      <c r="A4" s="12"/>
      <c r="B4" s="13"/>
      <c r="C4" s="13"/>
      <c r="D4" s="12" t="s">
        <v>10</v>
      </c>
      <c r="E4" s="14" t="n">
        <v>10</v>
      </c>
      <c r="F4" s="13" t="s">
        <v>11</v>
      </c>
      <c r="G4" s="14" t="n">
        <v>9</v>
      </c>
      <c r="H4" s="15" t="s">
        <v>12</v>
      </c>
      <c r="I4" s="14" t="n">
        <v>8</v>
      </c>
      <c r="J4" s="15" t="s">
        <v>13</v>
      </c>
      <c r="K4" s="14" t="n">
        <v>7</v>
      </c>
      <c r="L4" s="15" t="s">
        <v>14</v>
      </c>
      <c r="M4" s="14" t="n">
        <v>6</v>
      </c>
      <c r="N4" s="15" t="s">
        <v>15</v>
      </c>
      <c r="O4" s="14" t="n">
        <v>5.5</v>
      </c>
      <c r="P4" s="15" t="s">
        <v>16</v>
      </c>
      <c r="Q4" s="14" t="n">
        <v>4</v>
      </c>
      <c r="R4" s="15" t="s">
        <v>17</v>
      </c>
      <c r="S4" s="14" t="s">
        <v>18</v>
      </c>
      <c r="T4" s="13" t="s">
        <v>19</v>
      </c>
      <c r="U4" s="16"/>
      <c r="V4" s="13"/>
      <c r="W4" s="16"/>
      <c r="X4" s="13"/>
      <c r="Y4" s="13"/>
      <c r="Z4" s="13"/>
    </row>
    <row r="5" customFormat="false" ht="39.6" hidden="false" customHeight="true" outlineLevel="0" collapsed="false">
      <c r="A5" s="12"/>
      <c r="B5" s="13"/>
      <c r="C5" s="13"/>
      <c r="D5" s="17" t="s">
        <v>20</v>
      </c>
      <c r="E5" s="17"/>
      <c r="F5" s="17"/>
      <c r="G5" s="17"/>
      <c r="H5" s="17"/>
      <c r="I5" s="17"/>
      <c r="J5" s="17"/>
      <c r="K5" s="17"/>
      <c r="L5" s="17"/>
      <c r="M5" s="17"/>
      <c r="N5" s="17"/>
      <c r="O5" s="17"/>
      <c r="P5" s="17"/>
      <c r="Q5" s="17"/>
      <c r="R5" s="17"/>
      <c r="S5" s="17"/>
      <c r="T5" s="17"/>
      <c r="U5" s="17"/>
      <c r="V5" s="17"/>
      <c r="W5" s="17"/>
      <c r="X5" s="13"/>
      <c r="Y5" s="18" t="s">
        <v>21</v>
      </c>
      <c r="Z5" s="18"/>
    </row>
    <row r="6" customFormat="false" ht="15.75" hidden="false" customHeight="true" outlineLevel="0" collapsed="false">
      <c r="A6" s="12"/>
      <c r="B6" s="19" t="s">
        <v>22</v>
      </c>
      <c r="C6" s="19" t="s">
        <v>23</v>
      </c>
      <c r="D6" s="20" t="str">
        <f aca="false">CONCATENATE("Review of ",C7)</f>
        <v>Review of Rob O'Connor</v>
      </c>
      <c r="E6" s="21" t="s">
        <v>24</v>
      </c>
      <c r="F6" s="20" t="str">
        <f aca="false">CONCATENATE("Review of ",C8)</f>
        <v>Review of Tanya Schrijver</v>
      </c>
      <c r="G6" s="21" t="s">
        <v>24</v>
      </c>
      <c r="H6" s="20" t="str">
        <f aca="false">CONCATENATE("Review of ",C9)</f>
        <v>Review of Humam Abud Allah</v>
      </c>
      <c r="I6" s="21" t="s">
        <v>24</v>
      </c>
      <c r="J6" s="20" t="str">
        <f aca="false">CONCATENATE("Review of ",C10)</f>
        <v>Review of Arjen de Aldrey</v>
      </c>
      <c r="K6" s="21" t="s">
        <v>24</v>
      </c>
      <c r="L6" s="20" t="str">
        <f aca="false">CONCATENATE("Review of ",C11)</f>
        <v>Review of Glyn Leine</v>
      </c>
      <c r="M6" s="21" t="s">
        <v>24</v>
      </c>
      <c r="N6" s="20" t="str">
        <f aca="false">CONCATENATE("Review of ",C12)</f>
        <v>Review of Rowan Ramsey</v>
      </c>
      <c r="O6" s="21" t="s">
        <v>24</v>
      </c>
      <c r="P6" s="20" t="str">
        <f aca="false">CONCATENATE("Review of ",C13)</f>
        <v>Review of Team Member 7</v>
      </c>
      <c r="Q6" s="21" t="s">
        <v>24</v>
      </c>
      <c r="R6" s="20" t="str">
        <f aca="false">CONCATENATE("Review of ",C14)</f>
        <v>Review of Team Member 8</v>
      </c>
      <c r="S6" s="21" t="s">
        <v>24</v>
      </c>
      <c r="T6" s="20" t="str">
        <f aca="false">CONCATENATE("Review of ",C15)</f>
        <v>Review of Team Member 9</v>
      </c>
      <c r="U6" s="21" t="s">
        <v>24</v>
      </c>
      <c r="V6" s="20" t="str">
        <f aca="false">CONCATENATE("Review of ",C16)</f>
        <v>Review of Team Member 10</v>
      </c>
      <c r="W6" s="21" t="s">
        <v>24</v>
      </c>
      <c r="X6" s="13"/>
      <c r="Y6" s="18" t="s">
        <v>25</v>
      </c>
      <c r="Z6" s="18" t="s">
        <v>26</v>
      </c>
    </row>
    <row r="7" customFormat="false" ht="100.15" hidden="false" customHeight="true" outlineLevel="0" collapsed="false">
      <c r="A7" s="22" t="s">
        <v>27</v>
      </c>
      <c r="B7" s="23" t="n">
        <v>445921</v>
      </c>
      <c r="C7" s="24" t="s">
        <v>28</v>
      </c>
      <c r="D7" s="25" t="s">
        <v>29</v>
      </c>
      <c r="E7" s="26" t="n">
        <v>7</v>
      </c>
      <c r="F7" s="25" t="s">
        <v>30</v>
      </c>
      <c r="G7" s="26" t="n">
        <v>8</v>
      </c>
      <c r="H7" s="25" t="s">
        <v>31</v>
      </c>
      <c r="I7" s="26" t="n">
        <v>8</v>
      </c>
      <c r="J7" s="25" t="s">
        <v>32</v>
      </c>
      <c r="K7" s="26" t="n">
        <v>8</v>
      </c>
      <c r="L7" s="25" t="s">
        <v>33</v>
      </c>
      <c r="M7" s="27" t="n">
        <v>8</v>
      </c>
      <c r="N7" s="25" t="s">
        <v>34</v>
      </c>
      <c r="O7" s="27" t="n">
        <v>7</v>
      </c>
      <c r="P7" s="25" t="s">
        <v>35</v>
      </c>
      <c r="Q7" s="27"/>
      <c r="R7" s="25" t="s">
        <v>35</v>
      </c>
      <c r="S7" s="27"/>
      <c r="T7" s="25" t="s">
        <v>35</v>
      </c>
      <c r="U7" s="27"/>
      <c r="V7" s="25" t="s">
        <v>35</v>
      </c>
      <c r="W7" s="27"/>
      <c r="X7" s="28"/>
      <c r="Y7" s="29" t="s">
        <v>36</v>
      </c>
      <c r="Z7" s="30" t="s">
        <v>37</v>
      </c>
    </row>
    <row r="8" customFormat="false" ht="100.15" hidden="false" customHeight="true" outlineLevel="0" collapsed="false">
      <c r="A8" s="22"/>
      <c r="B8" s="23" t="n">
        <v>464704</v>
      </c>
      <c r="C8" s="24" t="s">
        <v>38</v>
      </c>
      <c r="D8" s="25" t="s">
        <v>39</v>
      </c>
      <c r="E8" s="31" t="n">
        <v>8</v>
      </c>
      <c r="F8" s="25" t="s">
        <v>40</v>
      </c>
      <c r="G8" s="31" t="n">
        <v>7</v>
      </c>
      <c r="H8" s="25" t="s">
        <v>41</v>
      </c>
      <c r="I8" s="31" t="n">
        <v>7</v>
      </c>
      <c r="J8" s="25" t="s">
        <v>42</v>
      </c>
      <c r="K8" s="31" t="n">
        <v>7</v>
      </c>
      <c r="L8" s="32" t="s">
        <v>43</v>
      </c>
      <c r="M8" s="33" t="n">
        <v>7</v>
      </c>
      <c r="N8" s="32" t="s">
        <v>44</v>
      </c>
      <c r="O8" s="33" t="n">
        <v>7</v>
      </c>
      <c r="P8" s="32" t="s">
        <v>35</v>
      </c>
      <c r="Q8" s="33"/>
      <c r="R8" s="32" t="s">
        <v>35</v>
      </c>
      <c r="S8" s="33"/>
      <c r="T8" s="32" t="s">
        <v>35</v>
      </c>
      <c r="U8" s="33"/>
      <c r="V8" s="32" t="s">
        <v>35</v>
      </c>
      <c r="W8" s="33"/>
      <c r="X8" s="28"/>
      <c r="Y8" s="34" t="s">
        <v>45</v>
      </c>
      <c r="Z8" s="35" t="s">
        <v>46</v>
      </c>
    </row>
    <row r="9" customFormat="false" ht="100.15" hidden="false" customHeight="true" outlineLevel="0" collapsed="false">
      <c r="A9" s="22"/>
      <c r="B9" s="23" t="n">
        <v>428729</v>
      </c>
      <c r="C9" s="24" t="s">
        <v>47</v>
      </c>
      <c r="D9" s="25" t="s">
        <v>48</v>
      </c>
      <c r="E9" s="26" t="n">
        <v>10</v>
      </c>
      <c r="F9" s="25" t="s">
        <v>49</v>
      </c>
      <c r="G9" s="26" t="n">
        <v>10</v>
      </c>
      <c r="H9" s="25" t="s">
        <v>50</v>
      </c>
      <c r="I9" s="26" t="n">
        <v>7</v>
      </c>
      <c r="J9" s="25" t="s">
        <v>51</v>
      </c>
      <c r="K9" s="26" t="n">
        <v>10</v>
      </c>
      <c r="L9" s="25" t="s">
        <v>52</v>
      </c>
      <c r="M9" s="27" t="n">
        <v>10</v>
      </c>
      <c r="N9" s="25" t="s">
        <v>53</v>
      </c>
      <c r="O9" s="27" t="n">
        <v>10</v>
      </c>
      <c r="P9" s="25" t="s">
        <v>35</v>
      </c>
      <c r="Q9" s="27"/>
      <c r="R9" s="25" t="s">
        <v>35</v>
      </c>
      <c r="S9" s="27"/>
      <c r="T9" s="25" t="s">
        <v>35</v>
      </c>
      <c r="U9" s="27"/>
      <c r="V9" s="25" t="s">
        <v>35</v>
      </c>
      <c r="W9" s="27"/>
      <c r="X9" s="28"/>
      <c r="Y9" s="34" t="s">
        <v>54</v>
      </c>
      <c r="Z9" s="35" t="s">
        <v>55</v>
      </c>
    </row>
    <row r="10" customFormat="false" ht="100.15" hidden="false" customHeight="true" outlineLevel="0" collapsed="false">
      <c r="A10" s="22"/>
      <c r="B10" s="23" t="n">
        <v>444711</v>
      </c>
      <c r="C10" s="24" t="s">
        <v>56</v>
      </c>
      <c r="D10" s="25" t="s">
        <v>57</v>
      </c>
      <c r="E10" s="31" t="n">
        <v>8</v>
      </c>
      <c r="F10" s="25" t="s">
        <v>58</v>
      </c>
      <c r="G10" s="31" t="n">
        <v>7</v>
      </c>
      <c r="H10" s="25" t="s">
        <v>59</v>
      </c>
      <c r="I10" s="31" t="n">
        <v>7</v>
      </c>
      <c r="J10" s="25" t="s">
        <v>60</v>
      </c>
      <c r="K10" s="31" t="n">
        <v>7</v>
      </c>
      <c r="L10" s="32" t="s">
        <v>61</v>
      </c>
      <c r="M10" s="33" t="n">
        <v>8</v>
      </c>
      <c r="N10" s="32" t="s">
        <v>62</v>
      </c>
      <c r="O10" s="33" t="n">
        <v>7</v>
      </c>
      <c r="P10" s="32" t="s">
        <v>35</v>
      </c>
      <c r="Q10" s="33"/>
      <c r="R10" s="32" t="s">
        <v>35</v>
      </c>
      <c r="S10" s="33"/>
      <c r="T10" s="32" t="s">
        <v>35</v>
      </c>
      <c r="U10" s="33"/>
      <c r="V10" s="32" t="s">
        <v>35</v>
      </c>
      <c r="W10" s="33"/>
      <c r="X10" s="28"/>
      <c r="Y10" s="34" t="s">
        <v>63</v>
      </c>
      <c r="Z10" s="35" t="s">
        <v>64</v>
      </c>
    </row>
    <row r="11" customFormat="false" ht="100.15" hidden="false" customHeight="true" outlineLevel="0" collapsed="false">
      <c r="A11" s="22"/>
      <c r="B11" s="23" t="n">
        <v>445021</v>
      </c>
      <c r="C11" s="24" t="s">
        <v>65</v>
      </c>
      <c r="D11" s="25" t="s">
        <v>66</v>
      </c>
      <c r="E11" s="27" t="n">
        <v>8</v>
      </c>
      <c r="F11" s="25" t="s">
        <v>67</v>
      </c>
      <c r="G11" s="27" t="n">
        <v>8</v>
      </c>
      <c r="H11" s="36" t="s">
        <v>68</v>
      </c>
      <c r="I11" s="27" t="n">
        <v>8</v>
      </c>
      <c r="J11" s="25" t="s">
        <v>69</v>
      </c>
      <c r="K11" s="27" t="n">
        <v>8</v>
      </c>
      <c r="L11" s="25" t="s">
        <v>70</v>
      </c>
      <c r="M11" s="27" t="n">
        <v>7</v>
      </c>
      <c r="N11" s="25" t="s">
        <v>71</v>
      </c>
      <c r="O11" s="27" t="n">
        <v>8</v>
      </c>
      <c r="P11" s="25" t="s">
        <v>35</v>
      </c>
      <c r="Q11" s="27"/>
      <c r="R11" s="25" t="s">
        <v>35</v>
      </c>
      <c r="S11" s="27"/>
      <c r="T11" s="25" t="s">
        <v>35</v>
      </c>
      <c r="U11" s="27"/>
      <c r="V11" s="25" t="s">
        <v>35</v>
      </c>
      <c r="W11" s="27"/>
      <c r="X11" s="28"/>
      <c r="Y11" s="34" t="s">
        <v>72</v>
      </c>
      <c r="Z11" s="35" t="s">
        <v>73</v>
      </c>
    </row>
    <row r="12" customFormat="false" ht="100.15" hidden="false" customHeight="true" outlineLevel="0" collapsed="false">
      <c r="A12" s="22"/>
      <c r="B12" s="23" t="n">
        <v>459575</v>
      </c>
      <c r="C12" s="24" t="s">
        <v>74</v>
      </c>
      <c r="D12" s="32" t="s">
        <v>35</v>
      </c>
      <c r="E12" s="33"/>
      <c r="F12" s="32" t="s">
        <v>35</v>
      </c>
      <c r="G12" s="33"/>
      <c r="H12" s="32" t="s">
        <v>35</v>
      </c>
      <c r="I12" s="33"/>
      <c r="J12" s="32" t="s">
        <v>35</v>
      </c>
      <c r="K12" s="33"/>
      <c r="L12" s="32" t="s">
        <v>35</v>
      </c>
      <c r="M12" s="33"/>
      <c r="N12" s="32" t="s">
        <v>35</v>
      </c>
      <c r="O12" s="33"/>
      <c r="P12" s="32" t="s">
        <v>35</v>
      </c>
      <c r="Q12" s="33"/>
      <c r="R12" s="32" t="s">
        <v>35</v>
      </c>
      <c r="S12" s="33"/>
      <c r="T12" s="32" t="s">
        <v>35</v>
      </c>
      <c r="U12" s="33"/>
      <c r="V12" s="32" t="s">
        <v>35</v>
      </c>
      <c r="W12" s="33"/>
      <c r="X12" s="28"/>
      <c r="Y12" s="34"/>
      <c r="Z12" s="35"/>
    </row>
    <row r="13" customFormat="false" ht="15.75" hidden="false" customHeight="true" outlineLevel="0" collapsed="false">
      <c r="A13" s="22"/>
      <c r="B13" s="23" t="n">
        <v>12335</v>
      </c>
      <c r="C13" s="24" t="s">
        <v>75</v>
      </c>
      <c r="D13" s="25" t="s">
        <v>35</v>
      </c>
      <c r="E13" s="27"/>
      <c r="F13" s="25" t="s">
        <v>35</v>
      </c>
      <c r="G13" s="27"/>
      <c r="H13" s="25" t="s">
        <v>35</v>
      </c>
      <c r="I13" s="27"/>
      <c r="J13" s="25" t="s">
        <v>35</v>
      </c>
      <c r="K13" s="27"/>
      <c r="L13" s="25" t="s">
        <v>35</v>
      </c>
      <c r="M13" s="27"/>
      <c r="N13" s="25" t="s">
        <v>35</v>
      </c>
      <c r="O13" s="27"/>
      <c r="P13" s="25" t="s">
        <v>35</v>
      </c>
      <c r="Q13" s="27"/>
      <c r="R13" s="25" t="s">
        <v>35</v>
      </c>
      <c r="S13" s="27"/>
      <c r="T13" s="25" t="s">
        <v>35</v>
      </c>
      <c r="U13" s="27"/>
      <c r="V13" s="25" t="s">
        <v>35</v>
      </c>
      <c r="W13" s="27"/>
      <c r="X13" s="28"/>
      <c r="Y13" s="34"/>
      <c r="Z13" s="35"/>
    </row>
    <row r="14" customFormat="false" ht="15.75" hidden="false" customHeight="true" outlineLevel="0" collapsed="false">
      <c r="A14" s="22"/>
      <c r="B14" s="23" t="n">
        <v>12335</v>
      </c>
      <c r="C14" s="24" t="s">
        <v>76</v>
      </c>
      <c r="D14" s="32" t="s">
        <v>35</v>
      </c>
      <c r="E14" s="33"/>
      <c r="F14" s="32" t="s">
        <v>35</v>
      </c>
      <c r="G14" s="33"/>
      <c r="H14" s="32" t="s">
        <v>35</v>
      </c>
      <c r="I14" s="33"/>
      <c r="J14" s="32" t="s">
        <v>35</v>
      </c>
      <c r="K14" s="33"/>
      <c r="L14" s="32" t="s">
        <v>35</v>
      </c>
      <c r="M14" s="33"/>
      <c r="N14" s="32" t="s">
        <v>35</v>
      </c>
      <c r="O14" s="33"/>
      <c r="P14" s="32" t="s">
        <v>35</v>
      </c>
      <c r="Q14" s="33"/>
      <c r="R14" s="32" t="s">
        <v>35</v>
      </c>
      <c r="S14" s="33"/>
      <c r="T14" s="32" t="s">
        <v>35</v>
      </c>
      <c r="U14" s="33"/>
      <c r="V14" s="32" t="s">
        <v>35</v>
      </c>
      <c r="W14" s="33"/>
      <c r="X14" s="28"/>
      <c r="Y14" s="34"/>
      <c r="Z14" s="35"/>
    </row>
    <row r="15" customFormat="false" ht="15.75" hidden="false" customHeight="true" outlineLevel="0" collapsed="false">
      <c r="A15" s="22"/>
      <c r="B15" s="23" t="n">
        <v>12335</v>
      </c>
      <c r="C15" s="24" t="s">
        <v>77</v>
      </c>
      <c r="D15" s="25" t="s">
        <v>35</v>
      </c>
      <c r="E15" s="27"/>
      <c r="F15" s="25" t="s">
        <v>35</v>
      </c>
      <c r="G15" s="27"/>
      <c r="H15" s="25" t="s">
        <v>35</v>
      </c>
      <c r="I15" s="27"/>
      <c r="J15" s="25" t="s">
        <v>35</v>
      </c>
      <c r="K15" s="27"/>
      <c r="L15" s="25" t="s">
        <v>35</v>
      </c>
      <c r="M15" s="27"/>
      <c r="N15" s="25" t="s">
        <v>35</v>
      </c>
      <c r="O15" s="27"/>
      <c r="P15" s="25" t="s">
        <v>35</v>
      </c>
      <c r="Q15" s="27"/>
      <c r="R15" s="25" t="s">
        <v>35</v>
      </c>
      <c r="S15" s="27"/>
      <c r="T15" s="25" t="s">
        <v>35</v>
      </c>
      <c r="U15" s="27"/>
      <c r="V15" s="25" t="s">
        <v>35</v>
      </c>
      <c r="W15" s="27"/>
      <c r="X15" s="28"/>
      <c r="Y15" s="34"/>
      <c r="Z15" s="35"/>
    </row>
    <row r="16" customFormat="false" ht="15.75" hidden="false" customHeight="true" outlineLevel="0" collapsed="false">
      <c r="A16" s="22"/>
      <c r="B16" s="23" t="n">
        <v>12335</v>
      </c>
      <c r="C16" s="24" t="s">
        <v>78</v>
      </c>
      <c r="D16" s="32" t="s">
        <v>35</v>
      </c>
      <c r="E16" s="33"/>
      <c r="F16" s="32" t="s">
        <v>35</v>
      </c>
      <c r="G16" s="33"/>
      <c r="H16" s="32" t="s">
        <v>35</v>
      </c>
      <c r="I16" s="33"/>
      <c r="J16" s="32" t="s">
        <v>35</v>
      </c>
      <c r="K16" s="33"/>
      <c r="L16" s="32" t="s">
        <v>35</v>
      </c>
      <c r="M16" s="33"/>
      <c r="N16" s="32" t="s">
        <v>35</v>
      </c>
      <c r="O16" s="33"/>
      <c r="P16" s="32" t="s">
        <v>35</v>
      </c>
      <c r="Q16" s="33"/>
      <c r="R16" s="32" t="s">
        <v>35</v>
      </c>
      <c r="S16" s="33"/>
      <c r="T16" s="32" t="s">
        <v>35</v>
      </c>
      <c r="U16" s="33"/>
      <c r="V16" s="32" t="s">
        <v>35</v>
      </c>
      <c r="W16" s="33"/>
      <c r="X16" s="28"/>
      <c r="Y16" s="34"/>
      <c r="Z16" s="35"/>
    </row>
    <row r="17" customFormat="false" ht="15.75" hidden="false" customHeight="true" outlineLevel="0" collapsed="false">
      <c r="A17" s="37"/>
      <c r="B17" s="38"/>
      <c r="C17" s="38"/>
      <c r="D17" s="37" t="s">
        <v>79</v>
      </c>
      <c r="E17" s="39" t="n">
        <f aca="false">IF(COUNTA(E7:E16)&gt;0,COUNT(E7:E16)/COUNTA(E7:E16),"NA")</f>
        <v>1</v>
      </c>
      <c r="F17" s="37" t="s">
        <v>79</v>
      </c>
      <c r="G17" s="39" t="n">
        <f aca="false">IF(COUNTA(G7:G16)&gt;0,COUNT(G7:G16)/COUNTA(G7:G16),"NA")</f>
        <v>1</v>
      </c>
      <c r="H17" s="37" t="s">
        <v>79</v>
      </c>
      <c r="I17" s="39" t="n">
        <f aca="false">IF(COUNTA(I7:I16)&gt;0,COUNT(I7:I16)/COUNTA(I7:I16),"NA")</f>
        <v>1</v>
      </c>
      <c r="J17" s="37" t="s">
        <v>79</v>
      </c>
      <c r="K17" s="39" t="n">
        <f aca="false">IF(COUNTA(K7:K16)&gt;0,COUNT(K7:K16)/COUNTA(K7:K16),"NA")</f>
        <v>1</v>
      </c>
      <c r="L17" s="37" t="s">
        <v>79</v>
      </c>
      <c r="M17" s="39" t="n">
        <f aca="false">IF(COUNTA(M7:M16)&gt;0,COUNT(M7:M16)/COUNTA(M7:M16),"NA")</f>
        <v>1</v>
      </c>
      <c r="N17" s="37" t="s">
        <v>79</v>
      </c>
      <c r="O17" s="39" t="n">
        <f aca="false">IF(COUNTA(O7:O16)&gt;0,COUNT(O7:O16)/COUNTA(O7:O16),"NA")</f>
        <v>1</v>
      </c>
      <c r="P17" s="37" t="s">
        <v>79</v>
      </c>
      <c r="Q17" s="39" t="str">
        <f aca="false">IF(COUNTA(Q7:Q16)&gt;0,COUNT(Q7:Q16)/COUNTA(Q7:Q16),"NA")</f>
        <v>NA</v>
      </c>
      <c r="R17" s="37" t="s">
        <v>79</v>
      </c>
      <c r="S17" s="39" t="str">
        <f aca="false">IF(COUNTA(S7:S16)&gt;0,COUNT(S7:S16)/COUNTA(S7:S16),"NA")</f>
        <v>NA</v>
      </c>
      <c r="T17" s="37" t="s">
        <v>79</v>
      </c>
      <c r="U17" s="39" t="str">
        <f aca="false">IF(COUNTA(U7:U16)&gt;0,COUNT(U7:U16)/COUNTA(U7:U16),"NA")</f>
        <v>NA</v>
      </c>
      <c r="V17" s="37" t="s">
        <v>79</v>
      </c>
      <c r="W17" s="39" t="str">
        <f aca="false">IF(COUNTA(W7:W16)&gt;0,COUNT(W7:W16)/COUNTA(W7:W16),"NA")</f>
        <v>NA</v>
      </c>
      <c r="X17" s="38"/>
      <c r="Y17" s="38"/>
      <c r="Z17" s="38"/>
    </row>
    <row r="18" customFormat="false" ht="15.75" hidden="false" customHeight="true" outlineLevel="0" collapsed="false">
      <c r="A18" s="40" t="s">
        <v>80</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sheetData>
  <mergeCells count="7">
    <mergeCell ref="D1:U1"/>
    <mergeCell ref="V1:Z3"/>
    <mergeCell ref="D2:U2"/>
    <mergeCell ref="D3:U3"/>
    <mergeCell ref="D5:W5"/>
    <mergeCell ref="A7:A16"/>
    <mergeCell ref="A18:Z18"/>
  </mergeCells>
  <conditionalFormatting sqref="E4 G4 I4 K4 M4 O4 Q4 S4 U17 W17 S12:S17 Q12:Q17 O12:O17 M12:M17 K12:K17 I12:I17 G12:G17 E12:E17">
    <cfRule type="cellIs" priority="2" operator="equal" aboveAverage="0" equalAverage="0" bottom="0" percent="0" rank="0" text="" dxfId="0">
      <formula>10</formula>
    </cfRule>
  </conditionalFormatting>
  <conditionalFormatting sqref="E4 G4 I4 K4 M4 O4 Q4 S4 U17 W17 S12:S17 Q12:Q17 O12:O17 M12:M17 K12:K17 I12:I17 G12:G17 E12:E17">
    <cfRule type="cellIs" priority="3" operator="between" aboveAverage="0" equalAverage="0" bottom="0" percent="0" rank="0" text="" dxfId="1">
      <formula>9.99</formula>
      <formula>9</formula>
    </cfRule>
  </conditionalFormatting>
  <conditionalFormatting sqref="E4 G4 I4 K4 M4 O4 Q4 S4 U17 W17 S12:S17 Q12:Q17 O12:O17 M12:M17 K12:K17 I12:I17 G12:G17 E12:E17">
    <cfRule type="cellIs" priority="4" operator="between" aboveAverage="0" equalAverage="0" bottom="0" percent="0" rank="0" text="" dxfId="2">
      <formula>8.99</formula>
      <formula>8</formula>
    </cfRule>
  </conditionalFormatting>
  <conditionalFormatting sqref="E4 G4 I4 K4 M4 O4 Q4 S4 U17 W17 S12:S17 Q12:Q17 O12:O17 M12:M17 K12:K17 I12:I17 G12:G17 E12:E17">
    <cfRule type="cellIs" priority="5" operator="between" aboveAverage="0" equalAverage="0" bottom="0" percent="0" rank="0" text="" dxfId="3">
      <formula>7.99</formula>
      <formula>7</formula>
    </cfRule>
  </conditionalFormatting>
  <conditionalFormatting sqref="E4 G4 I4 K4 M4 O4 Q4 S4 U17 W17 S12:S17 Q12:Q17 O12:O17 M12:M17 K12:K17 I12:I17 G12:G17 E12:E17">
    <cfRule type="cellIs" priority="6" operator="between" aboveAverage="0" equalAverage="0" bottom="0" percent="0" rank="0" text="" dxfId="4">
      <formula>6.99</formula>
      <formula>6</formula>
    </cfRule>
  </conditionalFormatting>
  <conditionalFormatting sqref="E4 G4 I4 K4 M4 O4 Q4 S4 U17 W17 S12:S17 Q12:Q17 O12:O17 M12:M17 K12:K17 I12:I17 G12:G17 E12:E17">
    <cfRule type="cellIs" priority="7" operator="between" aboveAverage="0" equalAverage="0" bottom="0" percent="0" rank="0" text="" dxfId="5">
      <formula>5.99</formula>
      <formula>5.5</formula>
    </cfRule>
  </conditionalFormatting>
  <conditionalFormatting sqref="E4 G4 I4 K4 M4 O4 Q4 S4 U17 W17 S12:S17 Q12:Q17 O12:O17 M12:M17 K12:K17 I12:I17 G12:G17 E12:E17">
    <cfRule type="cellIs" priority="8" operator="between" aboveAverage="0" equalAverage="0" bottom="0" percent="0" rank="0" text="" dxfId="6">
      <formula>5.49</formula>
      <formula>0</formula>
    </cfRule>
  </conditionalFormatting>
  <conditionalFormatting sqref="E4 G4 I4 K4 M4 O4 Q4 S4 U17 W17 S12:S17 Q12:Q17 O12:O17 M12:M17 K12:K17 I12:I17 G12:G17 E12:E17">
    <cfRule type="cellIs" priority="9" operator="equal" aboveAverage="0" equalAverage="0" bottom="0" percent="0" rank="0" text="" dxfId="7">
      <formula>"NA"</formula>
    </cfRule>
  </conditionalFormatting>
  <conditionalFormatting sqref="E9 G9 I9 K9 M9 O9 Q9 S9">
    <cfRule type="cellIs" priority="10" operator="equal" aboveAverage="0" equalAverage="0" bottom="0" percent="0" rank="0" text="" dxfId="8">
      <formula>10</formula>
    </cfRule>
  </conditionalFormatting>
  <conditionalFormatting sqref="E9 G9 I9 K9 M9 O9 Q9 S9">
    <cfRule type="cellIs" priority="11" operator="between" aboveAverage="0" equalAverage="0" bottom="0" percent="0" rank="0" text="" dxfId="9">
      <formula>9.99</formula>
      <formula>9</formula>
    </cfRule>
  </conditionalFormatting>
  <conditionalFormatting sqref="E9 G9 I9 K9 M9 O9 Q9 S9">
    <cfRule type="cellIs" priority="12" operator="between" aboveAverage="0" equalAverage="0" bottom="0" percent="0" rank="0" text="" dxfId="10">
      <formula>8.99</formula>
      <formula>8</formula>
    </cfRule>
  </conditionalFormatting>
  <conditionalFormatting sqref="E9 G9 I9 K9 M9 O9 Q9 S9">
    <cfRule type="cellIs" priority="13" operator="between" aboveAverage="0" equalAverage="0" bottom="0" percent="0" rank="0" text="" dxfId="11">
      <formula>7.99</formula>
      <formula>7</formula>
    </cfRule>
  </conditionalFormatting>
  <conditionalFormatting sqref="E9 G9 I9 K9 M9 O9 Q9 S9">
    <cfRule type="cellIs" priority="14" operator="between" aboveAverage="0" equalAverage="0" bottom="0" percent="0" rank="0" text="" dxfId="12">
      <formula>6.99</formula>
      <formula>6</formula>
    </cfRule>
  </conditionalFormatting>
  <conditionalFormatting sqref="E9 G9 I9 K9 M9 O9 Q9 S9">
    <cfRule type="cellIs" priority="15" operator="between" aboveAverage="0" equalAverage="0" bottom="0" percent="0" rank="0" text="" dxfId="13">
      <formula>5.99</formula>
      <formula>5.5</formula>
    </cfRule>
  </conditionalFormatting>
  <conditionalFormatting sqref="E9 G9 I9 K9 M9 O9 Q9 S9">
    <cfRule type="cellIs" priority="16" operator="between" aboveAverage="0" equalAverage="0" bottom="0" percent="0" rank="0" text="" dxfId="14">
      <formula>5.49</formula>
      <formula>0</formula>
    </cfRule>
  </conditionalFormatting>
  <conditionalFormatting sqref="E9 G9 I9 K9 M9 O9 Q9 S9">
    <cfRule type="cellIs" priority="17" operator="equal" aboveAverage="0" equalAverage="0" bottom="0" percent="0" rank="0" text="" dxfId="15">
      <formula>"NA"</formula>
    </cfRule>
  </conditionalFormatting>
  <conditionalFormatting sqref="E8 G8 I8 K8 M8 O8 Q8 S8">
    <cfRule type="cellIs" priority="18" operator="equal" aboveAverage="0" equalAverage="0" bottom="0" percent="0" rank="0" text="" dxfId="16">
      <formula>10</formula>
    </cfRule>
  </conditionalFormatting>
  <conditionalFormatting sqref="E8 G8 I8 K8 M8 O8 Q8 S8">
    <cfRule type="cellIs" priority="19" operator="between" aboveAverage="0" equalAverage="0" bottom="0" percent="0" rank="0" text="" dxfId="17">
      <formula>9.99</formula>
      <formula>9</formula>
    </cfRule>
  </conditionalFormatting>
  <conditionalFormatting sqref="E8 G8 I8 K8 M8 O8 Q8 S8">
    <cfRule type="cellIs" priority="20" operator="between" aboveAverage="0" equalAverage="0" bottom="0" percent="0" rank="0" text="" dxfId="18">
      <formula>8.99</formula>
      <formula>8</formula>
    </cfRule>
  </conditionalFormatting>
  <conditionalFormatting sqref="E8 G8 I8 K8 M8 O8 Q8 S8">
    <cfRule type="cellIs" priority="21" operator="between" aboveAverage="0" equalAverage="0" bottom="0" percent="0" rank="0" text="" dxfId="19">
      <formula>7.99</formula>
      <formula>7</formula>
    </cfRule>
  </conditionalFormatting>
  <conditionalFormatting sqref="E8 G8 I8 K8 M8 O8 Q8 S8">
    <cfRule type="cellIs" priority="22" operator="between" aboveAverage="0" equalAverage="0" bottom="0" percent="0" rank="0" text="" dxfId="20">
      <formula>6.99</formula>
      <formula>6</formula>
    </cfRule>
  </conditionalFormatting>
  <conditionalFormatting sqref="E8 G8 I8 K8 M8 O8 Q8 S8">
    <cfRule type="cellIs" priority="23" operator="between" aboveAverage="0" equalAverage="0" bottom="0" percent="0" rank="0" text="" dxfId="21">
      <formula>5.99</formula>
      <formula>5.5</formula>
    </cfRule>
  </conditionalFormatting>
  <conditionalFormatting sqref="E8 G8 I8 K8 M8 O8 Q8 S8">
    <cfRule type="cellIs" priority="24" operator="between" aboveAverage="0" equalAverage="0" bottom="0" percent="0" rank="0" text="" dxfId="22">
      <formula>5.49</formula>
      <formula>0</formula>
    </cfRule>
  </conditionalFormatting>
  <conditionalFormatting sqref="E8 G8 I8 K8 M8 O8 Q8 S8">
    <cfRule type="cellIs" priority="25" operator="equal" aboveAverage="0" equalAverage="0" bottom="0" percent="0" rank="0" text="" dxfId="23">
      <formula>"NA"</formula>
    </cfRule>
  </conditionalFormatting>
  <conditionalFormatting sqref="E10 G10 I10 K10 M10 O10 Q10 S10">
    <cfRule type="cellIs" priority="26" operator="equal" aboveAverage="0" equalAverage="0" bottom="0" percent="0" rank="0" text="" dxfId="24">
      <formula>10</formula>
    </cfRule>
  </conditionalFormatting>
  <conditionalFormatting sqref="E10 G10 I10 K10 M10 O10 Q10 S10">
    <cfRule type="cellIs" priority="27" operator="between" aboveAverage="0" equalAverage="0" bottom="0" percent="0" rank="0" text="" dxfId="25">
      <formula>9.99</formula>
      <formula>9</formula>
    </cfRule>
  </conditionalFormatting>
  <conditionalFormatting sqref="E10 G10 I10 K10 M10 O10 Q10 S10">
    <cfRule type="cellIs" priority="28" operator="between" aboveAverage="0" equalAverage="0" bottom="0" percent="0" rank="0" text="" dxfId="26">
      <formula>8.99</formula>
      <formula>8</formula>
    </cfRule>
  </conditionalFormatting>
  <conditionalFormatting sqref="E10 G10 I10 K10 M10 O10 Q10 S10">
    <cfRule type="cellIs" priority="29" operator="between" aboveAverage="0" equalAverage="0" bottom="0" percent="0" rank="0" text="" dxfId="27">
      <formula>7.99</formula>
      <formula>7</formula>
    </cfRule>
  </conditionalFormatting>
  <conditionalFormatting sqref="E10 G10 I10 K10 M10 O10 Q10 S10">
    <cfRule type="cellIs" priority="30" operator="between" aboveAverage="0" equalAverage="0" bottom="0" percent="0" rank="0" text="" dxfId="28">
      <formula>6.99</formula>
      <formula>6</formula>
    </cfRule>
  </conditionalFormatting>
  <conditionalFormatting sqref="E10 G10 I10 K10 M10 O10 Q10 S10">
    <cfRule type="cellIs" priority="31" operator="between" aboveAverage="0" equalAverage="0" bottom="0" percent="0" rank="0" text="" dxfId="29">
      <formula>5.99</formula>
      <formula>5.5</formula>
    </cfRule>
  </conditionalFormatting>
  <conditionalFormatting sqref="E10 G10 I10 K10 M10 O10 Q10 S10">
    <cfRule type="cellIs" priority="32" operator="between" aboveAverage="0" equalAverage="0" bottom="0" percent="0" rank="0" text="" dxfId="30">
      <formula>5.49</formula>
      <formula>0</formula>
    </cfRule>
  </conditionalFormatting>
  <conditionalFormatting sqref="E10 G10 I10 K10 M10 O10 Q10 S10">
    <cfRule type="cellIs" priority="33" operator="equal" aboveAverage="0" equalAverage="0" bottom="0" percent="0" rank="0" text="" dxfId="31">
      <formula>"NA"</formula>
    </cfRule>
  </conditionalFormatting>
  <conditionalFormatting sqref="E11 G11 I11 K11 M11 O11 Q11 S11">
    <cfRule type="cellIs" priority="34" operator="equal" aboveAverage="0" equalAverage="0" bottom="0" percent="0" rank="0" text="" dxfId="32">
      <formula>10</formula>
    </cfRule>
  </conditionalFormatting>
  <conditionalFormatting sqref="E11 G11 I11 K11 M11 O11 Q11 S11">
    <cfRule type="cellIs" priority="35" operator="between" aboveAverage="0" equalAverage="0" bottom="0" percent="0" rank="0" text="" dxfId="33">
      <formula>9.99</formula>
      <formula>9</formula>
    </cfRule>
  </conditionalFormatting>
  <conditionalFormatting sqref="E11 G11 I11 K11 M11 O11 Q11 S11">
    <cfRule type="cellIs" priority="36" operator="between" aboveAverage="0" equalAverage="0" bottom="0" percent="0" rank="0" text="" dxfId="34">
      <formula>8.99</formula>
      <formula>8</formula>
    </cfRule>
  </conditionalFormatting>
  <conditionalFormatting sqref="E11 G11 I11 K11 M11 O11 Q11 S11">
    <cfRule type="cellIs" priority="37" operator="between" aboveAverage="0" equalAverage="0" bottom="0" percent="0" rank="0" text="" dxfId="35">
      <formula>7.99</formula>
      <formula>7</formula>
    </cfRule>
  </conditionalFormatting>
  <conditionalFormatting sqref="E11 G11 I11 K11 M11 O11 Q11 S11">
    <cfRule type="cellIs" priority="38" operator="between" aboveAverage="0" equalAverage="0" bottom="0" percent="0" rank="0" text="" dxfId="36">
      <formula>6.99</formula>
      <formula>6</formula>
    </cfRule>
  </conditionalFormatting>
  <conditionalFormatting sqref="E11 G11 I11 K11 M11 O11 Q11 S11">
    <cfRule type="cellIs" priority="39" operator="between" aboveAverage="0" equalAverage="0" bottom="0" percent="0" rank="0" text="" dxfId="37">
      <formula>5.99</formula>
      <formula>5.5</formula>
    </cfRule>
  </conditionalFormatting>
  <conditionalFormatting sqref="E11 G11 I11 K11 M11 O11 Q11 S11">
    <cfRule type="cellIs" priority="40" operator="between" aboveAverage="0" equalAverage="0" bottom="0" percent="0" rank="0" text="" dxfId="38">
      <formula>5.49</formula>
      <formula>0</formula>
    </cfRule>
  </conditionalFormatting>
  <conditionalFormatting sqref="E11 G11 I11 K11 M11 O11 Q11 S11">
    <cfRule type="cellIs" priority="41" operator="equal" aboveAverage="0" equalAverage="0" bottom="0" percent="0" rank="0" text="" dxfId="39">
      <formula>"NA"</formula>
    </cfRule>
  </conditionalFormatting>
  <conditionalFormatting sqref="E7 G7 I7 K7 M7 O7 Q7 S7">
    <cfRule type="cellIs" priority="42" operator="equal" aboveAverage="0" equalAverage="0" bottom="0" percent="0" rank="0" text="" dxfId="40">
      <formula>10</formula>
    </cfRule>
  </conditionalFormatting>
  <conditionalFormatting sqref="E7 G7 I7 K7 M7 O7 Q7 S7">
    <cfRule type="cellIs" priority="43" operator="between" aboveAverage="0" equalAverage="0" bottom="0" percent="0" rank="0" text="" dxfId="41">
      <formula>9.99</formula>
      <formula>9</formula>
    </cfRule>
  </conditionalFormatting>
  <conditionalFormatting sqref="E7 G7 I7 K7 M7 O7 Q7 S7">
    <cfRule type="cellIs" priority="44" operator="between" aboveAverage="0" equalAverage="0" bottom="0" percent="0" rank="0" text="" dxfId="42">
      <formula>8.99</formula>
      <formula>8</formula>
    </cfRule>
  </conditionalFormatting>
  <conditionalFormatting sqref="E7 G7 I7 K7 M7 O7 Q7 S7">
    <cfRule type="cellIs" priority="45" operator="between" aboveAverage="0" equalAverage="0" bottom="0" percent="0" rank="0" text="" dxfId="43">
      <formula>7.99</formula>
      <formula>7</formula>
    </cfRule>
  </conditionalFormatting>
  <conditionalFormatting sqref="E7 G7 I7 K7 M7 O7 Q7 S7">
    <cfRule type="cellIs" priority="46" operator="between" aboveAverage="0" equalAverage="0" bottom="0" percent="0" rank="0" text="" dxfId="44">
      <formula>6.99</formula>
      <formula>6</formula>
    </cfRule>
  </conditionalFormatting>
  <conditionalFormatting sqref="E7 G7 I7 K7 M7 O7 Q7 S7">
    <cfRule type="cellIs" priority="47" operator="between" aboveAverage="0" equalAverage="0" bottom="0" percent="0" rank="0" text="" dxfId="45">
      <formula>5.99</formula>
      <formula>5.5</formula>
    </cfRule>
  </conditionalFormatting>
  <conditionalFormatting sqref="E7 G7 I7 K7 M7 O7 Q7 S7">
    <cfRule type="cellIs" priority="48" operator="between" aboveAverage="0" equalAverage="0" bottom="0" percent="0" rank="0" text="" dxfId="46">
      <formula>5.49</formula>
      <formula>0</formula>
    </cfRule>
  </conditionalFormatting>
  <conditionalFormatting sqref="E7 G7 I7 K7 M7 O7 Q7 S7">
    <cfRule type="cellIs" priority="49" operator="equal" aboveAverage="0" equalAverage="0" bottom="0" percent="0" rank="0" text="" dxfId="47">
      <formula>"NA"</formula>
    </cfRule>
  </conditionalFormatting>
  <dataValidations count="6">
    <dataValidation allowBlank="true" operator="between" showDropDown="false" showErrorMessage="false" showInputMessage="false" sqref="E8 G8 I8 K8 M8 O8 Q8 S8 U8 W8" type="list">
      <formula1>'i:\y2\block 3\project startup\team docs\[peerreview_tanya.xlsx]data'!#ref!</formula1>
      <formula2>0</formula2>
    </dataValidation>
    <dataValidation allowBlank="true" operator="between" showDropDown="false" showErrorMessage="false" showInputMessage="false" sqref="E11 G11 I11 K11 M11 O11 Q11 S11 U11 W11" type="list">
      <formula1>'i:\y2\block 3\project startup\team docs\[peerreviewglyn.xlsx]data'!#ref!</formula1>
      <formula2>0</formula2>
    </dataValidation>
    <dataValidation allowBlank="true" operator="between" showDropDown="false" showErrorMessage="false" showInputMessage="false" sqref="E9 G9 I9 K9 M9 O9 Q9 S9 U9 W9" type="list">
      <formula1>'i:\y2\block 3\project startup\design docs\[peerreview-humam.xlsx]data'!#ref!</formula1>
      <formula2>0</formula2>
    </dataValidation>
    <dataValidation allowBlank="true" operator="between" showDropDown="false" showErrorMessage="false" showInputMessage="false" sqref="E7 G7 I7 K7 M7 O7 Q7 S7 U7 W7" type="list">
      <formula1>'i:\y2\block 3\project startup\design docs\[peerreview_rob.xlsx]data'!#ref!</formula1>
      <formula2>0</formula2>
    </dataValidation>
    <dataValidation allowBlank="true" operator="between" showDropDown="false" showErrorMessage="false" showInputMessage="false" sqref="E10 G10 I10 K10 M10 O10 Q10 S10 U10 W10" type="list">
      <formula1>'i:\y2\block 3\project startup\design docs\[peerreview_arjendealdrey.xlsx]data'!#ref!</formula1>
      <formula2>0</formula2>
    </dataValidation>
    <dataValidation allowBlank="true" operator="between" showDropDown="false" showErrorMessage="false" showInputMessage="false" sqref="E12:E16 G12:G16 I12:I16 K12:K16 M12:M16 O12:O16 Q12:Q16 S12:S16 U12:U16 W12:W16" type="list">
      <formula1>Data!$A$2:$A$9</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
  <sheetViews>
    <sheetView showFormulas="false" showGridLines="true" showRowColHeaders="true" showZeros="true" rightToLeft="false" tabSelected="true" showOutlineSymbols="true" defaultGridColor="true" view="normal" topLeftCell="G1" colorId="64" zoomScale="80" zoomScaleNormal="80" zoomScalePageLayoutView="100" workbookViewId="0">
      <selection pane="topLeft" activeCell="O12" activeCellId="0" sqref="O12"/>
    </sheetView>
  </sheetViews>
  <sheetFormatPr defaultRowHeight="12.75" zeroHeight="false" outlineLevelRow="0" outlineLevelCol="0"/>
  <cols>
    <col collapsed="false" customWidth="true" hidden="false" outlineLevel="0" max="1" min="1" style="41" width="7.57"/>
    <col collapsed="false" customWidth="true" hidden="false" outlineLevel="0" max="2" min="2" style="41" width="8.14"/>
    <col collapsed="false" customWidth="true" hidden="false" outlineLevel="0" max="3" min="3" style="41" width="18.42"/>
    <col collapsed="false" customWidth="true" hidden="false" outlineLevel="0" max="4" min="4" style="41" width="50.71"/>
    <col collapsed="false" customWidth="true" hidden="false" outlineLevel="0" max="5" min="5" style="41" width="6.71"/>
    <col collapsed="false" customWidth="true" hidden="false" outlineLevel="0" max="6" min="6" style="41" width="50.71"/>
    <col collapsed="false" customWidth="true" hidden="false" outlineLevel="0" max="7" min="7" style="41" width="6.71"/>
    <col collapsed="false" customWidth="true" hidden="false" outlineLevel="0" max="8" min="8" style="41" width="50.71"/>
    <col collapsed="false" customWidth="true" hidden="false" outlineLevel="0" max="9" min="9" style="41" width="6.71"/>
    <col collapsed="false" customWidth="true" hidden="false" outlineLevel="0" max="10" min="10" style="41" width="50.71"/>
    <col collapsed="false" customWidth="true" hidden="false" outlineLevel="0" max="11" min="11" style="41" width="6.71"/>
    <col collapsed="false" customWidth="true" hidden="false" outlineLevel="0" max="12" min="12" style="41" width="50.71"/>
    <col collapsed="false" customWidth="true" hidden="false" outlineLevel="0" max="13" min="13" style="41" width="6.71"/>
    <col collapsed="false" customWidth="true" hidden="false" outlineLevel="0" max="14" min="14" style="41" width="50.71"/>
    <col collapsed="false" customWidth="true" hidden="false" outlineLevel="0" max="15" min="15" style="41" width="6.71"/>
    <col collapsed="false" customWidth="true" hidden="false" outlineLevel="0" max="16" min="16" style="41" width="14.7"/>
    <col collapsed="false" customWidth="true" hidden="false" outlineLevel="0" max="17" min="17" style="41" width="5.14"/>
    <col collapsed="false" customWidth="true" hidden="false" outlineLevel="0" max="18" min="18" style="41" width="14.7"/>
    <col collapsed="false" customWidth="true" hidden="false" outlineLevel="0" max="19" min="19" style="41" width="5.14"/>
    <col collapsed="false" customWidth="true" hidden="false" outlineLevel="0" max="20" min="20" style="41" width="14.7"/>
    <col collapsed="false" customWidth="true" hidden="false" outlineLevel="0" max="21" min="21" style="41" width="5.14"/>
    <col collapsed="false" customWidth="true" hidden="false" outlineLevel="0" max="22" min="22" style="41" width="15.71"/>
    <col collapsed="false" customWidth="true" hidden="false" outlineLevel="0" max="23" min="23" style="41" width="5.14"/>
    <col collapsed="false" customWidth="true" hidden="false" outlineLevel="0" max="24" min="24" style="41" width="2.71"/>
    <col collapsed="false" customWidth="true" hidden="false" outlineLevel="0" max="25" min="25" style="41" width="42"/>
    <col collapsed="false" customWidth="true" hidden="false" outlineLevel="0" max="26" min="26" style="41" width="42.14"/>
    <col collapsed="false" customWidth="true" hidden="false" outlineLevel="0" max="1025" min="27" style="41" width="14.43"/>
  </cols>
  <sheetData>
    <row r="1" customFormat="false" ht="15.75" hidden="false" customHeight="true" outlineLevel="0" collapsed="false">
      <c r="A1" s="1" t="s">
        <v>0</v>
      </c>
      <c r="B1" s="2" t="s">
        <v>1</v>
      </c>
      <c r="C1" s="2"/>
      <c r="D1" s="3" t="s">
        <v>2</v>
      </c>
      <c r="E1" s="3"/>
      <c r="F1" s="3"/>
      <c r="G1" s="3"/>
      <c r="H1" s="3"/>
      <c r="I1" s="3"/>
      <c r="J1" s="3"/>
      <c r="K1" s="3"/>
      <c r="L1" s="3"/>
      <c r="M1" s="3"/>
      <c r="N1" s="3"/>
      <c r="O1" s="3"/>
      <c r="P1" s="3"/>
      <c r="Q1" s="3"/>
      <c r="R1" s="3"/>
      <c r="S1" s="3"/>
      <c r="T1" s="3"/>
      <c r="U1" s="3"/>
      <c r="V1" s="4" t="s">
        <v>3</v>
      </c>
      <c r="W1" s="4"/>
      <c r="X1" s="4"/>
      <c r="Y1" s="4"/>
      <c r="Z1" s="4"/>
    </row>
    <row r="2" customFormat="false" ht="15.75" hidden="false" customHeight="true" outlineLevel="0" collapsed="false">
      <c r="A2" s="5" t="s">
        <v>4</v>
      </c>
      <c r="B2" s="6" t="n">
        <v>12</v>
      </c>
      <c r="C2" s="6"/>
      <c r="D2" s="7" t="s">
        <v>5</v>
      </c>
      <c r="E2" s="7"/>
      <c r="F2" s="7"/>
      <c r="G2" s="7"/>
      <c r="H2" s="7"/>
      <c r="I2" s="7"/>
      <c r="J2" s="7"/>
      <c r="K2" s="7"/>
      <c r="L2" s="7"/>
      <c r="M2" s="7"/>
      <c r="N2" s="7"/>
      <c r="O2" s="7"/>
      <c r="P2" s="7"/>
      <c r="Q2" s="7"/>
      <c r="R2" s="7"/>
      <c r="S2" s="7"/>
      <c r="T2" s="7"/>
      <c r="U2" s="7"/>
      <c r="V2" s="4"/>
      <c r="W2" s="4"/>
      <c r="X2" s="4"/>
      <c r="Y2" s="4"/>
      <c r="Z2" s="4"/>
    </row>
    <row r="3" customFormat="false" ht="61.5" hidden="false" customHeight="true" outlineLevel="0" collapsed="false">
      <c r="A3" s="8" t="s">
        <v>6</v>
      </c>
      <c r="B3" s="9" t="s">
        <v>7</v>
      </c>
      <c r="C3" s="10" t="s">
        <v>8</v>
      </c>
      <c r="D3" s="11" t="s">
        <v>9</v>
      </c>
      <c r="E3" s="11"/>
      <c r="F3" s="11"/>
      <c r="G3" s="11"/>
      <c r="H3" s="11"/>
      <c r="I3" s="11"/>
      <c r="J3" s="11"/>
      <c r="K3" s="11"/>
      <c r="L3" s="11"/>
      <c r="M3" s="11"/>
      <c r="N3" s="11"/>
      <c r="O3" s="11"/>
      <c r="P3" s="11"/>
      <c r="Q3" s="11"/>
      <c r="R3" s="11"/>
      <c r="S3" s="11"/>
      <c r="T3" s="11"/>
      <c r="U3" s="11"/>
      <c r="V3" s="4"/>
      <c r="W3" s="4"/>
      <c r="X3" s="4"/>
      <c r="Y3" s="4"/>
      <c r="Z3" s="4"/>
    </row>
    <row r="4" customFormat="false" ht="15.75" hidden="false" customHeight="true" outlineLevel="0" collapsed="false">
      <c r="A4" s="12"/>
      <c r="B4" s="13"/>
      <c r="C4" s="13"/>
      <c r="D4" s="12" t="s">
        <v>10</v>
      </c>
      <c r="E4" s="14" t="n">
        <v>10</v>
      </c>
      <c r="F4" s="13" t="s">
        <v>11</v>
      </c>
      <c r="G4" s="14" t="n">
        <v>9</v>
      </c>
      <c r="H4" s="15" t="s">
        <v>12</v>
      </c>
      <c r="I4" s="14" t="n">
        <v>8</v>
      </c>
      <c r="J4" s="15" t="s">
        <v>13</v>
      </c>
      <c r="K4" s="14" t="n">
        <v>7</v>
      </c>
      <c r="L4" s="15" t="s">
        <v>14</v>
      </c>
      <c r="M4" s="14" t="n">
        <v>6</v>
      </c>
      <c r="N4" s="15" t="s">
        <v>15</v>
      </c>
      <c r="O4" s="14" t="n">
        <v>5.5</v>
      </c>
      <c r="P4" s="15" t="s">
        <v>16</v>
      </c>
      <c r="Q4" s="14" t="n">
        <v>4</v>
      </c>
      <c r="R4" s="15" t="s">
        <v>17</v>
      </c>
      <c r="S4" s="14" t="s">
        <v>18</v>
      </c>
      <c r="T4" s="13" t="s">
        <v>19</v>
      </c>
      <c r="U4" s="16"/>
      <c r="V4" s="13"/>
      <c r="W4" s="16"/>
      <c r="X4" s="13"/>
      <c r="Y4" s="13"/>
      <c r="Z4" s="13"/>
    </row>
    <row r="5" customFormat="false" ht="39.6" hidden="false" customHeight="true" outlineLevel="0" collapsed="false">
      <c r="A5" s="12"/>
      <c r="B5" s="13"/>
      <c r="C5" s="13"/>
      <c r="D5" s="17" t="s">
        <v>20</v>
      </c>
      <c r="E5" s="17"/>
      <c r="F5" s="17"/>
      <c r="G5" s="17"/>
      <c r="H5" s="17"/>
      <c r="I5" s="17"/>
      <c r="J5" s="17"/>
      <c r="K5" s="17"/>
      <c r="L5" s="17"/>
      <c r="M5" s="17"/>
      <c r="N5" s="17"/>
      <c r="O5" s="17"/>
      <c r="P5" s="17"/>
      <c r="Q5" s="17"/>
      <c r="R5" s="17"/>
      <c r="S5" s="17"/>
      <c r="T5" s="17"/>
      <c r="U5" s="17"/>
      <c r="V5" s="17"/>
      <c r="W5" s="17"/>
      <c r="X5" s="13"/>
      <c r="Y5" s="18" t="s">
        <v>21</v>
      </c>
      <c r="Z5" s="18"/>
    </row>
    <row r="6" customFormat="false" ht="15.75" hidden="false" customHeight="true" outlineLevel="0" collapsed="false">
      <c r="A6" s="12"/>
      <c r="B6" s="19" t="s">
        <v>22</v>
      </c>
      <c r="C6" s="19" t="s">
        <v>23</v>
      </c>
      <c r="D6" s="20" t="str">
        <f aca="false">CONCATENATE("Review of ",C7)</f>
        <v>Review of Rob O'Connor</v>
      </c>
      <c r="E6" s="21" t="s">
        <v>24</v>
      </c>
      <c r="F6" s="20" t="str">
        <f aca="false">CONCATENATE("Review of ",C8)</f>
        <v>Review of Tanya Schrijver</v>
      </c>
      <c r="G6" s="21" t="s">
        <v>24</v>
      </c>
      <c r="H6" s="20" t="str">
        <f aca="false">CONCATENATE("Review of ",C9)</f>
        <v>Review of Humam Abud Allah</v>
      </c>
      <c r="I6" s="21" t="s">
        <v>24</v>
      </c>
      <c r="J6" s="20" t="str">
        <f aca="false">CONCATENATE("Review of ",C10)</f>
        <v>Review of Arjen de Aldrey</v>
      </c>
      <c r="K6" s="21" t="s">
        <v>24</v>
      </c>
      <c r="L6" s="20" t="str">
        <f aca="false">CONCATENATE("Review of ",C11)</f>
        <v>Review of Glyn Leine</v>
      </c>
      <c r="M6" s="21" t="s">
        <v>24</v>
      </c>
      <c r="N6" s="20" t="str">
        <f aca="false">CONCATENATE("Review of ",C12)</f>
        <v>Review of Rowan Ramsey</v>
      </c>
      <c r="O6" s="21" t="s">
        <v>24</v>
      </c>
      <c r="P6" s="20" t="str">
        <f aca="false">CONCATENATE("Review of ",C13)</f>
        <v>Review of Team Member 7</v>
      </c>
      <c r="Q6" s="21" t="s">
        <v>24</v>
      </c>
      <c r="R6" s="20" t="str">
        <f aca="false">CONCATENATE("Review of ",C14)</f>
        <v>Review of Team Member 8</v>
      </c>
      <c r="S6" s="21" t="s">
        <v>24</v>
      </c>
      <c r="T6" s="20" t="str">
        <f aca="false">CONCATENATE("Review of ",C15)</f>
        <v>Review of Team Member 9</v>
      </c>
      <c r="U6" s="21" t="s">
        <v>24</v>
      </c>
      <c r="V6" s="20" t="str">
        <f aca="false">CONCATENATE("Review of ",C16)</f>
        <v>Review of Team Member 10</v>
      </c>
      <c r="W6" s="21" t="s">
        <v>24</v>
      </c>
      <c r="X6" s="13"/>
      <c r="Y6" s="18" t="s">
        <v>25</v>
      </c>
      <c r="Z6" s="18" t="s">
        <v>26</v>
      </c>
    </row>
    <row r="7" customFormat="false" ht="100.15" hidden="false" customHeight="true" outlineLevel="0" collapsed="false">
      <c r="A7" s="22" t="s">
        <v>27</v>
      </c>
      <c r="B7" s="23" t="n">
        <v>445921</v>
      </c>
      <c r="C7" s="24" t="s">
        <v>28</v>
      </c>
      <c r="D7" s="25" t="s">
        <v>81</v>
      </c>
      <c r="E7" s="26" t="n">
        <v>7</v>
      </c>
      <c r="F7" s="25" t="s">
        <v>82</v>
      </c>
      <c r="G7" s="26" t="n">
        <v>8</v>
      </c>
      <c r="H7" s="25" t="s">
        <v>83</v>
      </c>
      <c r="I7" s="26" t="n">
        <v>8</v>
      </c>
      <c r="J7" s="25" t="s">
        <v>82</v>
      </c>
      <c r="K7" s="26" t="n">
        <v>8</v>
      </c>
      <c r="L7" s="25" t="s">
        <v>82</v>
      </c>
      <c r="M7" s="27" t="n">
        <v>8</v>
      </c>
      <c r="N7" s="25" t="s">
        <v>84</v>
      </c>
      <c r="O7" s="27" t="n">
        <v>7</v>
      </c>
      <c r="P7" s="25" t="s">
        <v>35</v>
      </c>
      <c r="Q7" s="27"/>
      <c r="R7" s="25" t="s">
        <v>35</v>
      </c>
      <c r="S7" s="27"/>
      <c r="T7" s="25" t="s">
        <v>35</v>
      </c>
      <c r="U7" s="27"/>
      <c r="V7" s="25" t="s">
        <v>35</v>
      </c>
      <c r="W7" s="27"/>
      <c r="X7" s="28"/>
      <c r="Y7" s="29"/>
      <c r="Z7" s="3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00.15" hidden="false" customHeight="true" outlineLevel="0" collapsed="false">
      <c r="A8" s="22"/>
      <c r="B8" s="23" t="n">
        <v>464704</v>
      </c>
      <c r="C8" s="24" t="s">
        <v>38</v>
      </c>
      <c r="D8" s="25" t="s">
        <v>85</v>
      </c>
      <c r="E8" s="31" t="n">
        <v>8</v>
      </c>
      <c r="F8" s="25" t="s">
        <v>86</v>
      </c>
      <c r="G8" s="31" t="n">
        <v>7</v>
      </c>
      <c r="H8" s="25" t="s">
        <v>87</v>
      </c>
      <c r="I8" s="31" t="n">
        <v>7</v>
      </c>
      <c r="J8" s="25" t="s">
        <v>88</v>
      </c>
      <c r="K8" s="31" t="n">
        <v>7</v>
      </c>
      <c r="L8" s="32" t="s">
        <v>88</v>
      </c>
      <c r="M8" s="33" t="n">
        <v>7</v>
      </c>
      <c r="N8" s="32" t="s">
        <v>88</v>
      </c>
      <c r="O8" s="33" t="n">
        <v>7</v>
      </c>
      <c r="P8" s="32" t="s">
        <v>35</v>
      </c>
      <c r="Q8" s="33"/>
      <c r="R8" s="32" t="s">
        <v>35</v>
      </c>
      <c r="S8" s="33"/>
      <c r="T8" s="32" t="s">
        <v>35</v>
      </c>
      <c r="U8" s="33"/>
      <c r="V8" s="32" t="s">
        <v>35</v>
      </c>
      <c r="W8" s="33"/>
      <c r="X8" s="28"/>
      <c r="Y8" s="34"/>
      <c r="Z8" s="35"/>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00.15" hidden="false" customHeight="true" outlineLevel="0" collapsed="false">
      <c r="A9" s="22"/>
      <c r="B9" s="23" t="n">
        <v>428729</v>
      </c>
      <c r="C9" s="24" t="s">
        <v>47</v>
      </c>
      <c r="D9" s="36" t="s">
        <v>89</v>
      </c>
      <c r="E9" s="26" t="n">
        <v>10</v>
      </c>
      <c r="F9" s="36" t="s">
        <v>90</v>
      </c>
      <c r="G9" s="26" t="n">
        <v>10</v>
      </c>
      <c r="H9" s="36" t="s">
        <v>91</v>
      </c>
      <c r="I9" s="26" t="n">
        <v>7</v>
      </c>
      <c r="J9" s="36" t="s">
        <v>92</v>
      </c>
      <c r="K9" s="26" t="n">
        <v>10</v>
      </c>
      <c r="L9" s="36" t="s">
        <v>93</v>
      </c>
      <c r="M9" s="27" t="n">
        <v>10</v>
      </c>
      <c r="N9" s="36" t="s">
        <v>94</v>
      </c>
      <c r="O9" s="27" t="n">
        <v>10</v>
      </c>
      <c r="P9" s="25" t="s">
        <v>35</v>
      </c>
      <c r="Q9" s="27"/>
      <c r="R9" s="25" t="s">
        <v>35</v>
      </c>
      <c r="S9" s="27"/>
      <c r="T9" s="25" t="s">
        <v>35</v>
      </c>
      <c r="U9" s="27"/>
      <c r="V9" s="25" t="s">
        <v>35</v>
      </c>
      <c r="W9" s="27"/>
      <c r="X9" s="28"/>
      <c r="Y9" s="34" t="s">
        <v>95</v>
      </c>
      <c r="Z9" s="35"/>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0.15" hidden="false" customHeight="true" outlineLevel="0" collapsed="false">
      <c r="A10" s="22"/>
      <c r="B10" s="23" t="n">
        <v>444711</v>
      </c>
      <c r="C10" s="24" t="s">
        <v>56</v>
      </c>
      <c r="D10" s="25" t="s">
        <v>35</v>
      </c>
      <c r="E10" s="31" t="n">
        <v>8</v>
      </c>
      <c r="F10" s="25" t="s">
        <v>35</v>
      </c>
      <c r="G10" s="31" t="n">
        <v>7</v>
      </c>
      <c r="H10" s="25" t="s">
        <v>96</v>
      </c>
      <c r="I10" s="31" t="n">
        <v>7</v>
      </c>
      <c r="J10" s="25" t="s">
        <v>35</v>
      </c>
      <c r="K10" s="31" t="n">
        <v>7</v>
      </c>
      <c r="L10" s="32" t="s">
        <v>35</v>
      </c>
      <c r="M10" s="33" t="n">
        <v>8</v>
      </c>
      <c r="N10" s="32" t="s">
        <v>97</v>
      </c>
      <c r="O10" s="33" t="n">
        <v>7</v>
      </c>
      <c r="P10" s="32" t="s">
        <v>35</v>
      </c>
      <c r="Q10" s="33"/>
      <c r="R10" s="32" t="s">
        <v>35</v>
      </c>
      <c r="S10" s="33"/>
      <c r="T10" s="32" t="s">
        <v>35</v>
      </c>
      <c r="U10" s="33"/>
      <c r="V10" s="32" t="s">
        <v>35</v>
      </c>
      <c r="W10" s="33"/>
      <c r="X10" s="28"/>
      <c r="Y10" s="34"/>
      <c r="Z10" s="35"/>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0.15" hidden="false" customHeight="true" outlineLevel="0" collapsed="false">
      <c r="A11" s="22"/>
      <c r="B11" s="23" t="n">
        <v>445021</v>
      </c>
      <c r="C11" s="24" t="s">
        <v>65</v>
      </c>
      <c r="D11" s="25" t="s">
        <v>88</v>
      </c>
      <c r="E11" s="27" t="n">
        <v>8</v>
      </c>
      <c r="F11" s="25" t="s">
        <v>98</v>
      </c>
      <c r="G11" s="27" t="n">
        <v>8</v>
      </c>
      <c r="H11" s="36" t="s">
        <v>88</v>
      </c>
      <c r="I11" s="27" t="n">
        <v>8</v>
      </c>
      <c r="J11" s="25" t="s">
        <v>88</v>
      </c>
      <c r="K11" s="27" t="n">
        <v>8</v>
      </c>
      <c r="L11" s="25" t="s">
        <v>88</v>
      </c>
      <c r="M11" s="27" t="n">
        <v>7</v>
      </c>
      <c r="N11" s="25" t="s">
        <v>99</v>
      </c>
      <c r="O11" s="27" t="n">
        <v>8</v>
      </c>
      <c r="P11" s="25" t="s">
        <v>35</v>
      </c>
      <c r="Q11" s="27"/>
      <c r="R11" s="25" t="s">
        <v>35</v>
      </c>
      <c r="S11" s="27"/>
      <c r="T11" s="25" t="s">
        <v>35</v>
      </c>
      <c r="U11" s="27"/>
      <c r="V11" s="25" t="s">
        <v>35</v>
      </c>
      <c r="W11" s="27"/>
      <c r="X11" s="28"/>
      <c r="Y11" s="34"/>
      <c r="Z11" s="35"/>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8.1" hidden="false" customHeight="true" outlineLevel="0" collapsed="false">
      <c r="A12" s="22"/>
      <c r="B12" s="23" t="n">
        <v>459575</v>
      </c>
      <c r="C12" s="24" t="s">
        <v>74</v>
      </c>
      <c r="D12" s="32" t="s">
        <v>100</v>
      </c>
      <c r="E12" s="33" t="n">
        <v>8</v>
      </c>
      <c r="F12" s="32" t="s">
        <v>101</v>
      </c>
      <c r="G12" s="33" t="n">
        <v>9</v>
      </c>
      <c r="H12" s="32" t="s">
        <v>102</v>
      </c>
      <c r="I12" s="33" t="n">
        <v>8</v>
      </c>
      <c r="J12" s="32" t="s">
        <v>103</v>
      </c>
      <c r="K12" s="33" t="n">
        <v>8</v>
      </c>
      <c r="L12" s="32" t="s">
        <v>104</v>
      </c>
      <c r="M12" s="33" t="n">
        <v>8</v>
      </c>
      <c r="N12" s="32" t="s">
        <v>105</v>
      </c>
      <c r="O12" s="33" t="n">
        <v>6</v>
      </c>
      <c r="P12" s="32" t="s">
        <v>35</v>
      </c>
      <c r="Q12" s="33"/>
      <c r="R12" s="32" t="s">
        <v>35</v>
      </c>
      <c r="S12" s="33"/>
      <c r="T12" s="32" t="s">
        <v>35</v>
      </c>
      <c r="U12" s="33"/>
      <c r="V12" s="32" t="s">
        <v>35</v>
      </c>
      <c r="W12" s="33"/>
      <c r="X12" s="28"/>
      <c r="Y12" s="34"/>
      <c r="Z12" s="35"/>
    </row>
    <row r="13" customFormat="false" ht="15.75" hidden="false" customHeight="true" outlineLevel="0" collapsed="false">
      <c r="A13" s="22"/>
      <c r="B13" s="23" t="n">
        <v>12335</v>
      </c>
      <c r="C13" s="24" t="s">
        <v>75</v>
      </c>
      <c r="D13" s="25"/>
      <c r="E13" s="27"/>
      <c r="F13" s="25" t="s">
        <v>35</v>
      </c>
      <c r="G13" s="27"/>
      <c r="H13" s="25" t="s">
        <v>35</v>
      </c>
      <c r="I13" s="27"/>
      <c r="J13" s="25" t="s">
        <v>35</v>
      </c>
      <c r="K13" s="27"/>
      <c r="L13" s="25" t="s">
        <v>35</v>
      </c>
      <c r="M13" s="27"/>
      <c r="N13" s="25" t="s">
        <v>35</v>
      </c>
      <c r="O13" s="27"/>
      <c r="P13" s="25" t="s">
        <v>35</v>
      </c>
      <c r="Q13" s="27"/>
      <c r="R13" s="25" t="s">
        <v>35</v>
      </c>
      <c r="S13" s="27"/>
      <c r="T13" s="25" t="s">
        <v>35</v>
      </c>
      <c r="U13" s="27"/>
      <c r="V13" s="25" t="s">
        <v>35</v>
      </c>
      <c r="W13" s="27"/>
      <c r="X13" s="28"/>
      <c r="Y13" s="34"/>
      <c r="Z13" s="35"/>
    </row>
    <row r="14" customFormat="false" ht="15.75" hidden="false" customHeight="true" outlineLevel="0" collapsed="false">
      <c r="A14" s="22"/>
      <c r="B14" s="23" t="n">
        <v>12335</v>
      </c>
      <c r="C14" s="24" t="s">
        <v>76</v>
      </c>
      <c r="D14" s="32" t="s">
        <v>35</v>
      </c>
      <c r="E14" s="33"/>
      <c r="F14" s="32" t="s">
        <v>35</v>
      </c>
      <c r="G14" s="33"/>
      <c r="H14" s="32" t="s">
        <v>35</v>
      </c>
      <c r="I14" s="33"/>
      <c r="J14" s="32" t="s">
        <v>35</v>
      </c>
      <c r="K14" s="33"/>
      <c r="L14" s="32" t="s">
        <v>35</v>
      </c>
      <c r="M14" s="33"/>
      <c r="N14" s="32" t="s">
        <v>35</v>
      </c>
      <c r="O14" s="33"/>
      <c r="P14" s="32" t="s">
        <v>35</v>
      </c>
      <c r="Q14" s="33"/>
      <c r="R14" s="32" t="s">
        <v>35</v>
      </c>
      <c r="S14" s="33"/>
      <c r="T14" s="32" t="s">
        <v>35</v>
      </c>
      <c r="U14" s="33"/>
      <c r="V14" s="32" t="s">
        <v>35</v>
      </c>
      <c r="W14" s="33"/>
      <c r="X14" s="28"/>
      <c r="Y14" s="34"/>
      <c r="Z14" s="35"/>
    </row>
    <row r="15" customFormat="false" ht="15.75" hidden="false" customHeight="true" outlineLevel="0" collapsed="false">
      <c r="A15" s="22"/>
      <c r="B15" s="23" t="n">
        <v>12335</v>
      </c>
      <c r="C15" s="24" t="s">
        <v>77</v>
      </c>
      <c r="D15" s="25" t="s">
        <v>35</v>
      </c>
      <c r="E15" s="27"/>
      <c r="F15" s="25" t="s">
        <v>35</v>
      </c>
      <c r="G15" s="27"/>
      <c r="H15" s="25" t="s">
        <v>35</v>
      </c>
      <c r="I15" s="27"/>
      <c r="J15" s="25" t="s">
        <v>35</v>
      </c>
      <c r="K15" s="27"/>
      <c r="L15" s="25" t="s">
        <v>35</v>
      </c>
      <c r="M15" s="27"/>
      <c r="N15" s="25" t="s">
        <v>35</v>
      </c>
      <c r="O15" s="27"/>
      <c r="P15" s="25" t="s">
        <v>35</v>
      </c>
      <c r="Q15" s="27"/>
      <c r="R15" s="25" t="s">
        <v>35</v>
      </c>
      <c r="S15" s="27"/>
      <c r="T15" s="25" t="s">
        <v>35</v>
      </c>
      <c r="U15" s="27"/>
      <c r="V15" s="25" t="s">
        <v>35</v>
      </c>
      <c r="W15" s="27"/>
      <c r="X15" s="28"/>
      <c r="Y15" s="34"/>
      <c r="Z15" s="35"/>
    </row>
    <row r="16" customFormat="false" ht="15.75" hidden="false" customHeight="true" outlineLevel="0" collapsed="false">
      <c r="A16" s="22"/>
      <c r="B16" s="23" t="n">
        <v>12335</v>
      </c>
      <c r="C16" s="24" t="s">
        <v>78</v>
      </c>
      <c r="D16" s="32" t="s">
        <v>35</v>
      </c>
      <c r="E16" s="33"/>
      <c r="F16" s="32" t="s">
        <v>35</v>
      </c>
      <c r="G16" s="33"/>
      <c r="H16" s="32" t="s">
        <v>35</v>
      </c>
      <c r="I16" s="33"/>
      <c r="J16" s="32" t="s">
        <v>35</v>
      </c>
      <c r="K16" s="33"/>
      <c r="L16" s="32" t="s">
        <v>35</v>
      </c>
      <c r="M16" s="33"/>
      <c r="N16" s="32" t="s">
        <v>35</v>
      </c>
      <c r="O16" s="33"/>
      <c r="P16" s="32" t="s">
        <v>35</v>
      </c>
      <c r="Q16" s="33"/>
      <c r="R16" s="32" t="s">
        <v>35</v>
      </c>
      <c r="S16" s="33"/>
      <c r="T16" s="32" t="s">
        <v>35</v>
      </c>
      <c r="U16" s="33"/>
      <c r="V16" s="32" t="s">
        <v>35</v>
      </c>
      <c r="W16" s="33"/>
      <c r="X16" s="28"/>
      <c r="Y16" s="34"/>
      <c r="Z16" s="35"/>
    </row>
    <row r="17" customFormat="false" ht="15.75" hidden="false" customHeight="true" outlineLevel="0" collapsed="false">
      <c r="A17" s="37"/>
      <c r="B17" s="38"/>
      <c r="C17" s="38"/>
      <c r="D17" s="37" t="s">
        <v>79</v>
      </c>
      <c r="E17" s="39" t="n">
        <f aca="false">IF(COUNTA(E7:E16)&gt;0,COUNT(E7:E16)/COUNTA(E7:E16),"NA")</f>
        <v>1</v>
      </c>
      <c r="F17" s="37" t="s">
        <v>79</v>
      </c>
      <c r="G17" s="39" t="n">
        <f aca="false">IF(COUNTA(G7:G16)&gt;0,COUNT(G7:G16)/COUNTA(G7:G16),"NA")</f>
        <v>1</v>
      </c>
      <c r="H17" s="37" t="s">
        <v>79</v>
      </c>
      <c r="I17" s="39" t="n">
        <f aca="false">IF(COUNTA(I7:I16)&gt;0,COUNT(I7:I16)/COUNTA(I7:I16),"NA")</f>
        <v>1</v>
      </c>
      <c r="J17" s="37" t="s">
        <v>79</v>
      </c>
      <c r="K17" s="39" t="n">
        <f aca="false">IF(COUNTA(K7:K16)&gt;0,COUNT(K7:K16)/COUNTA(K7:K16),"NA")</f>
        <v>1</v>
      </c>
      <c r="L17" s="37" t="s">
        <v>79</v>
      </c>
      <c r="M17" s="39" t="n">
        <f aca="false">IF(COUNTA(M7:M16)&gt;0,COUNT(M7:M16)/COUNTA(M7:M16),"NA")</f>
        <v>1</v>
      </c>
      <c r="N17" s="37" t="s">
        <v>79</v>
      </c>
      <c r="O17" s="39" t="n">
        <f aca="false">IF(COUNTA(O7:O16)&gt;0,COUNT(O7:O16)/COUNTA(O7:O16),"NA")</f>
        <v>1</v>
      </c>
      <c r="P17" s="37" t="s">
        <v>79</v>
      </c>
      <c r="Q17" s="39" t="str">
        <f aca="false">IF(COUNTA(Q7:Q16)&gt;0,COUNT(Q7:Q16)/COUNTA(Q7:Q16),"NA")</f>
        <v>NA</v>
      </c>
      <c r="R17" s="37" t="s">
        <v>79</v>
      </c>
      <c r="S17" s="39" t="str">
        <f aca="false">IF(COUNTA(S7:S16)&gt;0,COUNT(S7:S16)/COUNTA(S7:S16),"NA")</f>
        <v>NA</v>
      </c>
      <c r="T17" s="37" t="s">
        <v>79</v>
      </c>
      <c r="U17" s="39" t="str">
        <f aca="false">IF(COUNTA(U7:U16)&gt;0,COUNT(U7:U16)/COUNTA(U7:U16),"NA")</f>
        <v>NA</v>
      </c>
      <c r="V17" s="37" t="s">
        <v>79</v>
      </c>
      <c r="W17" s="39" t="str">
        <f aca="false">IF(COUNTA(W7:W16)&gt;0,COUNT(W7:W16)/COUNTA(W7:W16),"NA")</f>
        <v>NA</v>
      </c>
      <c r="X17" s="38"/>
      <c r="Y17" s="38"/>
      <c r="Z17" s="38"/>
    </row>
    <row r="18" customFormat="false" ht="15.75" hidden="false" customHeight="true" outlineLevel="0" collapsed="false">
      <c r="A18" s="40" t="s">
        <v>80</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sheetData>
  <mergeCells count="7">
    <mergeCell ref="D1:U1"/>
    <mergeCell ref="V1:Z3"/>
    <mergeCell ref="D2:U2"/>
    <mergeCell ref="D3:U3"/>
    <mergeCell ref="D5:W5"/>
    <mergeCell ref="A7:A16"/>
    <mergeCell ref="A18:Z18"/>
  </mergeCells>
  <conditionalFormatting sqref="E4 G4 I4 K4 M4 O4 Q4 S4 U17 W17 S12:S17 Q12:Q17 O12:O17 M12:M17 K12:K17 I12:I17 G12:G17 E12:E17">
    <cfRule type="cellIs" priority="2" operator="equal" aboveAverage="0" equalAverage="0" bottom="0" percent="0" rank="0" text="" dxfId="0">
      <formula>10</formula>
    </cfRule>
  </conditionalFormatting>
  <conditionalFormatting sqref="E4 G4 I4 K4 M4 O4 Q4 S4 U17 W17 S12:S17 Q12:Q17 O12:O17 M12:M17 K12:K17 I12:I17 G12:G17 E12:E17">
    <cfRule type="cellIs" priority="3" operator="between" aboveAverage="0" equalAverage="0" bottom="0" percent="0" rank="0" text="" dxfId="1">
      <formula>9.99</formula>
      <formula>9</formula>
    </cfRule>
  </conditionalFormatting>
  <conditionalFormatting sqref="E4 G4 I4 K4 M4 O4 Q4 S4 U17 W17 S12:S17 Q12:Q17 O12:O17 M12:M17 K12:K17 I12:I17 G12:G17 E12:E17">
    <cfRule type="cellIs" priority="4" operator="between" aboveAverage="0" equalAverage="0" bottom="0" percent="0" rank="0" text="" dxfId="2">
      <formula>8.99</formula>
      <formula>8</formula>
    </cfRule>
  </conditionalFormatting>
  <conditionalFormatting sqref="E4 G4 I4 K4 M4 O4 Q4 S4 U17 W17 S12:S17 Q12:Q17 O12:O17 M12:M17 K12:K17 I12:I17 G12:G17 E12:E17">
    <cfRule type="cellIs" priority="5" operator="between" aboveAverage="0" equalAverage="0" bottom="0" percent="0" rank="0" text="" dxfId="3">
      <formula>7.99</formula>
      <formula>7</formula>
    </cfRule>
  </conditionalFormatting>
  <conditionalFormatting sqref="E4 G4 I4 K4 M4 O4 Q4 S4 U17 W17 S12:S17 Q12:Q17 O12:O17 M12:M17 K12:K17 I12:I17 G12:G17 E12:E17">
    <cfRule type="cellIs" priority="6" operator="between" aboveAverage="0" equalAverage="0" bottom="0" percent="0" rank="0" text="" dxfId="4">
      <formula>6.99</formula>
      <formula>6</formula>
    </cfRule>
  </conditionalFormatting>
  <conditionalFormatting sqref="E4 G4 I4 K4 M4 O4 Q4 S4 U17 W17 S12:S17 Q12:Q17 O12:O17 M12:M17 K12:K17 I12:I17 G12:G17 E12:E17">
    <cfRule type="cellIs" priority="7" operator="between" aboveAverage="0" equalAverage="0" bottom="0" percent="0" rank="0" text="" dxfId="5">
      <formula>5.99</formula>
      <formula>5.5</formula>
    </cfRule>
  </conditionalFormatting>
  <conditionalFormatting sqref="E4 G4 I4 K4 M4 O4 Q4 S4 U17 W17 S12:S17 Q12:Q17 O12:O17 M12:M17 K12:K17 I12:I17 G12:G17 E12:E17">
    <cfRule type="cellIs" priority="8" operator="between" aboveAverage="0" equalAverage="0" bottom="0" percent="0" rank="0" text="" dxfId="6">
      <formula>5.49</formula>
      <formula>0</formula>
    </cfRule>
  </conditionalFormatting>
  <conditionalFormatting sqref="E4 G4 I4 K4 M4 O4 Q4 S4 U17 W17 S12:S17 Q12:Q17 O12:O17 M12:M17 K12:K17 I12:I17 G12:G17 E12:E17">
    <cfRule type="cellIs" priority="9" operator="equal" aboveAverage="0" equalAverage="0" bottom="0" percent="0" rank="0" text="" dxfId="7">
      <formula>"NA"</formula>
    </cfRule>
  </conditionalFormatting>
  <conditionalFormatting sqref="E9 G9 I9 K9 M9 O9 Q9 S9">
    <cfRule type="cellIs" priority="10" operator="equal" aboveAverage="0" equalAverage="0" bottom="0" percent="0" rank="0" text="" dxfId="8">
      <formula>10</formula>
    </cfRule>
  </conditionalFormatting>
  <conditionalFormatting sqref="E9 G9 I9 K9 M9 O9 Q9 S9">
    <cfRule type="cellIs" priority="11" operator="between" aboveAverage="0" equalAverage="0" bottom="0" percent="0" rank="0" text="" dxfId="9">
      <formula>9.99</formula>
      <formula>9</formula>
    </cfRule>
  </conditionalFormatting>
  <conditionalFormatting sqref="E9 G9 I9 K9 M9 O9 Q9 S9">
    <cfRule type="cellIs" priority="12" operator="between" aboveAverage="0" equalAverage="0" bottom="0" percent="0" rank="0" text="" dxfId="10">
      <formula>8.99</formula>
      <formula>8</formula>
    </cfRule>
  </conditionalFormatting>
  <conditionalFormatting sqref="E9 G9 I9 K9 M9 O9 Q9 S9">
    <cfRule type="cellIs" priority="13" operator="between" aboveAverage="0" equalAverage="0" bottom="0" percent="0" rank="0" text="" dxfId="11">
      <formula>7.99</formula>
      <formula>7</formula>
    </cfRule>
  </conditionalFormatting>
  <conditionalFormatting sqref="E9 G9 I9 K9 M9 O9 Q9 S9">
    <cfRule type="cellIs" priority="14" operator="between" aboveAverage="0" equalAverage="0" bottom="0" percent="0" rank="0" text="" dxfId="12">
      <formula>6.99</formula>
      <formula>6</formula>
    </cfRule>
  </conditionalFormatting>
  <conditionalFormatting sqref="E9 G9 I9 K9 M9 O9 Q9 S9">
    <cfRule type="cellIs" priority="15" operator="between" aboveAverage="0" equalAverage="0" bottom="0" percent="0" rank="0" text="" dxfId="13">
      <formula>5.99</formula>
      <formula>5.5</formula>
    </cfRule>
  </conditionalFormatting>
  <conditionalFormatting sqref="E9 G9 I9 K9 M9 O9 Q9 S9">
    <cfRule type="cellIs" priority="16" operator="between" aboveAverage="0" equalAverage="0" bottom="0" percent="0" rank="0" text="" dxfId="14">
      <formula>5.49</formula>
      <formula>0</formula>
    </cfRule>
  </conditionalFormatting>
  <conditionalFormatting sqref="E9 G9 I9 K9 M9 O9 Q9 S9">
    <cfRule type="cellIs" priority="17" operator="equal" aboveAverage="0" equalAverage="0" bottom="0" percent="0" rank="0" text="" dxfId="15">
      <formula>"NA"</formula>
    </cfRule>
  </conditionalFormatting>
  <conditionalFormatting sqref="E8 G8 I8 K8 M8 O8 Q8 S8">
    <cfRule type="cellIs" priority="18" operator="equal" aboveAverage="0" equalAverage="0" bottom="0" percent="0" rank="0" text="" dxfId="16">
      <formula>10</formula>
    </cfRule>
  </conditionalFormatting>
  <conditionalFormatting sqref="E8 G8 I8 K8 M8 O8 Q8 S8">
    <cfRule type="cellIs" priority="19" operator="between" aboveAverage="0" equalAverage="0" bottom="0" percent="0" rank="0" text="" dxfId="17">
      <formula>9.99</formula>
      <formula>9</formula>
    </cfRule>
  </conditionalFormatting>
  <conditionalFormatting sqref="E8 G8 I8 K8 M8 O8 Q8 S8">
    <cfRule type="cellIs" priority="20" operator="between" aboveAverage="0" equalAverage="0" bottom="0" percent="0" rank="0" text="" dxfId="18">
      <formula>8.99</formula>
      <formula>8</formula>
    </cfRule>
  </conditionalFormatting>
  <conditionalFormatting sqref="E8 G8 I8 K8 M8 O8 Q8 S8">
    <cfRule type="cellIs" priority="21" operator="between" aboveAverage="0" equalAverage="0" bottom="0" percent="0" rank="0" text="" dxfId="19">
      <formula>7.99</formula>
      <formula>7</formula>
    </cfRule>
  </conditionalFormatting>
  <conditionalFormatting sqref="E8 G8 I8 K8 M8 O8 Q8 S8">
    <cfRule type="cellIs" priority="22" operator="between" aboveAverage="0" equalAverage="0" bottom="0" percent="0" rank="0" text="" dxfId="20">
      <formula>6.99</formula>
      <formula>6</formula>
    </cfRule>
  </conditionalFormatting>
  <conditionalFormatting sqref="E8 G8 I8 K8 M8 O8 Q8 S8">
    <cfRule type="cellIs" priority="23" operator="between" aboveAverage="0" equalAverage="0" bottom="0" percent="0" rank="0" text="" dxfId="21">
      <formula>5.99</formula>
      <formula>5.5</formula>
    </cfRule>
  </conditionalFormatting>
  <conditionalFormatting sqref="E8 G8 I8 K8 M8 O8 Q8 S8">
    <cfRule type="cellIs" priority="24" operator="between" aboveAverage="0" equalAverage="0" bottom="0" percent="0" rank="0" text="" dxfId="22">
      <formula>5.49</formula>
      <formula>0</formula>
    </cfRule>
  </conditionalFormatting>
  <conditionalFormatting sqref="E8 G8 I8 K8 M8 O8 Q8 S8">
    <cfRule type="cellIs" priority="25" operator="equal" aboveAverage="0" equalAverage="0" bottom="0" percent="0" rank="0" text="" dxfId="23">
      <formula>"NA"</formula>
    </cfRule>
  </conditionalFormatting>
  <conditionalFormatting sqref="E10 G10 I10 K10 M10 O10 Q10 S10">
    <cfRule type="cellIs" priority="26" operator="equal" aboveAverage="0" equalAverage="0" bottom="0" percent="0" rank="0" text="" dxfId="24">
      <formula>10</formula>
    </cfRule>
  </conditionalFormatting>
  <conditionalFormatting sqref="E10 G10 I10 K10 M10 O10 Q10 S10">
    <cfRule type="cellIs" priority="27" operator="between" aboveAverage="0" equalAverage="0" bottom="0" percent="0" rank="0" text="" dxfId="25">
      <formula>9.99</formula>
      <formula>9</formula>
    </cfRule>
  </conditionalFormatting>
  <conditionalFormatting sqref="E10 G10 I10 K10 M10 O10 Q10 S10">
    <cfRule type="cellIs" priority="28" operator="between" aboveAverage="0" equalAverage="0" bottom="0" percent="0" rank="0" text="" dxfId="26">
      <formula>8.99</formula>
      <formula>8</formula>
    </cfRule>
  </conditionalFormatting>
  <conditionalFormatting sqref="E10 G10 I10 K10 M10 O10 Q10 S10">
    <cfRule type="cellIs" priority="29" operator="between" aboveAverage="0" equalAverage="0" bottom="0" percent="0" rank="0" text="" dxfId="27">
      <formula>7.99</formula>
      <formula>7</formula>
    </cfRule>
  </conditionalFormatting>
  <conditionalFormatting sqref="E10 G10 I10 K10 M10 O10 Q10 S10">
    <cfRule type="cellIs" priority="30" operator="between" aboveAverage="0" equalAverage="0" bottom="0" percent="0" rank="0" text="" dxfId="28">
      <formula>6.99</formula>
      <formula>6</formula>
    </cfRule>
  </conditionalFormatting>
  <conditionalFormatting sqref="E10 G10 I10 K10 M10 O10 Q10 S10">
    <cfRule type="cellIs" priority="31" operator="between" aboveAverage="0" equalAverage="0" bottom="0" percent="0" rank="0" text="" dxfId="29">
      <formula>5.99</formula>
      <formula>5.5</formula>
    </cfRule>
  </conditionalFormatting>
  <conditionalFormatting sqref="E10 G10 I10 K10 M10 O10 Q10 S10">
    <cfRule type="cellIs" priority="32" operator="between" aboveAverage="0" equalAverage="0" bottom="0" percent="0" rank="0" text="" dxfId="30">
      <formula>5.49</formula>
      <formula>0</formula>
    </cfRule>
  </conditionalFormatting>
  <conditionalFormatting sqref="E10 G10 I10 K10 M10 O10 Q10 S10">
    <cfRule type="cellIs" priority="33" operator="equal" aboveAverage="0" equalAverage="0" bottom="0" percent="0" rank="0" text="" dxfId="31">
      <formula>"NA"</formula>
    </cfRule>
  </conditionalFormatting>
  <conditionalFormatting sqref="E11 G11 I11 K11 M11 O11 Q11 S11">
    <cfRule type="cellIs" priority="34" operator="equal" aboveAverage="0" equalAverage="0" bottom="0" percent="0" rank="0" text="" dxfId="32">
      <formula>10</formula>
    </cfRule>
  </conditionalFormatting>
  <conditionalFormatting sqref="E11 G11 I11 K11 M11 O11 Q11 S11">
    <cfRule type="cellIs" priority="35" operator="between" aboveAverage="0" equalAverage="0" bottom="0" percent="0" rank="0" text="" dxfId="33">
      <formula>9.99</formula>
      <formula>9</formula>
    </cfRule>
  </conditionalFormatting>
  <conditionalFormatting sqref="E11 G11 I11 K11 M11 O11 Q11 S11">
    <cfRule type="cellIs" priority="36" operator="between" aboveAverage="0" equalAverage="0" bottom="0" percent="0" rank="0" text="" dxfId="34">
      <formula>8.99</formula>
      <formula>8</formula>
    </cfRule>
  </conditionalFormatting>
  <conditionalFormatting sqref="E11 G11 I11 K11 M11 O11 Q11 S11">
    <cfRule type="cellIs" priority="37" operator="between" aboveAverage="0" equalAverage="0" bottom="0" percent="0" rank="0" text="" dxfId="35">
      <formula>7.99</formula>
      <formula>7</formula>
    </cfRule>
  </conditionalFormatting>
  <conditionalFormatting sqref="E11 G11 I11 K11 M11 O11 Q11 S11">
    <cfRule type="cellIs" priority="38" operator="between" aboveAverage="0" equalAverage="0" bottom="0" percent="0" rank="0" text="" dxfId="36">
      <formula>6.99</formula>
      <formula>6</formula>
    </cfRule>
  </conditionalFormatting>
  <conditionalFormatting sqref="E11 G11 I11 K11 M11 O11 Q11 S11">
    <cfRule type="cellIs" priority="39" operator="between" aboveAverage="0" equalAverage="0" bottom="0" percent="0" rank="0" text="" dxfId="37">
      <formula>5.99</formula>
      <formula>5.5</formula>
    </cfRule>
  </conditionalFormatting>
  <conditionalFormatting sqref="E11 G11 I11 K11 M11 O11 Q11 S11">
    <cfRule type="cellIs" priority="40" operator="between" aboveAverage="0" equalAverage="0" bottom="0" percent="0" rank="0" text="" dxfId="38">
      <formula>5.49</formula>
      <formula>0</formula>
    </cfRule>
  </conditionalFormatting>
  <conditionalFormatting sqref="E11 G11 I11 K11 M11 O11 Q11 S11">
    <cfRule type="cellIs" priority="41" operator="equal" aboveAverage="0" equalAverage="0" bottom="0" percent="0" rank="0" text="" dxfId="39">
      <formula>"NA"</formula>
    </cfRule>
  </conditionalFormatting>
  <conditionalFormatting sqref="E7 G7 I7 K7 M7 O7 Q7 S7">
    <cfRule type="cellIs" priority="42" operator="equal" aboveAverage="0" equalAverage="0" bottom="0" percent="0" rank="0" text="" dxfId="40">
      <formula>10</formula>
    </cfRule>
  </conditionalFormatting>
  <conditionalFormatting sqref="E7 G7 I7 K7 M7 O7 Q7 S7">
    <cfRule type="cellIs" priority="43" operator="between" aboveAverage="0" equalAverage="0" bottom="0" percent="0" rank="0" text="" dxfId="41">
      <formula>9.99</formula>
      <formula>9</formula>
    </cfRule>
  </conditionalFormatting>
  <conditionalFormatting sqref="E7 G7 I7 K7 M7 O7 Q7 S7">
    <cfRule type="cellIs" priority="44" operator="between" aboveAverage="0" equalAverage="0" bottom="0" percent="0" rank="0" text="" dxfId="42">
      <formula>8.99</formula>
      <formula>8</formula>
    </cfRule>
  </conditionalFormatting>
  <conditionalFormatting sqref="E7 G7 I7 K7 M7 O7 Q7 S7">
    <cfRule type="cellIs" priority="45" operator="between" aboveAverage="0" equalAverage="0" bottom="0" percent="0" rank="0" text="" dxfId="43">
      <formula>7.99</formula>
      <formula>7</formula>
    </cfRule>
  </conditionalFormatting>
  <conditionalFormatting sqref="E7 G7 I7 K7 M7 O7 Q7 S7">
    <cfRule type="cellIs" priority="46" operator="between" aboveAverage="0" equalAverage="0" bottom="0" percent="0" rank="0" text="" dxfId="44">
      <formula>6.99</formula>
      <formula>6</formula>
    </cfRule>
  </conditionalFormatting>
  <conditionalFormatting sqref="E7 G7 I7 K7 M7 O7 Q7 S7">
    <cfRule type="cellIs" priority="47" operator="between" aboveAverage="0" equalAverage="0" bottom="0" percent="0" rank="0" text="" dxfId="45">
      <formula>5.99</formula>
      <formula>5.5</formula>
    </cfRule>
  </conditionalFormatting>
  <conditionalFormatting sqref="E7 G7 I7 K7 M7 O7 Q7 S7">
    <cfRule type="cellIs" priority="48" operator="between" aboveAverage="0" equalAverage="0" bottom="0" percent="0" rank="0" text="" dxfId="46">
      <formula>5.49</formula>
      <formula>0</formula>
    </cfRule>
  </conditionalFormatting>
  <conditionalFormatting sqref="E7 G7 I7 K7 M7 O7 Q7 S7">
    <cfRule type="cellIs" priority="49" operator="equal" aboveAverage="0" equalAverage="0" bottom="0" percent="0" rank="0" text="" dxfId="47">
      <formula>"NA"</formula>
    </cfRule>
  </conditionalFormatting>
  <dataValidations count="6">
    <dataValidation allowBlank="true" operator="between" showDropDown="false" showErrorMessage="false" showInputMessage="false" sqref="E8 G8 I8 K8 M8 O8 Q8 S8 U8 W8" type="list">
      <formula1>'i:\y2\block 3\project startup\team docs\[peerreview_tanya.xlsx]data'!#ref!</formula1>
      <formula2>0</formula2>
    </dataValidation>
    <dataValidation allowBlank="true" operator="between" showDropDown="false" showErrorMessage="false" showInputMessage="false" sqref="E11 G11 I11 K11 M11 O11 Q11 S11 U11 W11" type="list">
      <formula1>'i:\y2\block 3\project startup\team docs\[peerreviewglyn.xlsx]data'!#ref!</formula1>
      <formula2>0</formula2>
    </dataValidation>
    <dataValidation allowBlank="true" operator="between" showDropDown="false" showErrorMessage="false" showInputMessage="false" sqref="E9 G9 I9 K9 M9 O9 Q9 S9 U9 W9" type="list">
      <formula1>'i:\y2\block 3\project startup\design docs\[peerreview-humam.xlsx]data'!#ref!</formula1>
      <formula2>0</formula2>
    </dataValidation>
    <dataValidation allowBlank="true" operator="between" showDropDown="false" showErrorMessage="false" showInputMessage="false" sqref="E7 G7 I7 K7 M7 O7 Q7 S7 U7 W7" type="list">
      <formula1>'i:\y2\block 3\project startup\design docs\[peerreview_rob.xlsx]data'!#ref!</formula1>
      <formula2>0</formula2>
    </dataValidation>
    <dataValidation allowBlank="true" operator="between" showDropDown="false" showErrorMessage="false" showInputMessage="false" sqref="E10 G10 I10 K10 M10 O10 Q10 S10 U10 W10" type="list">
      <formula1>'i:\y2\block 3\project startup\design docs\[peerreview_arjendealdrey.xlsx]data'!#ref!</formula1>
      <formula2>0</formula2>
    </dataValidation>
    <dataValidation allowBlank="true" operator="between" showDropDown="false" showErrorMessage="false" showInputMessage="false" sqref="E12:E16 G12:G16 I12:I16 K12:K16 M12:M16 O12:O16 Q12:Q16 S12:S16 U12:U16 W12:W16" type="list">
      <formula1>Data!$A$2:$A$9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7.42"/>
    <col collapsed="false" customWidth="true" hidden="false" outlineLevel="0" max="2" min="2" style="0" width="8.14"/>
    <col collapsed="false" customWidth="true" hidden="false" outlineLevel="0" max="3" min="3" style="0" width="13.14"/>
    <col collapsed="false" customWidth="true" hidden="false" outlineLevel="0" max="4" min="4" style="0" width="16"/>
    <col collapsed="false" customWidth="true" hidden="false" outlineLevel="0" max="5" min="5" style="0" width="5.14"/>
    <col collapsed="false" customWidth="true" hidden="false" outlineLevel="0" max="6" min="6" style="0" width="14.7"/>
    <col collapsed="false" customWidth="true" hidden="false" outlineLevel="0" max="7" min="7" style="0" width="5.14"/>
    <col collapsed="false" customWidth="true" hidden="false" outlineLevel="0" max="8" min="8" style="0" width="14.7"/>
    <col collapsed="false" customWidth="true" hidden="false" outlineLevel="0" max="9" min="9" style="0" width="5.14"/>
    <col collapsed="false" customWidth="true" hidden="false" outlineLevel="0" max="10" min="10" style="0" width="14.7"/>
    <col collapsed="false" customWidth="true" hidden="false" outlineLevel="0" max="11" min="11" style="0" width="5.14"/>
    <col collapsed="false" customWidth="true" hidden="false" outlineLevel="0" max="12" min="12" style="0" width="14.7"/>
    <col collapsed="false" customWidth="true" hidden="false" outlineLevel="0" max="13" min="13" style="0" width="5.14"/>
    <col collapsed="false" customWidth="true" hidden="false" outlineLevel="0" max="14" min="14" style="0" width="14.7"/>
    <col collapsed="false" customWidth="true" hidden="false" outlineLevel="0" max="15" min="15" style="0" width="5.14"/>
    <col collapsed="false" customWidth="true" hidden="false" outlineLevel="0" max="16" min="16" style="0" width="14.7"/>
    <col collapsed="false" customWidth="true" hidden="false" outlineLevel="0" max="17" min="17" style="0" width="5.14"/>
    <col collapsed="false" customWidth="true" hidden="false" outlineLevel="0" max="18" min="18" style="0" width="14.7"/>
    <col collapsed="false" customWidth="true" hidden="false" outlineLevel="0" max="19" min="19" style="0" width="5.14"/>
    <col collapsed="false" customWidth="true" hidden="false" outlineLevel="0" max="20" min="20" style="0" width="14.7"/>
    <col collapsed="false" customWidth="true" hidden="false" outlineLevel="0" max="21" min="21" style="0" width="5.14"/>
    <col collapsed="false" customWidth="true" hidden="false" outlineLevel="0" max="22" min="22" style="0" width="15.71"/>
    <col collapsed="false" customWidth="true" hidden="false" outlineLevel="0" max="23" min="23" style="0" width="5.14"/>
    <col collapsed="false" customWidth="true" hidden="false" outlineLevel="0" max="24" min="24" style="0" width="2.71"/>
    <col collapsed="false" customWidth="true" hidden="false" outlineLevel="0" max="1025" min="25" style="0" width="14.43"/>
  </cols>
  <sheetData>
    <row r="1" customFormat="false" ht="15.75" hidden="false" customHeight="true" outlineLevel="0" collapsed="false">
      <c r="A1" s="1" t="s">
        <v>0</v>
      </c>
      <c r="B1" s="2" t="s">
        <v>1</v>
      </c>
      <c r="C1" s="2"/>
      <c r="D1" s="3" t="s">
        <v>2</v>
      </c>
      <c r="E1" s="3"/>
      <c r="F1" s="3"/>
      <c r="G1" s="3"/>
      <c r="H1" s="3"/>
      <c r="I1" s="3"/>
      <c r="J1" s="3"/>
      <c r="K1" s="3"/>
      <c r="L1" s="3"/>
      <c r="M1" s="3"/>
      <c r="N1" s="3"/>
      <c r="O1" s="3"/>
      <c r="P1" s="3"/>
      <c r="Q1" s="3"/>
      <c r="R1" s="3"/>
      <c r="S1" s="3"/>
      <c r="T1" s="3"/>
      <c r="U1" s="3"/>
      <c r="V1" s="4" t="s">
        <v>3</v>
      </c>
      <c r="W1" s="4"/>
      <c r="X1" s="4"/>
      <c r="Y1" s="4"/>
      <c r="Z1" s="4"/>
    </row>
    <row r="2" customFormat="false" ht="15.75" hidden="false" customHeight="true" outlineLevel="0" collapsed="false">
      <c r="A2" s="5" t="s">
        <v>4</v>
      </c>
      <c r="B2" s="6"/>
      <c r="C2" s="6"/>
      <c r="D2" s="7" t="s">
        <v>5</v>
      </c>
      <c r="E2" s="7"/>
      <c r="F2" s="7"/>
      <c r="G2" s="7"/>
      <c r="H2" s="7"/>
      <c r="I2" s="7"/>
      <c r="J2" s="7"/>
      <c r="K2" s="7"/>
      <c r="L2" s="7"/>
      <c r="M2" s="7"/>
      <c r="N2" s="7"/>
      <c r="O2" s="7"/>
      <c r="P2" s="7"/>
      <c r="Q2" s="7"/>
      <c r="R2" s="7"/>
      <c r="S2" s="7"/>
      <c r="T2" s="7"/>
      <c r="U2" s="7"/>
      <c r="V2" s="4"/>
      <c r="W2" s="4"/>
      <c r="X2" s="4"/>
      <c r="Y2" s="4"/>
      <c r="Z2" s="4"/>
    </row>
    <row r="3" customFormat="false" ht="15.75" hidden="false" customHeight="true" outlineLevel="0" collapsed="false">
      <c r="A3" s="8" t="s">
        <v>6</v>
      </c>
      <c r="B3" s="9" t="s">
        <v>7</v>
      </c>
      <c r="C3" s="9"/>
      <c r="D3" s="11" t="s">
        <v>9</v>
      </c>
      <c r="E3" s="11"/>
      <c r="F3" s="11"/>
      <c r="G3" s="11"/>
      <c r="H3" s="11"/>
      <c r="I3" s="11"/>
      <c r="J3" s="11"/>
      <c r="K3" s="11"/>
      <c r="L3" s="11"/>
      <c r="M3" s="11"/>
      <c r="N3" s="11"/>
      <c r="O3" s="11"/>
      <c r="P3" s="11"/>
      <c r="Q3" s="11"/>
      <c r="R3" s="11"/>
      <c r="S3" s="11"/>
      <c r="T3" s="11"/>
      <c r="U3" s="11"/>
      <c r="V3" s="4"/>
      <c r="W3" s="4"/>
      <c r="X3" s="4"/>
      <c r="Y3" s="4"/>
      <c r="Z3" s="4"/>
    </row>
    <row r="4" customFormat="false" ht="15.75" hidden="false" customHeight="true" outlineLevel="0" collapsed="false">
      <c r="A4" s="12"/>
      <c r="B4" s="13"/>
      <c r="C4" s="13"/>
      <c r="D4" s="12" t="s">
        <v>10</v>
      </c>
      <c r="E4" s="14" t="n">
        <v>10</v>
      </c>
      <c r="F4" s="13" t="s">
        <v>11</v>
      </c>
      <c r="G4" s="14" t="n">
        <v>9</v>
      </c>
      <c r="H4" s="15" t="s">
        <v>12</v>
      </c>
      <c r="I4" s="14" t="n">
        <v>8</v>
      </c>
      <c r="J4" s="15" t="s">
        <v>13</v>
      </c>
      <c r="K4" s="14" t="n">
        <v>7</v>
      </c>
      <c r="L4" s="15" t="s">
        <v>14</v>
      </c>
      <c r="M4" s="14" t="n">
        <v>6</v>
      </c>
      <c r="N4" s="15" t="s">
        <v>15</v>
      </c>
      <c r="O4" s="14" t="n">
        <v>5.5</v>
      </c>
      <c r="P4" s="15" t="s">
        <v>16</v>
      </c>
      <c r="Q4" s="14" t="n">
        <v>4</v>
      </c>
      <c r="R4" s="15" t="s">
        <v>17</v>
      </c>
      <c r="S4" s="14" t="s">
        <v>18</v>
      </c>
      <c r="T4" s="13" t="s">
        <v>19</v>
      </c>
      <c r="U4" s="16"/>
      <c r="V4" s="13"/>
      <c r="W4" s="16"/>
      <c r="X4" s="13"/>
      <c r="Y4" s="13"/>
      <c r="Z4" s="13"/>
    </row>
    <row r="5" customFormat="false" ht="15.75" hidden="false" customHeight="true" outlineLevel="0" collapsed="false">
      <c r="A5" s="12"/>
      <c r="B5" s="13"/>
      <c r="C5" s="13"/>
      <c r="D5" s="17" t="s">
        <v>20</v>
      </c>
      <c r="E5" s="17"/>
      <c r="F5" s="17"/>
      <c r="G5" s="17"/>
      <c r="H5" s="17"/>
      <c r="I5" s="17"/>
      <c r="J5" s="17"/>
      <c r="K5" s="17"/>
      <c r="L5" s="17"/>
      <c r="M5" s="17"/>
      <c r="N5" s="17"/>
      <c r="O5" s="17"/>
      <c r="P5" s="17"/>
      <c r="Q5" s="17"/>
      <c r="R5" s="17"/>
      <c r="S5" s="17"/>
      <c r="T5" s="17"/>
      <c r="U5" s="17"/>
      <c r="V5" s="17"/>
      <c r="W5" s="17"/>
      <c r="X5" s="13"/>
      <c r="Y5" s="18" t="s">
        <v>21</v>
      </c>
      <c r="Z5" s="18"/>
    </row>
    <row r="6" customFormat="false" ht="15.75" hidden="false" customHeight="true" outlineLevel="0" collapsed="false">
      <c r="A6" s="12"/>
      <c r="B6" s="19" t="s">
        <v>22</v>
      </c>
      <c r="C6" s="19" t="s">
        <v>23</v>
      </c>
      <c r="D6" s="20" t="str">
        <f aca="false">CONCATENATE("Review of ",C7)</f>
        <v>Review of Team Member 1</v>
      </c>
      <c r="E6" s="21" t="s">
        <v>24</v>
      </c>
      <c r="F6" s="20" t="str">
        <f aca="false">CONCATENATE("Review of ",C8)</f>
        <v>Review of Team Member 2</v>
      </c>
      <c r="G6" s="21" t="s">
        <v>24</v>
      </c>
      <c r="H6" s="20" t="str">
        <f aca="false">CONCATENATE("Review of ",C9)</f>
        <v>Review of Team Member 3</v>
      </c>
      <c r="I6" s="21" t="s">
        <v>24</v>
      </c>
      <c r="J6" s="20" t="str">
        <f aca="false">CONCATENATE("Review of ",C10)</f>
        <v>Review of Team Member 4</v>
      </c>
      <c r="K6" s="21" t="s">
        <v>24</v>
      </c>
      <c r="L6" s="20" t="str">
        <f aca="false">CONCATENATE("Review of ",C11)</f>
        <v>Review of Team Member 5</v>
      </c>
      <c r="M6" s="21" t="s">
        <v>24</v>
      </c>
      <c r="N6" s="20" t="str">
        <f aca="false">CONCATENATE("Review of ",C12)</f>
        <v>Review of Team Member 6</v>
      </c>
      <c r="O6" s="21" t="s">
        <v>24</v>
      </c>
      <c r="P6" s="20" t="str">
        <f aca="false">CONCATENATE("Review of ",C13)</f>
        <v>Review of Team Member 7</v>
      </c>
      <c r="Q6" s="21" t="s">
        <v>24</v>
      </c>
      <c r="R6" s="20" t="str">
        <f aca="false">CONCATENATE("Review of ",C14)</f>
        <v>Review of Team Member 8</v>
      </c>
      <c r="S6" s="21" t="s">
        <v>24</v>
      </c>
      <c r="T6" s="20" t="str">
        <f aca="false">CONCATENATE("Review of ",C15)</f>
        <v>Review of Team Member 9</v>
      </c>
      <c r="U6" s="21" t="s">
        <v>24</v>
      </c>
      <c r="V6" s="20" t="str">
        <f aca="false">CONCATENATE("Review of ",C16)</f>
        <v>Review of Team Member 10</v>
      </c>
      <c r="W6" s="21" t="s">
        <v>24</v>
      </c>
      <c r="X6" s="13"/>
      <c r="Y6" s="18" t="s">
        <v>25</v>
      </c>
      <c r="Z6" s="18" t="s">
        <v>26</v>
      </c>
    </row>
    <row r="7" customFormat="false" ht="15.75" hidden="false" customHeight="true" outlineLevel="0" collapsed="false">
      <c r="A7" s="22" t="s">
        <v>27</v>
      </c>
      <c r="B7" s="23" t="n">
        <v>12335</v>
      </c>
      <c r="C7" s="24" t="s">
        <v>106</v>
      </c>
      <c r="D7" s="25" t="s">
        <v>35</v>
      </c>
      <c r="E7" s="27"/>
      <c r="F7" s="25" t="s">
        <v>35</v>
      </c>
      <c r="G7" s="27"/>
      <c r="H7" s="25" t="s">
        <v>35</v>
      </c>
      <c r="I7" s="27"/>
      <c r="J7" s="25" t="s">
        <v>35</v>
      </c>
      <c r="K7" s="27"/>
      <c r="L7" s="25" t="s">
        <v>35</v>
      </c>
      <c r="M7" s="27"/>
      <c r="N7" s="25" t="s">
        <v>35</v>
      </c>
      <c r="O7" s="27"/>
      <c r="P7" s="25" t="s">
        <v>35</v>
      </c>
      <c r="Q7" s="27"/>
      <c r="R7" s="25" t="s">
        <v>35</v>
      </c>
      <c r="S7" s="27"/>
      <c r="T7" s="25" t="s">
        <v>35</v>
      </c>
      <c r="U7" s="27"/>
      <c r="V7" s="25" t="s">
        <v>35</v>
      </c>
      <c r="W7" s="27"/>
      <c r="X7" s="28"/>
      <c r="Y7" s="34"/>
      <c r="Z7" s="35"/>
    </row>
    <row r="8" customFormat="false" ht="15.75" hidden="false" customHeight="true" outlineLevel="0" collapsed="false">
      <c r="A8" s="22"/>
      <c r="B8" s="23" t="n">
        <v>12335</v>
      </c>
      <c r="C8" s="24" t="s">
        <v>107</v>
      </c>
      <c r="D8" s="32" t="s">
        <v>35</v>
      </c>
      <c r="E8" s="33"/>
      <c r="F8" s="32" t="s">
        <v>35</v>
      </c>
      <c r="G8" s="33"/>
      <c r="H8" s="32" t="s">
        <v>35</v>
      </c>
      <c r="I8" s="33"/>
      <c r="J8" s="32" t="s">
        <v>35</v>
      </c>
      <c r="K8" s="33"/>
      <c r="L8" s="32" t="s">
        <v>35</v>
      </c>
      <c r="M8" s="33"/>
      <c r="N8" s="32" t="s">
        <v>35</v>
      </c>
      <c r="O8" s="33"/>
      <c r="P8" s="32" t="s">
        <v>35</v>
      </c>
      <c r="Q8" s="33"/>
      <c r="R8" s="32" t="s">
        <v>35</v>
      </c>
      <c r="S8" s="33"/>
      <c r="T8" s="32" t="s">
        <v>35</v>
      </c>
      <c r="U8" s="33"/>
      <c r="V8" s="32" t="s">
        <v>35</v>
      </c>
      <c r="W8" s="33"/>
      <c r="X8" s="28"/>
      <c r="Y8" s="34"/>
      <c r="Z8" s="35"/>
    </row>
    <row r="9" customFormat="false" ht="15.75" hidden="false" customHeight="true" outlineLevel="0" collapsed="false">
      <c r="A9" s="22"/>
      <c r="B9" s="23" t="n">
        <v>12335</v>
      </c>
      <c r="C9" s="24" t="s">
        <v>108</v>
      </c>
      <c r="D9" s="25" t="s">
        <v>109</v>
      </c>
      <c r="E9" s="27"/>
      <c r="F9" s="25" t="s">
        <v>35</v>
      </c>
      <c r="G9" s="27"/>
      <c r="H9" s="25" t="s">
        <v>35</v>
      </c>
      <c r="I9" s="27"/>
      <c r="J9" s="25" t="s">
        <v>35</v>
      </c>
      <c r="K9" s="27"/>
      <c r="L9" s="25" t="s">
        <v>35</v>
      </c>
      <c r="M9" s="27"/>
      <c r="N9" s="25" t="s">
        <v>35</v>
      </c>
      <c r="O9" s="27"/>
      <c r="P9" s="25" t="s">
        <v>35</v>
      </c>
      <c r="Q9" s="27"/>
      <c r="R9" s="25" t="s">
        <v>35</v>
      </c>
      <c r="S9" s="27"/>
      <c r="T9" s="25" t="s">
        <v>35</v>
      </c>
      <c r="U9" s="27"/>
      <c r="V9" s="25" t="s">
        <v>35</v>
      </c>
      <c r="W9" s="27"/>
      <c r="X9" s="28"/>
      <c r="Y9" s="34"/>
      <c r="Z9" s="35"/>
    </row>
    <row r="10" customFormat="false" ht="15.75" hidden="false" customHeight="true" outlineLevel="0" collapsed="false">
      <c r="A10" s="22"/>
      <c r="B10" s="23" t="n">
        <v>12335</v>
      </c>
      <c r="C10" s="24" t="s">
        <v>110</v>
      </c>
      <c r="D10" s="32" t="s">
        <v>35</v>
      </c>
      <c r="E10" s="33"/>
      <c r="F10" s="32" t="s">
        <v>35</v>
      </c>
      <c r="G10" s="33"/>
      <c r="H10" s="32" t="s">
        <v>35</v>
      </c>
      <c r="I10" s="33"/>
      <c r="J10" s="32" t="s">
        <v>35</v>
      </c>
      <c r="K10" s="33"/>
      <c r="L10" s="32" t="s">
        <v>35</v>
      </c>
      <c r="M10" s="33"/>
      <c r="N10" s="32" t="s">
        <v>35</v>
      </c>
      <c r="O10" s="33"/>
      <c r="P10" s="32" t="s">
        <v>35</v>
      </c>
      <c r="Q10" s="33"/>
      <c r="R10" s="32" t="s">
        <v>35</v>
      </c>
      <c r="S10" s="33"/>
      <c r="T10" s="32" t="s">
        <v>35</v>
      </c>
      <c r="U10" s="33"/>
      <c r="V10" s="32" t="s">
        <v>35</v>
      </c>
      <c r="W10" s="33"/>
      <c r="X10" s="28"/>
      <c r="Y10" s="34"/>
      <c r="Z10" s="35"/>
    </row>
    <row r="11" customFormat="false" ht="15.75" hidden="false" customHeight="true" outlineLevel="0" collapsed="false">
      <c r="A11" s="22"/>
      <c r="B11" s="23" t="n">
        <v>12335</v>
      </c>
      <c r="C11" s="24" t="s">
        <v>111</v>
      </c>
      <c r="D11" s="25" t="s">
        <v>35</v>
      </c>
      <c r="E11" s="27"/>
      <c r="F11" s="25" t="s">
        <v>35</v>
      </c>
      <c r="G11" s="27"/>
      <c r="H11" s="25" t="s">
        <v>35</v>
      </c>
      <c r="I11" s="27"/>
      <c r="J11" s="25" t="s">
        <v>35</v>
      </c>
      <c r="K11" s="27"/>
      <c r="L11" s="25" t="s">
        <v>35</v>
      </c>
      <c r="M11" s="27"/>
      <c r="N11" s="25" t="s">
        <v>35</v>
      </c>
      <c r="O11" s="27"/>
      <c r="P11" s="25" t="s">
        <v>35</v>
      </c>
      <c r="Q11" s="27"/>
      <c r="R11" s="25" t="s">
        <v>35</v>
      </c>
      <c r="S11" s="27"/>
      <c r="T11" s="25" t="s">
        <v>35</v>
      </c>
      <c r="U11" s="27"/>
      <c r="V11" s="25" t="s">
        <v>35</v>
      </c>
      <c r="W11" s="27"/>
      <c r="X11" s="28"/>
      <c r="Y11" s="34"/>
      <c r="Z11" s="35"/>
    </row>
    <row r="12" customFormat="false" ht="15.75" hidden="false" customHeight="true" outlineLevel="0" collapsed="false">
      <c r="A12" s="22"/>
      <c r="B12" s="23" t="n">
        <v>12335</v>
      </c>
      <c r="C12" s="24" t="s">
        <v>112</v>
      </c>
      <c r="D12" s="32" t="s">
        <v>35</v>
      </c>
      <c r="E12" s="33"/>
      <c r="F12" s="32" t="s">
        <v>35</v>
      </c>
      <c r="G12" s="33"/>
      <c r="H12" s="32" t="s">
        <v>35</v>
      </c>
      <c r="I12" s="33"/>
      <c r="J12" s="32" t="s">
        <v>35</v>
      </c>
      <c r="K12" s="33"/>
      <c r="L12" s="32" t="s">
        <v>35</v>
      </c>
      <c r="M12" s="33"/>
      <c r="N12" s="32" t="s">
        <v>35</v>
      </c>
      <c r="O12" s="33"/>
      <c r="P12" s="32" t="s">
        <v>35</v>
      </c>
      <c r="Q12" s="33"/>
      <c r="R12" s="32" t="s">
        <v>35</v>
      </c>
      <c r="S12" s="33"/>
      <c r="T12" s="32" t="s">
        <v>35</v>
      </c>
      <c r="U12" s="33"/>
      <c r="V12" s="32" t="s">
        <v>35</v>
      </c>
      <c r="W12" s="33"/>
      <c r="X12" s="28"/>
      <c r="Y12" s="34"/>
      <c r="Z12" s="35"/>
    </row>
    <row r="13" customFormat="false" ht="15.75" hidden="false" customHeight="true" outlineLevel="0" collapsed="false">
      <c r="A13" s="22"/>
      <c r="B13" s="23" t="n">
        <v>12335</v>
      </c>
      <c r="C13" s="24" t="s">
        <v>75</v>
      </c>
      <c r="D13" s="25" t="s">
        <v>35</v>
      </c>
      <c r="E13" s="27"/>
      <c r="F13" s="25" t="s">
        <v>35</v>
      </c>
      <c r="G13" s="27"/>
      <c r="H13" s="25" t="s">
        <v>35</v>
      </c>
      <c r="I13" s="27"/>
      <c r="J13" s="25" t="s">
        <v>35</v>
      </c>
      <c r="K13" s="27"/>
      <c r="L13" s="25" t="s">
        <v>35</v>
      </c>
      <c r="M13" s="27"/>
      <c r="N13" s="25" t="s">
        <v>35</v>
      </c>
      <c r="O13" s="27"/>
      <c r="P13" s="25" t="s">
        <v>35</v>
      </c>
      <c r="Q13" s="27"/>
      <c r="R13" s="25" t="s">
        <v>35</v>
      </c>
      <c r="S13" s="27"/>
      <c r="T13" s="25" t="s">
        <v>35</v>
      </c>
      <c r="U13" s="27"/>
      <c r="V13" s="25" t="s">
        <v>35</v>
      </c>
      <c r="W13" s="27"/>
      <c r="X13" s="28"/>
      <c r="Y13" s="34"/>
      <c r="Z13" s="35"/>
    </row>
    <row r="14" customFormat="false" ht="15.75" hidden="false" customHeight="true" outlineLevel="0" collapsed="false">
      <c r="A14" s="22"/>
      <c r="B14" s="23" t="n">
        <v>12335</v>
      </c>
      <c r="C14" s="24" t="s">
        <v>76</v>
      </c>
      <c r="D14" s="32" t="s">
        <v>35</v>
      </c>
      <c r="E14" s="33"/>
      <c r="F14" s="32" t="s">
        <v>35</v>
      </c>
      <c r="G14" s="33"/>
      <c r="H14" s="32" t="s">
        <v>35</v>
      </c>
      <c r="I14" s="33"/>
      <c r="J14" s="32" t="s">
        <v>35</v>
      </c>
      <c r="K14" s="33"/>
      <c r="L14" s="32" t="s">
        <v>35</v>
      </c>
      <c r="M14" s="33"/>
      <c r="N14" s="32" t="s">
        <v>35</v>
      </c>
      <c r="O14" s="33"/>
      <c r="P14" s="32" t="s">
        <v>35</v>
      </c>
      <c r="Q14" s="33"/>
      <c r="R14" s="32" t="s">
        <v>35</v>
      </c>
      <c r="S14" s="33"/>
      <c r="T14" s="32" t="s">
        <v>35</v>
      </c>
      <c r="U14" s="33"/>
      <c r="V14" s="32" t="s">
        <v>35</v>
      </c>
      <c r="W14" s="33"/>
      <c r="X14" s="28"/>
      <c r="Y14" s="34"/>
      <c r="Z14" s="35"/>
    </row>
    <row r="15" customFormat="false" ht="15.75" hidden="false" customHeight="true" outlineLevel="0" collapsed="false">
      <c r="A15" s="22"/>
      <c r="B15" s="23" t="n">
        <v>12335</v>
      </c>
      <c r="C15" s="24" t="s">
        <v>77</v>
      </c>
      <c r="D15" s="25" t="s">
        <v>35</v>
      </c>
      <c r="E15" s="27"/>
      <c r="F15" s="25" t="s">
        <v>35</v>
      </c>
      <c r="G15" s="27"/>
      <c r="H15" s="25" t="s">
        <v>35</v>
      </c>
      <c r="I15" s="27"/>
      <c r="J15" s="25" t="s">
        <v>35</v>
      </c>
      <c r="K15" s="27"/>
      <c r="L15" s="25" t="s">
        <v>35</v>
      </c>
      <c r="M15" s="27"/>
      <c r="N15" s="25" t="s">
        <v>35</v>
      </c>
      <c r="O15" s="27"/>
      <c r="P15" s="25" t="s">
        <v>35</v>
      </c>
      <c r="Q15" s="27"/>
      <c r="R15" s="25" t="s">
        <v>35</v>
      </c>
      <c r="S15" s="27"/>
      <c r="T15" s="25" t="s">
        <v>35</v>
      </c>
      <c r="U15" s="27"/>
      <c r="V15" s="25" t="s">
        <v>35</v>
      </c>
      <c r="W15" s="27"/>
      <c r="X15" s="28"/>
      <c r="Y15" s="34"/>
      <c r="Z15" s="35"/>
    </row>
    <row r="16" customFormat="false" ht="15.75" hidden="false" customHeight="true" outlineLevel="0" collapsed="false">
      <c r="A16" s="22"/>
      <c r="B16" s="23" t="n">
        <v>12335</v>
      </c>
      <c r="C16" s="24" t="s">
        <v>78</v>
      </c>
      <c r="D16" s="32" t="s">
        <v>35</v>
      </c>
      <c r="E16" s="33"/>
      <c r="F16" s="32" t="s">
        <v>35</v>
      </c>
      <c r="G16" s="33"/>
      <c r="H16" s="32" t="s">
        <v>35</v>
      </c>
      <c r="I16" s="33"/>
      <c r="J16" s="32" t="s">
        <v>35</v>
      </c>
      <c r="K16" s="33"/>
      <c r="L16" s="32" t="s">
        <v>35</v>
      </c>
      <c r="M16" s="33"/>
      <c r="N16" s="32" t="s">
        <v>35</v>
      </c>
      <c r="O16" s="33"/>
      <c r="P16" s="32" t="s">
        <v>35</v>
      </c>
      <c r="Q16" s="33"/>
      <c r="R16" s="32" t="s">
        <v>35</v>
      </c>
      <c r="S16" s="33"/>
      <c r="T16" s="32" t="s">
        <v>35</v>
      </c>
      <c r="U16" s="33"/>
      <c r="V16" s="32" t="s">
        <v>35</v>
      </c>
      <c r="W16" s="33"/>
      <c r="X16" s="28"/>
      <c r="Y16" s="34"/>
      <c r="Z16" s="35"/>
    </row>
    <row r="17" customFormat="false" ht="15.75" hidden="false" customHeight="true" outlineLevel="0" collapsed="false">
      <c r="A17" s="37"/>
      <c r="B17" s="38"/>
      <c r="C17" s="38"/>
      <c r="D17" s="37" t="s">
        <v>79</v>
      </c>
      <c r="E17" s="39" t="str">
        <f aca="false">IF(COUNTA(E7:E16)&gt;0,COUNT(E7:E16)/COUNTA(E7:E16),"NA")</f>
        <v>NA</v>
      </c>
      <c r="F17" s="37" t="s">
        <v>79</v>
      </c>
      <c r="G17" s="39" t="str">
        <f aca="false">IF(COUNTA(G7:G16)&gt;0,COUNT(G7:G16)/COUNTA(G7:G16),"NA")</f>
        <v>NA</v>
      </c>
      <c r="H17" s="37" t="s">
        <v>79</v>
      </c>
      <c r="I17" s="39" t="str">
        <f aca="false">IF(COUNTA(I7:I16)&gt;0,COUNT(I7:I16)/COUNTA(I7:I16),"NA")</f>
        <v>NA</v>
      </c>
      <c r="J17" s="37" t="s">
        <v>79</v>
      </c>
      <c r="K17" s="39" t="str">
        <f aca="false">IF(COUNTA(K7:K16)&gt;0,COUNT(K7:K16)/COUNTA(K7:K16),"NA")</f>
        <v>NA</v>
      </c>
      <c r="L17" s="37" t="s">
        <v>79</v>
      </c>
      <c r="M17" s="39" t="str">
        <f aca="false">IF(COUNTA(M7:M16)&gt;0,COUNT(M7:M16)/COUNTA(M7:M16),"NA")</f>
        <v>NA</v>
      </c>
      <c r="N17" s="37" t="s">
        <v>79</v>
      </c>
      <c r="O17" s="39" t="str">
        <f aca="false">IF(COUNTA(O7:O16)&gt;0,COUNT(O7:O16)/COUNTA(O7:O16),"NA")</f>
        <v>NA</v>
      </c>
      <c r="P17" s="37" t="s">
        <v>79</v>
      </c>
      <c r="Q17" s="39" t="str">
        <f aca="false">IF(COUNTA(Q7:Q16)&gt;0,COUNT(Q7:Q16)/COUNTA(Q7:Q16),"NA")</f>
        <v>NA</v>
      </c>
      <c r="R17" s="37" t="s">
        <v>79</v>
      </c>
      <c r="S17" s="39" t="str">
        <f aca="false">IF(COUNTA(S7:S16)&gt;0,COUNT(S7:S16)/COUNTA(S7:S16),"NA")</f>
        <v>NA</v>
      </c>
      <c r="T17" s="37" t="s">
        <v>79</v>
      </c>
      <c r="U17" s="39" t="str">
        <f aca="false">IF(COUNTA(U7:U16)&gt;0,COUNT(U7:U16)/COUNTA(U7:U16),"NA")</f>
        <v>NA</v>
      </c>
      <c r="V17" s="37" t="s">
        <v>79</v>
      </c>
      <c r="W17" s="39" t="str">
        <f aca="false">IF(COUNTA(W7:W16)&gt;0,COUNT(W7:W16)/COUNTA(W7:W16),"NA")</f>
        <v>NA</v>
      </c>
      <c r="X17" s="38"/>
      <c r="Y17" s="38"/>
      <c r="Z17" s="38"/>
    </row>
    <row r="18" customFormat="false" ht="15.75" hidden="false" customHeight="true" outlineLevel="0" collapsed="false">
      <c r="A18" s="40" t="s">
        <v>80</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sheetData>
  <mergeCells count="7">
    <mergeCell ref="D1:U1"/>
    <mergeCell ref="V1:Z3"/>
    <mergeCell ref="D2:U2"/>
    <mergeCell ref="D3:U3"/>
    <mergeCell ref="D5:W5"/>
    <mergeCell ref="A7:A16"/>
    <mergeCell ref="A18:Z18"/>
  </mergeCells>
  <conditionalFormatting sqref="E4 G4 I4 K4 M4 O4 Q4 S4 E7:E17 G7:G17 I7:I17 K7:K17 M7:M17 O7:O17 Q7:Q17 S7:S17 U17 W17">
    <cfRule type="cellIs" priority="2" operator="equal" aboveAverage="0" equalAverage="0" bottom="0" percent="0" rank="0" text="" dxfId="0">
      <formula>10</formula>
    </cfRule>
  </conditionalFormatting>
  <conditionalFormatting sqref="E4 G4 I4 K4 M4 O4 Q4 S4 E7:E17 G7:G17 I7:I17 K7:K17 M7:M17 O7:O17 Q7:Q17 S7:S17 U17 W17">
    <cfRule type="cellIs" priority="3" operator="between" aboveAverage="0" equalAverage="0" bottom="0" percent="0" rank="0" text="" dxfId="1">
      <formula>9.99</formula>
      <formula>9</formula>
    </cfRule>
  </conditionalFormatting>
  <conditionalFormatting sqref="E4 G4 I4 K4 M4 O4 Q4 S4 E7:E17 G7:G17 I7:I17 K7:K17 M7:M17 O7:O17 Q7:Q17 S7:S17 U17 W17">
    <cfRule type="cellIs" priority="4" operator="between" aboveAverage="0" equalAverage="0" bottom="0" percent="0" rank="0" text="" dxfId="2">
      <formula>8.99</formula>
      <formula>8</formula>
    </cfRule>
  </conditionalFormatting>
  <conditionalFormatting sqref="E4 G4 I4 K4 M4 O4 Q4 S4 E7:E17 G7:G17 I7:I17 K7:K17 M7:M17 O7:O17 Q7:Q17 S7:S17 U17 W17">
    <cfRule type="cellIs" priority="5" operator="between" aboveAverage="0" equalAverage="0" bottom="0" percent="0" rank="0" text="" dxfId="3">
      <formula>7.99</formula>
      <formula>7</formula>
    </cfRule>
  </conditionalFormatting>
  <conditionalFormatting sqref="E4 G4 I4 K4 M4 O4 Q4 S4 E7:E17 G7:G17 I7:I17 K7:K17 M7:M17 O7:O17 Q7:Q17 S7:S17 U17 W17">
    <cfRule type="cellIs" priority="6" operator="between" aboveAverage="0" equalAverage="0" bottom="0" percent="0" rank="0" text="" dxfId="4">
      <formula>6.99</formula>
      <formula>6</formula>
    </cfRule>
  </conditionalFormatting>
  <conditionalFormatting sqref="E4 G4 I4 K4 M4 O4 Q4 S4 E7:E17 G7:G17 I7:I17 K7:K17 M7:M17 O7:O17 Q7:Q17 S7:S17 U17 W17">
    <cfRule type="cellIs" priority="7" operator="between" aboveAverage="0" equalAverage="0" bottom="0" percent="0" rank="0" text="" dxfId="5">
      <formula>5.99</formula>
      <formula>5.5</formula>
    </cfRule>
  </conditionalFormatting>
  <conditionalFormatting sqref="E4 G4 I4 K4 M4 O4 Q4 S4 E7:E17 G7:G17 I7:I17 K7:K17 M7:M17 O7:O17 Q7:Q17 S7:S17 U17 W17">
    <cfRule type="cellIs" priority="8" operator="between" aboveAverage="0" equalAverage="0" bottom="0" percent="0" rank="0" text="" dxfId="6">
      <formula>5.49</formula>
      <formula>0</formula>
    </cfRule>
  </conditionalFormatting>
  <conditionalFormatting sqref="E4 G4 I4 K4 M4 O4 Q4 S4 E7:E17 G7:G17 I7:I17 K7:K17 M7:M17 O7:O17 Q7:Q17 S7:S17 U17 W17">
    <cfRule type="cellIs" priority="9" operator="equal" aboveAverage="0" equalAverage="0" bottom="0" percent="0" rank="0" text="" dxfId="7">
      <formula>"NA"</formula>
    </cfRule>
  </conditionalFormatting>
  <dataValidations count="1">
    <dataValidation allowBlank="true" operator="between" showDropDown="false" showErrorMessage="false" showInputMessage="false" sqref="E7:E16 G7:G16 I7:I16 K7:K16 M7:M16 O7:O16 Q7:Q16 S7:S16 U7:U16 W7:W16" type="list">
      <formula1>Data!$A$2:$A$9</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9.42"/>
    <col collapsed="false" customWidth="true" hidden="false" outlineLevel="0" max="2" min="2" style="0" width="5.86"/>
    <col collapsed="false" customWidth="true" hidden="false" outlineLevel="0" max="4" min="3" style="0" width="57.86"/>
    <col collapsed="false" customWidth="true" hidden="false" outlineLevel="0" max="5" min="5" style="0" width="9.42"/>
    <col collapsed="false" customWidth="true" hidden="false" outlineLevel="0" max="6" min="6" style="0" width="5.86"/>
    <col collapsed="false" customWidth="true" hidden="false" outlineLevel="0" max="8" min="7" style="0" width="57.86"/>
    <col collapsed="false" customWidth="true" hidden="false" outlineLevel="0" max="10" min="9" style="0" width="14.43"/>
    <col collapsed="false" customWidth="true" hidden="false" outlineLevel="0" max="11" min="11" style="0" width="3.57"/>
    <col collapsed="false" customWidth="true" hidden="false" outlineLevel="0" max="13" min="12" style="0" width="14.43"/>
    <col collapsed="false" customWidth="true" hidden="false" outlineLevel="0" max="14" min="14" style="0" width="3.57"/>
    <col collapsed="false" customWidth="true" hidden="false" outlineLevel="0" max="16" min="15" style="0" width="14.43"/>
    <col collapsed="false" customWidth="true" hidden="false" outlineLevel="0" max="17" min="17" style="0" width="3.57"/>
    <col collapsed="false" customWidth="true" hidden="false" outlineLevel="0" max="19" min="18" style="0" width="14.43"/>
    <col collapsed="false" customWidth="true" hidden="false" outlineLevel="0" max="20" min="20" style="0" width="3.57"/>
    <col collapsed="false" customWidth="true" hidden="false" outlineLevel="0" max="22" min="21" style="0" width="14.43"/>
    <col collapsed="false" customWidth="true" hidden="false" outlineLevel="0" max="23" min="23" style="0" width="3.57"/>
    <col collapsed="false" customWidth="true" hidden="false" outlineLevel="0" max="25" min="24" style="0" width="14.43"/>
    <col collapsed="false" customWidth="true" hidden="false" outlineLevel="0" max="26" min="26" style="0" width="3.57"/>
    <col collapsed="false" customWidth="true" hidden="false" outlineLevel="0" max="28" min="27" style="0" width="14.43"/>
    <col collapsed="false" customWidth="true" hidden="false" outlineLevel="0" max="29" min="29" style="0" width="3.57"/>
    <col collapsed="false" customWidth="true" hidden="false" outlineLevel="0" max="1025" min="30" style="0" width="14.43"/>
  </cols>
  <sheetData>
    <row r="1" customFormat="false" ht="15.75" hidden="false" customHeight="true" outlineLevel="0" collapsed="false">
      <c r="A1" s="42"/>
      <c r="B1" s="43" t="str">
        <f aca="false">'Sprint 1'!C7</f>
        <v>Rob O'Connor</v>
      </c>
      <c r="E1" s="42"/>
      <c r="F1" s="43" t="str">
        <f aca="false">'Sprint 1'!C12</f>
        <v>Rowan Ramsey</v>
      </c>
    </row>
    <row r="2" customFormat="false" ht="15.75" hidden="false" customHeight="true" outlineLevel="0" collapsed="false">
      <c r="A2" s="42"/>
      <c r="B2" s="44" t="s">
        <v>113</v>
      </c>
      <c r="C2" s="42" t="s">
        <v>114</v>
      </c>
      <c r="D2" s="42" t="s">
        <v>115</v>
      </c>
      <c r="E2" s="42"/>
      <c r="F2" s="44" t="s">
        <v>113</v>
      </c>
      <c r="G2" s="42" t="s">
        <v>114</v>
      </c>
      <c r="H2" s="42" t="s">
        <v>115</v>
      </c>
    </row>
    <row r="3" customFormat="false" ht="15.75" hidden="false" customHeight="true" outlineLevel="0" collapsed="false">
      <c r="A3" s="42" t="s">
        <v>116</v>
      </c>
      <c r="B3" s="45" t="n">
        <f aca="false">'Sprint 1'!E$17</f>
        <v>1</v>
      </c>
      <c r="C3" s="0" t="str">
        <f aca="false">'Sprint 1'!Y$7</f>
        <v>I planned well for the sprint, good a keeping meetings and
discussions streamlined, I have a good work ethic and
can improvise</v>
      </c>
      <c r="D3" s="0" t="str">
        <f aca="false">'Sprint 1'!Z$7</f>
        <v>I will keep my working hours between 09.30 and 17.00 for 
most days, I will also try and listen to other peoples ideas 
a lot better</v>
      </c>
      <c r="E3" s="42" t="s">
        <v>116</v>
      </c>
      <c r="F3" s="45" t="n">
        <f aca="false">'Sprint 1'!O$17</f>
        <v>1</v>
      </c>
      <c r="G3" s="0" t="n">
        <f aca="false">'Sprint 1'!Y$12</f>
        <v>0</v>
      </c>
      <c r="H3" s="0" t="n">
        <f aca="false">'Sprint 1'!Z$12</f>
        <v>0</v>
      </c>
    </row>
    <row r="4" customFormat="false" ht="15.75" hidden="false" customHeight="true" outlineLevel="0" collapsed="false">
      <c r="A4" s="42" t="s">
        <v>117</v>
      </c>
      <c r="B4" s="45" t="e">
        <f aca="false">#REF!</f>
        <v>#REF!</v>
      </c>
      <c r="C4" s="0" t="e">
        <f aca="false">#REF!</f>
        <v>#REF!</v>
      </c>
      <c r="D4" s="0" t="e">
        <f aca="false">#REF!</f>
        <v>#REF!</v>
      </c>
      <c r="E4" s="42" t="s">
        <v>117</v>
      </c>
      <c r="F4" s="45" t="e">
        <f aca="false">#REF!</f>
        <v>#REF!</v>
      </c>
      <c r="G4" s="0" t="e">
        <f aca="false">#REF!</f>
        <v>#REF!</v>
      </c>
      <c r="H4" s="0" t="e">
        <f aca="false">#REF!</f>
        <v>#REF!</v>
      </c>
    </row>
    <row r="5" customFormat="false" ht="15.75" hidden="false" customHeight="true" outlineLevel="0" collapsed="false">
      <c r="A5" s="42" t="s">
        <v>118</v>
      </c>
      <c r="B5" s="45" t="str">
        <f aca="false">'Sprint 3'!E$17</f>
        <v>NA</v>
      </c>
      <c r="C5" s="0" t="n">
        <f aca="false">'Sprint 3'!Y$7</f>
        <v>0</v>
      </c>
      <c r="D5" s="0" t="n">
        <f aca="false">'Sprint 3'!Z$7</f>
        <v>0</v>
      </c>
      <c r="E5" s="42" t="s">
        <v>118</v>
      </c>
      <c r="F5" s="45" t="str">
        <f aca="false">'Sprint 3'!O$17</f>
        <v>NA</v>
      </c>
      <c r="G5" s="0" t="n">
        <f aca="false">'Sprint 3'!Y$12</f>
        <v>0</v>
      </c>
      <c r="H5" s="0" t="n">
        <f aca="false">'Sprint 3'!Z$12</f>
        <v>0</v>
      </c>
    </row>
    <row r="6" customFormat="false" ht="15.75" hidden="false" customHeight="true" outlineLevel="0" collapsed="false">
      <c r="A6" s="42"/>
      <c r="B6" s="43" t="str">
        <f aca="false">'Sprint 1'!C8</f>
        <v>Tanya Schrijver</v>
      </c>
      <c r="E6" s="42"/>
      <c r="F6" s="43" t="str">
        <f aca="false">'Sprint 1'!C13</f>
        <v>Team Member 7</v>
      </c>
    </row>
    <row r="7" customFormat="false" ht="15.75" hidden="false" customHeight="true" outlineLevel="0" collapsed="false">
      <c r="A7" s="42"/>
      <c r="B7" s="44" t="s">
        <v>113</v>
      </c>
      <c r="C7" s="42" t="s">
        <v>114</v>
      </c>
      <c r="D7" s="42" t="s">
        <v>115</v>
      </c>
      <c r="E7" s="42"/>
      <c r="F7" s="44" t="s">
        <v>113</v>
      </c>
      <c r="G7" s="42" t="s">
        <v>114</v>
      </c>
      <c r="H7" s="42" t="s">
        <v>115</v>
      </c>
    </row>
    <row r="8" customFormat="false" ht="15.75" hidden="false" customHeight="true" outlineLevel="0" collapsed="false">
      <c r="A8" s="42" t="s">
        <v>116</v>
      </c>
      <c r="B8" s="45" t="n">
        <f aca="false">'Sprint 1'!G$17</f>
        <v>1</v>
      </c>
      <c r="C8" s="0" t="str">
        <f aca="false">'Sprint 1'!Y$8</f>
        <v>Received very helpful feedback: Be more confident, grant myself more work time and give more feedback to peers.</v>
      </c>
      <c r="D8" s="0" t="str">
        <f aca="false">'Sprint 1'!Z$8</f>
        <v>Give myself more work time, keep asking for feedback about my work, give feedback to others more.</v>
      </c>
      <c r="E8" s="42" t="s">
        <v>116</v>
      </c>
      <c r="F8" s="45" t="str">
        <f aca="false">'Sprint 1'!Q$17</f>
        <v>NA</v>
      </c>
      <c r="G8" s="0" t="n">
        <f aca="false">'Sprint 1'!Y$13</f>
        <v>0</v>
      </c>
      <c r="H8" s="0" t="n">
        <f aca="false">'Sprint 1'!Z$13</f>
        <v>0</v>
      </c>
    </row>
    <row r="9" customFormat="false" ht="15.75" hidden="false" customHeight="true" outlineLevel="0" collapsed="false">
      <c r="A9" s="42" t="s">
        <v>117</v>
      </c>
      <c r="B9" s="45" t="e">
        <f aca="false">#REF!</f>
        <v>#REF!</v>
      </c>
      <c r="C9" s="0" t="e">
        <f aca="false">#REF!</f>
        <v>#REF!</v>
      </c>
      <c r="D9" s="0" t="e">
        <f aca="false">#REF!</f>
        <v>#REF!</v>
      </c>
      <c r="E9" s="42" t="s">
        <v>117</v>
      </c>
      <c r="F9" s="45" t="e">
        <f aca="false">#REF!</f>
        <v>#REF!</v>
      </c>
      <c r="G9" s="0" t="e">
        <f aca="false">#REF!</f>
        <v>#REF!</v>
      </c>
      <c r="H9" s="0" t="e">
        <f aca="false">#REF!</f>
        <v>#REF!</v>
      </c>
    </row>
    <row r="10" customFormat="false" ht="15.75" hidden="false" customHeight="true" outlineLevel="0" collapsed="false">
      <c r="A10" s="42" t="s">
        <v>118</v>
      </c>
      <c r="B10" s="45" t="str">
        <f aca="false">'Sprint 3'!G$17</f>
        <v>NA</v>
      </c>
      <c r="C10" s="0" t="n">
        <f aca="false">'Sprint 3'!Y$8</f>
        <v>0</v>
      </c>
      <c r="D10" s="0" t="n">
        <f aca="false">'Sprint 3'!Z$8</f>
        <v>0</v>
      </c>
      <c r="E10" s="42" t="s">
        <v>118</v>
      </c>
      <c r="F10" s="45" t="str">
        <f aca="false">'Sprint 3'!Q$17</f>
        <v>NA</v>
      </c>
      <c r="G10" s="0" t="n">
        <f aca="false">'Sprint 3'!Y$13</f>
        <v>0</v>
      </c>
      <c r="H10" s="0" t="n">
        <f aca="false">'Sprint 3'!Z$13</f>
        <v>0</v>
      </c>
    </row>
    <row r="11" customFormat="false" ht="15.75" hidden="false" customHeight="true" outlineLevel="0" collapsed="false">
      <c r="A11" s="42"/>
      <c r="B11" s="43" t="str">
        <f aca="false">'Sprint 1'!C9</f>
        <v>Humam Abud Allah</v>
      </c>
      <c r="E11" s="42"/>
      <c r="F11" s="43" t="str">
        <f aca="false">'Sprint 1'!C14</f>
        <v>Team Member 8</v>
      </c>
    </row>
    <row r="12" customFormat="false" ht="15.75" hidden="false" customHeight="true" outlineLevel="0" collapsed="false">
      <c r="A12" s="42"/>
      <c r="B12" s="44" t="s">
        <v>113</v>
      </c>
      <c r="C12" s="42" t="s">
        <v>114</v>
      </c>
      <c r="D12" s="42" t="s">
        <v>115</v>
      </c>
      <c r="E12" s="42"/>
      <c r="F12" s="44" t="s">
        <v>113</v>
      </c>
      <c r="G12" s="42" t="s">
        <v>114</v>
      </c>
      <c r="H12" s="42" t="s">
        <v>115</v>
      </c>
    </row>
    <row r="13" customFormat="false" ht="15.75" hidden="false" customHeight="true" outlineLevel="0" collapsed="false">
      <c r="A13" s="42" t="s">
        <v>116</v>
      </c>
      <c r="B13" s="45" t="n">
        <f aca="false">'Sprint 1'!I$17</f>
        <v>1</v>
      </c>
      <c r="C13" s="0" t="str">
        <f aca="false">'Sprint 1'!Y$9</f>
        <v>As a summary, according to my team mates I always deliever what's asked from me in high quality and can be relied on even in areas that are not my expertise. I always ask for feedback, even during the process.
</v>
      </c>
      <c r="D13" s="0" t="str">
        <f aca="false">'Sprint 1'!Z$9</f>
        <v>For improvments I need to be more communicative with my team mates during work, meaning less time on headphones and more time being present.</v>
      </c>
      <c r="E13" s="42" t="s">
        <v>116</v>
      </c>
      <c r="F13" s="45" t="str">
        <f aca="false">'Sprint 1'!S$17</f>
        <v>NA</v>
      </c>
      <c r="G13" s="0" t="n">
        <f aca="false">'Sprint 1'!Y$14</f>
        <v>0</v>
      </c>
      <c r="H13" s="0" t="n">
        <f aca="false">'Sprint 1'!Z$14</f>
        <v>0</v>
      </c>
    </row>
    <row r="14" customFormat="false" ht="15.75" hidden="false" customHeight="true" outlineLevel="0" collapsed="false">
      <c r="A14" s="42" t="s">
        <v>117</v>
      </c>
      <c r="B14" s="45" t="e">
        <f aca="false">#REF!</f>
        <v>#REF!</v>
      </c>
      <c r="C14" s="0" t="e">
        <f aca="false">#REF!</f>
        <v>#REF!</v>
      </c>
      <c r="D14" s="0" t="e">
        <f aca="false">#REF!</f>
        <v>#REF!</v>
      </c>
      <c r="E14" s="42" t="s">
        <v>117</v>
      </c>
      <c r="F14" s="45" t="e">
        <f aca="false">#REF!</f>
        <v>#REF!</v>
      </c>
      <c r="G14" s="0" t="e">
        <f aca="false">#REF!</f>
        <v>#REF!</v>
      </c>
      <c r="H14" s="0" t="e">
        <f aca="false">#REF!</f>
        <v>#REF!</v>
      </c>
    </row>
    <row r="15" customFormat="false" ht="15.75" hidden="false" customHeight="true" outlineLevel="0" collapsed="false">
      <c r="A15" s="42" t="s">
        <v>118</v>
      </c>
      <c r="B15" s="45" t="str">
        <f aca="false">'Sprint 3'!I$17</f>
        <v>NA</v>
      </c>
      <c r="C15" s="0" t="n">
        <f aca="false">'Sprint 3'!Y$9</f>
        <v>0</v>
      </c>
      <c r="D15" s="0" t="n">
        <f aca="false">'Sprint 3'!Z$9</f>
        <v>0</v>
      </c>
      <c r="E15" s="42" t="s">
        <v>118</v>
      </c>
      <c r="F15" s="45" t="str">
        <f aca="false">'Sprint 3'!S$17</f>
        <v>NA</v>
      </c>
      <c r="G15" s="0" t="n">
        <f aca="false">'Sprint 3'!Y$14</f>
        <v>0</v>
      </c>
      <c r="H15" s="0" t="n">
        <f aca="false">'Sprint 3'!Z$14</f>
        <v>0</v>
      </c>
    </row>
    <row r="16" customFormat="false" ht="15.75" hidden="false" customHeight="true" outlineLevel="0" collapsed="false">
      <c r="A16" s="42"/>
      <c r="B16" s="43" t="str">
        <f aca="false">'Sprint 1'!C10</f>
        <v>Arjen de Aldrey</v>
      </c>
      <c r="E16" s="42"/>
      <c r="F16" s="43" t="str">
        <f aca="false">'Sprint 1'!C15</f>
        <v>Team Member 9</v>
      </c>
      <c r="H16" s="42"/>
    </row>
    <row r="17" customFormat="false" ht="15.75" hidden="false" customHeight="true" outlineLevel="0" collapsed="false">
      <c r="A17" s="42"/>
      <c r="B17" s="44" t="s">
        <v>113</v>
      </c>
      <c r="C17" s="42" t="s">
        <v>114</v>
      </c>
      <c r="D17" s="42" t="s">
        <v>115</v>
      </c>
      <c r="E17" s="42"/>
      <c r="F17" s="44" t="s">
        <v>113</v>
      </c>
      <c r="G17" s="42" t="s">
        <v>114</v>
      </c>
      <c r="H17" s="42" t="s">
        <v>115</v>
      </c>
    </row>
    <row r="18" customFormat="false" ht="15.75" hidden="false" customHeight="true" outlineLevel="0" collapsed="false">
      <c r="A18" s="42" t="s">
        <v>116</v>
      </c>
      <c r="B18" s="45" t="n">
        <f aca="false">'Sprint 1'!K$17</f>
        <v>1</v>
      </c>
      <c r="C18" s="0" t="str">
        <f aca="false">'Sprint 1'!Y$10</f>
        <v>Quick at making prototypes and isn't afraid to add or remove features when asked. Gets distracted sometimes. Gives advice but sometimes get stuck on specific points. Learn more about advanced c++ concepts and ask sooner for help.</v>
      </c>
      <c r="D18" s="0" t="str">
        <f aca="false">'Sprint 1'!Z$10</f>
        <v>Dabble with more C++ in general but more specifically advanced data structures. Make decisions more quickly instead of arguing about it.</v>
      </c>
      <c r="E18" s="42" t="s">
        <v>116</v>
      </c>
      <c r="F18" s="45" t="str">
        <f aca="false">'Sprint 1'!U$17</f>
        <v>NA</v>
      </c>
      <c r="G18" s="0" t="n">
        <f aca="false">'Sprint 1'!Y$15</f>
        <v>0</v>
      </c>
      <c r="H18" s="0" t="n">
        <f aca="false">'Sprint 1'!Z$15</f>
        <v>0</v>
      </c>
    </row>
    <row r="19" customFormat="false" ht="15.75" hidden="false" customHeight="true" outlineLevel="0" collapsed="false">
      <c r="A19" s="42" t="s">
        <v>117</v>
      </c>
      <c r="B19" s="45" t="e">
        <f aca="false">#REF!</f>
        <v>#REF!</v>
      </c>
      <c r="C19" s="0" t="e">
        <f aca="false">#REF!</f>
        <v>#REF!</v>
      </c>
      <c r="D19" s="0" t="e">
        <f aca="false">#REF!</f>
        <v>#REF!</v>
      </c>
      <c r="E19" s="42" t="s">
        <v>117</v>
      </c>
      <c r="F19" s="45" t="e">
        <f aca="false">#REF!</f>
        <v>#REF!</v>
      </c>
      <c r="G19" s="0" t="e">
        <f aca="false">#REF!</f>
        <v>#REF!</v>
      </c>
      <c r="H19" s="0" t="e">
        <f aca="false">#REF!</f>
        <v>#REF!</v>
      </c>
    </row>
    <row r="20" customFormat="false" ht="15.75" hidden="false" customHeight="true" outlineLevel="0" collapsed="false">
      <c r="A20" s="42" t="s">
        <v>118</v>
      </c>
      <c r="B20" s="45" t="str">
        <f aca="false">'Sprint 3'!K$17</f>
        <v>NA</v>
      </c>
      <c r="C20" s="0" t="n">
        <f aca="false">'Sprint 3'!Y$10</f>
        <v>0</v>
      </c>
      <c r="D20" s="0" t="n">
        <f aca="false">'Sprint 3'!Z$10</f>
        <v>0</v>
      </c>
      <c r="E20" s="42" t="s">
        <v>118</v>
      </c>
      <c r="F20" s="45" t="str">
        <f aca="false">'Sprint 3'!U$17</f>
        <v>NA</v>
      </c>
      <c r="G20" s="0" t="n">
        <f aca="false">'Sprint 3'!Y$15</f>
        <v>0</v>
      </c>
      <c r="H20" s="0" t="n">
        <f aca="false">'Sprint 3'!Z$15</f>
        <v>0</v>
      </c>
    </row>
    <row r="21" customFormat="false" ht="15.75" hidden="false" customHeight="true" outlineLevel="0" collapsed="false">
      <c r="A21" s="42"/>
      <c r="B21" s="43" t="str">
        <f aca="false">'Sprint 1'!C11</f>
        <v>Glyn Leine</v>
      </c>
      <c r="E21" s="42"/>
      <c r="F21" s="43" t="str">
        <f aca="false">'Sprint 1'!C16</f>
        <v>Team Member 10</v>
      </c>
      <c r="G21" s="42"/>
      <c r="H21" s="42"/>
    </row>
    <row r="22" customFormat="false" ht="15.75" hidden="false" customHeight="true" outlineLevel="0" collapsed="false">
      <c r="A22" s="42"/>
      <c r="B22" s="44" t="s">
        <v>113</v>
      </c>
      <c r="C22" s="42" t="s">
        <v>114</v>
      </c>
      <c r="D22" s="42" t="s">
        <v>115</v>
      </c>
      <c r="E22" s="42"/>
      <c r="F22" s="44" t="s">
        <v>113</v>
      </c>
      <c r="G22" s="42" t="s">
        <v>114</v>
      </c>
      <c r="H22" s="42" t="s">
        <v>115</v>
      </c>
    </row>
    <row r="23" customFormat="false" ht="15.75" hidden="false" customHeight="true" outlineLevel="0" collapsed="false">
      <c r="A23" s="42" t="s">
        <v>116</v>
      </c>
      <c r="B23" s="45" t="n">
        <f aca="false">'Sprint 1'!M$17</f>
        <v>1</v>
      </c>
      <c r="C23" s="0" t="str">
        <f aca="false">'Sprint 1'!Y$11</f>
        <v>I keep getting stuck on no longer relevant topics during discussions, dragging out discussions unnecessarily. Should learn better time management.</v>
      </c>
      <c r="D23" s="0" t="str">
        <f aca="false">'Sprint 1'!Z$11</f>
        <v>I should rethink whether what I want to say is really still relevant. I should trust my fellow programmers with bigger tasks and add an even higher time margin to tasks.</v>
      </c>
      <c r="E23" s="42" t="s">
        <v>116</v>
      </c>
      <c r="F23" s="45" t="str">
        <f aca="false">'Sprint 1'!W$17</f>
        <v>NA</v>
      </c>
      <c r="G23" s="0" t="n">
        <f aca="false">'Sprint 1'!Y$16</f>
        <v>0</v>
      </c>
      <c r="H23" s="0" t="n">
        <f aca="false">'Sprint 1'!Z$16</f>
        <v>0</v>
      </c>
    </row>
    <row r="24" customFormat="false" ht="15.75" hidden="false" customHeight="true" outlineLevel="0" collapsed="false">
      <c r="A24" s="42" t="s">
        <v>117</v>
      </c>
      <c r="B24" s="45" t="e">
        <f aca="false">#REF!</f>
        <v>#REF!</v>
      </c>
      <c r="C24" s="0" t="e">
        <f aca="false">#REF!</f>
        <v>#REF!</v>
      </c>
      <c r="D24" s="0" t="e">
        <f aca="false">#REF!</f>
        <v>#REF!</v>
      </c>
      <c r="E24" s="42" t="s">
        <v>117</v>
      </c>
      <c r="F24" s="45" t="e">
        <f aca="false">#REF!</f>
        <v>#REF!</v>
      </c>
      <c r="G24" s="0" t="e">
        <f aca="false">#REF!</f>
        <v>#REF!</v>
      </c>
      <c r="H24" s="0" t="e">
        <f aca="false">#REF!</f>
        <v>#REF!</v>
      </c>
    </row>
    <row r="25" customFormat="false" ht="15.75" hidden="false" customHeight="true" outlineLevel="0" collapsed="false">
      <c r="A25" s="42" t="s">
        <v>118</v>
      </c>
      <c r="B25" s="45" t="str">
        <f aca="false">'Sprint 3'!M$17</f>
        <v>NA</v>
      </c>
      <c r="C25" s="0" t="n">
        <f aca="false">'Sprint 3'!Y$11</f>
        <v>0</v>
      </c>
      <c r="D25" s="0" t="n">
        <f aca="false">'Sprint 3'!Z$11</f>
        <v>0</v>
      </c>
      <c r="E25" s="42" t="s">
        <v>118</v>
      </c>
      <c r="F25" s="45" t="str">
        <f aca="false">'Sprint 3'!W$17</f>
        <v>NA</v>
      </c>
      <c r="G25" s="0" t="n">
        <f aca="false">'Sprint 3'!Y$16</f>
        <v>0</v>
      </c>
      <c r="H25" s="0" t="n">
        <f aca="false">'Sprint 3'!Z$16</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6.01"/>
    <col collapsed="false" customWidth="true" hidden="false" outlineLevel="0" max="1025" min="2" style="0" width="14.43"/>
  </cols>
  <sheetData>
    <row r="1" customFormat="false" ht="15.75" hidden="false" customHeight="true" outlineLevel="0" collapsed="false">
      <c r="A1" s="46" t="s">
        <v>24</v>
      </c>
    </row>
    <row r="2" customFormat="false" ht="15.75" hidden="false" customHeight="true" outlineLevel="0" collapsed="false">
      <c r="A2" s="46" t="n">
        <v>10</v>
      </c>
    </row>
    <row r="3" customFormat="false" ht="15.75" hidden="false" customHeight="true" outlineLevel="0" collapsed="false">
      <c r="A3" s="46" t="n">
        <v>9</v>
      </c>
    </row>
    <row r="4" customFormat="false" ht="15.75" hidden="false" customHeight="true" outlineLevel="0" collapsed="false">
      <c r="A4" s="46" t="n">
        <v>8</v>
      </c>
    </row>
    <row r="5" customFormat="false" ht="15.75" hidden="false" customHeight="true" outlineLevel="0" collapsed="false">
      <c r="A5" s="46" t="n">
        <v>7</v>
      </c>
    </row>
    <row r="6" customFormat="false" ht="15.75" hidden="false" customHeight="true" outlineLevel="0" collapsed="false">
      <c r="A6" s="46" t="n">
        <v>6</v>
      </c>
    </row>
    <row r="7" customFormat="false" ht="15.75" hidden="false" customHeight="true" outlineLevel="0" collapsed="false">
      <c r="A7" s="46" t="n">
        <v>5.5</v>
      </c>
    </row>
    <row r="8" customFormat="false" ht="15.75" hidden="false" customHeight="true" outlineLevel="0" collapsed="false">
      <c r="A8" s="46" t="n">
        <v>4</v>
      </c>
    </row>
    <row r="9" customFormat="false" ht="15.75" hidden="false" customHeight="true" outlineLevel="0" collapsed="false">
      <c r="A9" s="46" t="s">
        <v>18</v>
      </c>
    </row>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row r="977" customFormat="false" ht="12.75" hidden="false" customHeight="false" outlineLevel="0" collapsed="false"/>
    <row r="978" customFormat="false" ht="12.75" hidden="false" customHeight="false" outlineLevel="0" collapsed="false"/>
    <row r="979" customFormat="false" ht="12.75" hidden="false" customHeight="false" outlineLevel="0" collapsed="false"/>
    <row r="980" customFormat="false" ht="12.75" hidden="false" customHeight="false" outlineLevel="0" collapsed="false"/>
    <row r="981" customFormat="false" ht="12.75" hidden="false" customHeight="false" outlineLevel="0" collapsed="false"/>
    <row r="982" customFormat="false" ht="12.75" hidden="false" customHeight="false" outlineLevel="0" collapsed="false"/>
    <row r="983" customFormat="false" ht="12.75" hidden="false" customHeight="false" outlineLevel="0" collapsed="false"/>
    <row r="984" customFormat="false" ht="12.75" hidden="false" customHeight="false" outlineLevel="0" collapsed="false"/>
    <row r="985" customFormat="false" ht="12.75" hidden="false" customHeight="false" outlineLevel="0" collapsed="false"/>
    <row r="986" customFormat="false" ht="12.75" hidden="false" customHeight="false" outlineLevel="0" collapsed="false"/>
    <row r="987" customFormat="false" ht="12.75" hidden="false" customHeight="false" outlineLevel="0" collapsed="false"/>
    <row r="988" customFormat="false" ht="12.75" hidden="false" customHeight="false" outlineLevel="0" collapsed="false"/>
    <row r="989" customFormat="false" ht="12.75" hidden="false" customHeight="false" outlineLevel="0" collapsed="false"/>
    <row r="990" customFormat="false" ht="12.75" hidden="false" customHeight="false" outlineLevel="0" collapsed="false"/>
    <row r="991" customFormat="false" ht="12.75" hidden="false" customHeight="false" outlineLevel="0" collapsed="false"/>
    <row r="992" customFormat="false" ht="12.75" hidden="false" customHeight="false" outlineLevel="0" collapsed="false"/>
    <row r="993" customFormat="false" ht="12.75" hidden="false" customHeight="false" outlineLevel="0" collapsed="false"/>
    <row r="994" customFormat="false" ht="12.75" hidden="false" customHeight="false" outlineLevel="0" collapsed="false"/>
    <row r="995" customFormat="false" ht="12.75" hidden="false" customHeight="false" outlineLevel="0" collapsed="false"/>
    <row r="996" customFormat="false" ht="12.75" hidden="false" customHeight="false" outlineLevel="0" collapsed="false"/>
    <row r="997" customFormat="false" ht="12.75" hidden="false" customHeight="false" outlineLevel="0" collapsed="false"/>
    <row r="998" customFormat="false" ht="12.75" hidden="false" customHeight="false" outlineLevel="0" collapsed="false"/>
    <row r="999" customFormat="false" ht="12.75" hidden="false" customHeight="false" outlineLevel="0" collapsed="false"/>
    <row r="1000" customFormat="false" ht="12.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LibreOffice/5.4.4.2$Windows_X86_64 LibreOffice_project/2524958677847fb3bb44820e40380acbe820f960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2018-05-18T11:28:24Z</dcterms:created>
  <dc:creator>Jelmer Lukkien</dc:creator>
  <dc:description/>
  <dc:language>nl-NL</dc:language>
  <cp:lastModifiedBy/>
  <dcterms:modified xsi:type="dcterms:W3CDTF">2020-02-27T22:21:15Z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