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9E715CE-D2EE-4E89-949C-915FD76F589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SAS ARBOREAS EN DISTRITO" sheetId="2" r:id="rId1"/>
  </sheets>
  <definedNames>
    <definedName name="_xlnm._FilterDatabase" localSheetId="0" hidden="1">'MASAS ARBOREAS EN DISTRITO'!$A$1:$D$23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2" l="1"/>
  <c r="F16" i="2" l="1"/>
  <c r="F15" i="2"/>
  <c r="F17" i="2"/>
  <c r="F22" i="2"/>
  <c r="E24" i="2" l="1"/>
  <c r="D24" i="2"/>
  <c r="F2" i="2"/>
  <c r="F3" i="2"/>
  <c r="F4" i="2"/>
  <c r="F5" i="2"/>
  <c r="F6" i="2"/>
  <c r="F7" i="2"/>
  <c r="F8" i="2"/>
  <c r="F10" i="2"/>
  <c r="F11" i="2"/>
  <c r="F12" i="2"/>
  <c r="F13" i="2"/>
  <c r="F14" i="2"/>
  <c r="F18" i="2"/>
  <c r="F19" i="2"/>
  <c r="F20" i="2"/>
  <c r="F21" i="2"/>
  <c r="F24" i="2" l="1"/>
</calcChain>
</file>

<file path=xl/sharedStrings.xml><?xml version="1.0" encoding="utf-8"?>
<sst xmlns="http://schemas.openxmlformats.org/spreadsheetml/2006/main" count="51" uniqueCount="37">
  <si>
    <t>DISTRITO</t>
  </si>
  <si>
    <t>ARGANZUELA</t>
  </si>
  <si>
    <t>Pinus pinea</t>
  </si>
  <si>
    <t>BARAJAS</t>
  </si>
  <si>
    <t>Pinus halepensis</t>
  </si>
  <si>
    <t>CARABANCHEL</t>
  </si>
  <si>
    <t>CENTRO</t>
  </si>
  <si>
    <t>CHAMARTÍN</t>
  </si>
  <si>
    <t>CHAMBERÍ</t>
  </si>
  <si>
    <t>CIUDAD LINEAL</t>
  </si>
  <si>
    <t>FUENCARRAL - EL PARDO</t>
  </si>
  <si>
    <t>HORTALEZA</t>
  </si>
  <si>
    <t>LATINA</t>
  </si>
  <si>
    <t>MONCLOA-ARAVACA</t>
  </si>
  <si>
    <t>MORATALAZ</t>
  </si>
  <si>
    <t>PUENTE DE VALLECAS</t>
  </si>
  <si>
    <t>RETIRO</t>
  </si>
  <si>
    <t>SALAMANCA</t>
  </si>
  <si>
    <t>SAN BLAS - CANILLEJAS</t>
  </si>
  <si>
    <t>TETUÁN</t>
  </si>
  <si>
    <t>USERA</t>
  </si>
  <si>
    <t>VICÁLVARO</t>
  </si>
  <si>
    <t>VILLA DE VALLECAS</t>
  </si>
  <si>
    <t>VILLAVERDE</t>
  </si>
  <si>
    <t>ESPECIE PREDOMINANTE</t>
  </si>
  <si>
    <t>Nº DISTRITO</t>
  </si>
  <si>
    <t>Cupresus arizonica</t>
  </si>
  <si>
    <t>Existen algunos casos en que la masa arbórea no se ajusta totalmente a los límites administrativos del distrito, expandiendose más allá de estos.</t>
  </si>
  <si>
    <t>No se ofrecen datos del nº de unidades existentes en cada distrito porque los datos de densidad varían de unas a otras, incluso dentro de un distrito (por ejemplo, la densidad aproximada en los distritos de Retiro y Salamanca es de 270 uds. por  hectárea, valor que varía entre las masas de dichos distritos y con respecto a otros)</t>
  </si>
  <si>
    <t>En estos casos se ha computado la totalidad de la superficie de la masa al distrito.</t>
  </si>
  <si>
    <t>Nº masas</t>
  </si>
  <si>
    <t>Totales:</t>
  </si>
  <si>
    <t>NOTA 1:</t>
  </si>
  <si>
    <t>NOTA 2:</t>
  </si>
  <si>
    <t xml:space="preserve">Por tanto, los datos sobre el nº de unidades pueden ser muy imprecisos cuando se quiere dar una cifra única por distrito. </t>
  </si>
  <si>
    <t>Superficie Masa arbórea m2</t>
  </si>
  <si>
    <t>Superficie Masa arbórea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</si>
</sst>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11"/>
      <color theme="1"/>
      <name val="Cambria"/>
      <family val="1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</cellXfs>
  <cellStyles count="1">
    <cellStyle name="Normal" xfId="0" builtinId="0"/>
  </cellStyles>
  <dxfs count="4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31</xdr:row>
      <xdr:rowOff>66675</xdr:rowOff>
    </xdr:from>
    <xdr:to>
      <xdr:col>7</xdr:col>
      <xdr:colOff>180432</xdr:colOff>
      <xdr:row>40</xdr:row>
      <xdr:rowOff>152175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5991225"/>
          <a:ext cx="4342857" cy="18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F23" totalsRowShown="0">
  <sortState xmlns:xlrd2="http://schemas.microsoft.com/office/spreadsheetml/2017/richdata2" ref="A2:D22">
    <sortCondition ref="A1:A22"/>
  </sortState>
  <tableColumns count="6">
    <tableColumn id="1" xr3:uid="{00000000-0010-0000-0000-000001000000}" name="Nº DISTRITO" dataDxfId="3"/>
    <tableColumn id="2" xr3:uid="{00000000-0010-0000-0000-000002000000}" name="DISTRITO"/>
    <tableColumn id="3" xr3:uid="{00000000-0010-0000-0000-000003000000}" name="ESPECIE PREDOMINANTE"/>
    <tableColumn id="4" xr3:uid="{00000000-0010-0000-0000-000004000000}" name="Nº masas" dataDxfId="2"/>
    <tableColumn id="5" xr3:uid="{00000000-0010-0000-0000-000005000000}" name="Superficie Masa arbórea m2" dataDxfId="1"/>
    <tableColumn id="6" xr3:uid="{00000000-0010-0000-0000-000006000000}" name="Superficie Masa arbórea ha" dataDxfId="0">
      <calculatedColumnFormula>Tabla1[[#This Row],[Superficie Masa arbórea m2]]/10000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/>
  </sheetViews>
  <sheetFormatPr baseColWidth="10" defaultRowHeight="14.5" x14ac:dyDescent="0.35"/>
  <cols>
    <col min="1" max="1" width="12.453125" style="2" customWidth="1"/>
    <col min="2" max="2" width="26.26953125" customWidth="1"/>
    <col min="3" max="3" width="25.453125" customWidth="1"/>
    <col min="4" max="4" width="15.54296875" style="6" customWidth="1"/>
    <col min="5" max="5" width="28.26953125" bestFit="1" customWidth="1"/>
    <col min="6" max="6" width="29.54296875" style="6" customWidth="1"/>
  </cols>
  <sheetData>
    <row r="1" spans="1:6" x14ac:dyDescent="0.35">
      <c r="A1" s="2" t="s">
        <v>25</v>
      </c>
      <c r="B1" t="s">
        <v>0</v>
      </c>
      <c r="C1" t="s">
        <v>24</v>
      </c>
      <c r="D1" s="6" t="s">
        <v>30</v>
      </c>
      <c r="E1" t="s">
        <v>35</v>
      </c>
      <c r="F1" s="6" t="s">
        <v>36</v>
      </c>
    </row>
    <row r="2" spans="1:6" x14ac:dyDescent="0.35">
      <c r="A2" s="2">
        <v>1</v>
      </c>
      <c r="B2" s="10" t="s">
        <v>6</v>
      </c>
      <c r="C2" s="10"/>
      <c r="D2" s="13">
        <v>0</v>
      </c>
      <c r="E2" s="14">
        <v>0</v>
      </c>
      <c r="F2" s="14">
        <f>Tabla1[[#This Row],[Superficie Masa arbórea m2]]/10000</f>
        <v>0</v>
      </c>
    </row>
    <row r="3" spans="1:6" x14ac:dyDescent="0.35">
      <c r="A3" s="2">
        <v>2</v>
      </c>
      <c r="B3" s="10" t="s">
        <v>1</v>
      </c>
      <c r="C3" s="17" t="s">
        <v>4</v>
      </c>
      <c r="D3" s="13">
        <v>2</v>
      </c>
      <c r="E3" s="14">
        <v>32188.325979257002</v>
      </c>
      <c r="F3" s="14">
        <f>Tabla1[[#This Row],[Superficie Masa arbórea m2]]/10000</f>
        <v>3.2188325979257004</v>
      </c>
    </row>
    <row r="4" spans="1:6" x14ac:dyDescent="0.35">
      <c r="A4" s="2">
        <v>3</v>
      </c>
      <c r="B4" s="17" t="s">
        <v>16</v>
      </c>
      <c r="C4" s="17" t="s">
        <v>2</v>
      </c>
      <c r="D4" s="13">
        <v>1</v>
      </c>
      <c r="E4" s="14">
        <v>486.11223000000001</v>
      </c>
      <c r="F4" s="14">
        <f>Tabla1[[#This Row],[Superficie Masa arbórea m2]]/10000</f>
        <v>4.8611223000000002E-2</v>
      </c>
    </row>
    <row r="5" spans="1:6" x14ac:dyDescent="0.35">
      <c r="A5" s="2">
        <v>4</v>
      </c>
      <c r="B5" s="17" t="s">
        <v>17</v>
      </c>
      <c r="C5" s="17" t="s">
        <v>26</v>
      </c>
      <c r="D5" s="13">
        <v>1</v>
      </c>
      <c r="E5" s="14">
        <v>2406.4001830000002</v>
      </c>
      <c r="F5" s="14">
        <f>Tabla1[[#This Row],[Superficie Masa arbórea m2]]/10000</f>
        <v>0.24064001830000001</v>
      </c>
    </row>
    <row r="6" spans="1:6" x14ac:dyDescent="0.35">
      <c r="A6" s="2">
        <v>5</v>
      </c>
      <c r="B6" s="10" t="s">
        <v>7</v>
      </c>
      <c r="C6" s="17"/>
      <c r="D6" s="13">
        <v>0</v>
      </c>
      <c r="E6" s="14">
        <v>0</v>
      </c>
      <c r="F6" s="14">
        <f>Tabla1[[#This Row],[Superficie Masa arbórea m2]]/10000</f>
        <v>0</v>
      </c>
    </row>
    <row r="7" spans="1:6" x14ac:dyDescent="0.35">
      <c r="A7" s="2">
        <v>6</v>
      </c>
      <c r="B7" s="10" t="s">
        <v>19</v>
      </c>
      <c r="C7" s="17" t="s">
        <v>4</v>
      </c>
      <c r="D7" s="13">
        <v>39</v>
      </c>
      <c r="E7" s="14">
        <v>88678.199471960455</v>
      </c>
      <c r="F7" s="14">
        <f>Tabla1[[#This Row],[Superficie Masa arbórea m2]]/10000</f>
        <v>8.867819947196045</v>
      </c>
    </row>
    <row r="8" spans="1:6" x14ac:dyDescent="0.35">
      <c r="A8" s="2">
        <v>7</v>
      </c>
      <c r="B8" s="10" t="s">
        <v>8</v>
      </c>
      <c r="C8" s="17"/>
      <c r="D8" s="13">
        <v>0</v>
      </c>
      <c r="E8" s="14">
        <v>0</v>
      </c>
      <c r="F8" s="14">
        <f>Tabla1[[#This Row],[Superficie Masa arbórea m2]]/10000</f>
        <v>0</v>
      </c>
    </row>
    <row r="9" spans="1:6" x14ac:dyDescent="0.35">
      <c r="A9" s="2">
        <v>8</v>
      </c>
      <c r="B9" s="10" t="s">
        <v>10</v>
      </c>
      <c r="C9" s="17" t="s">
        <v>2</v>
      </c>
      <c r="D9" s="13">
        <v>199</v>
      </c>
      <c r="E9" s="12">
        <v>911120.14</v>
      </c>
      <c r="F9" s="14">
        <f>Tabla1[[#This Row],[Superficie Masa arbórea m2]]/10000</f>
        <v>91.112014000000002</v>
      </c>
    </row>
    <row r="10" spans="1:6" x14ac:dyDescent="0.35">
      <c r="A10" s="2">
        <v>9</v>
      </c>
      <c r="B10" s="17" t="s">
        <v>13</v>
      </c>
      <c r="C10" s="17" t="s">
        <v>2</v>
      </c>
      <c r="D10" s="13">
        <v>83</v>
      </c>
      <c r="E10" s="14">
        <v>598339.67000000004</v>
      </c>
      <c r="F10" s="14">
        <f>Tabla1[[#This Row],[Superficie Masa arbórea m2]]/10000</f>
        <v>59.833967000000001</v>
      </c>
    </row>
    <row r="11" spans="1:6" x14ac:dyDescent="0.35">
      <c r="A11" s="16">
        <v>10</v>
      </c>
      <c r="B11" s="17" t="s">
        <v>12</v>
      </c>
      <c r="C11" s="17" t="s">
        <v>2</v>
      </c>
      <c r="D11" s="13">
        <v>199</v>
      </c>
      <c r="E11" s="14">
        <v>628412.55000000005</v>
      </c>
      <c r="F11" s="14">
        <f>Tabla1[[#This Row],[Superficie Masa arbórea m2]]/10000</f>
        <v>62.841255000000004</v>
      </c>
    </row>
    <row r="12" spans="1:6" ht="15.5" x14ac:dyDescent="0.35">
      <c r="A12" s="11">
        <v>11</v>
      </c>
      <c r="B12" s="17" t="s">
        <v>5</v>
      </c>
      <c r="C12" s="17" t="s">
        <v>2</v>
      </c>
      <c r="D12" s="13">
        <v>47</v>
      </c>
      <c r="E12" s="15">
        <v>289624.39199999999</v>
      </c>
      <c r="F12" s="14">
        <f>Tabla1[[#This Row],[Superficie Masa arbórea m2]]/10000</f>
        <v>28.962439199999999</v>
      </c>
    </row>
    <row r="13" spans="1:6" x14ac:dyDescent="0.35">
      <c r="A13" s="16">
        <v>12</v>
      </c>
      <c r="B13" s="17" t="s">
        <v>20</v>
      </c>
      <c r="C13" s="17"/>
      <c r="D13" s="13">
        <v>0</v>
      </c>
      <c r="E13" s="14">
        <v>0</v>
      </c>
      <c r="F13" s="14">
        <f>Tabla1[[#This Row],[Superficie Masa arbórea m2]]/10000</f>
        <v>0</v>
      </c>
    </row>
    <row r="14" spans="1:6" x14ac:dyDescent="0.35">
      <c r="A14" s="16">
        <v>13</v>
      </c>
      <c r="B14" s="17" t="s">
        <v>15</v>
      </c>
      <c r="C14" s="17" t="s">
        <v>4</v>
      </c>
      <c r="D14" s="13">
        <v>12</v>
      </c>
      <c r="E14" s="14">
        <v>783809.05</v>
      </c>
      <c r="F14" s="14">
        <f>Tabla1[[#This Row],[Superficie Masa arbórea m2]]/10000</f>
        <v>78.380904999999998</v>
      </c>
    </row>
    <row r="15" spans="1:6" x14ac:dyDescent="0.35">
      <c r="A15" s="16">
        <v>14</v>
      </c>
      <c r="B15" s="17" t="s">
        <v>14</v>
      </c>
      <c r="C15" s="17" t="s">
        <v>4</v>
      </c>
      <c r="D15" s="13">
        <v>14</v>
      </c>
      <c r="E15" s="14">
        <v>102465.72658265423</v>
      </c>
      <c r="F15" s="14">
        <f>Tabla1[[#This Row],[Superficie Masa arbórea m2]]/10000</f>
        <v>10.246572658265423</v>
      </c>
    </row>
    <row r="16" spans="1:6" x14ac:dyDescent="0.35">
      <c r="A16" s="16">
        <v>15</v>
      </c>
      <c r="B16" s="17" t="s">
        <v>9</v>
      </c>
      <c r="C16" s="17" t="s">
        <v>4</v>
      </c>
      <c r="D16" s="13">
        <v>4</v>
      </c>
      <c r="E16" s="14">
        <v>148197.12917</v>
      </c>
      <c r="F16" s="14">
        <f>Tabla1[[#This Row],[Superficie Masa arbórea m2]]/10000</f>
        <v>14.819712917</v>
      </c>
    </row>
    <row r="17" spans="1:6" x14ac:dyDescent="0.35">
      <c r="A17" s="16">
        <v>16</v>
      </c>
      <c r="B17" s="17" t="s">
        <v>11</v>
      </c>
      <c r="C17" s="17" t="s">
        <v>2</v>
      </c>
      <c r="D17" s="13">
        <v>30</v>
      </c>
      <c r="E17" s="14">
        <v>771910.98977400002</v>
      </c>
      <c r="F17" s="14">
        <f>Tabla1[[#This Row],[Superficie Masa arbórea m2]]/10000</f>
        <v>77.191098977400003</v>
      </c>
    </row>
    <row r="18" spans="1:6" x14ac:dyDescent="0.35">
      <c r="A18" s="16">
        <v>17</v>
      </c>
      <c r="B18" s="17" t="s">
        <v>23</v>
      </c>
      <c r="C18" s="17" t="s">
        <v>4</v>
      </c>
      <c r="D18" s="13">
        <v>53</v>
      </c>
      <c r="E18" s="14">
        <v>400215.64099224372</v>
      </c>
      <c r="F18" s="14">
        <f>Tabla1[[#This Row],[Superficie Masa arbórea m2]]/10000</f>
        <v>40.021564099224371</v>
      </c>
    </row>
    <row r="19" spans="1:6" x14ac:dyDescent="0.35">
      <c r="A19" s="16">
        <v>18</v>
      </c>
      <c r="B19" s="17" t="s">
        <v>22</v>
      </c>
      <c r="C19" s="17" t="s">
        <v>4</v>
      </c>
      <c r="D19" s="13">
        <v>5</v>
      </c>
      <c r="E19" s="14">
        <v>626758.16058783629</v>
      </c>
      <c r="F19" s="14">
        <f>Tabla1[[#This Row],[Superficie Masa arbórea m2]]/10000</f>
        <v>62.675816058783631</v>
      </c>
    </row>
    <row r="20" spans="1:6" x14ac:dyDescent="0.35">
      <c r="A20" s="16">
        <v>19</v>
      </c>
      <c r="B20" s="17" t="s">
        <v>21</v>
      </c>
      <c r="C20" s="17" t="s">
        <v>4</v>
      </c>
      <c r="D20" s="13">
        <v>6</v>
      </c>
      <c r="E20" s="14">
        <v>445098.31</v>
      </c>
      <c r="F20" s="14">
        <f>Tabla1[[#This Row],[Superficie Masa arbórea m2]]/10000</f>
        <v>44.509830999999998</v>
      </c>
    </row>
    <row r="21" spans="1:6" x14ac:dyDescent="0.35">
      <c r="A21" s="16">
        <v>20</v>
      </c>
      <c r="B21" s="17" t="s">
        <v>18</v>
      </c>
      <c r="C21" s="17" t="s">
        <v>2</v>
      </c>
      <c r="D21" s="13">
        <v>8</v>
      </c>
      <c r="E21" s="14">
        <v>195820.2934163991</v>
      </c>
      <c r="F21" s="14">
        <f>Tabla1[[#This Row],[Superficie Masa arbórea m2]]/10000</f>
        <v>19.58202934163991</v>
      </c>
    </row>
    <row r="22" spans="1:6" x14ac:dyDescent="0.35">
      <c r="A22" s="16">
        <v>21</v>
      </c>
      <c r="B22" s="17" t="s">
        <v>3</v>
      </c>
      <c r="C22" s="17" t="s">
        <v>4</v>
      </c>
      <c r="D22" s="13">
        <v>8</v>
      </c>
      <c r="E22" s="14">
        <v>214097.530046</v>
      </c>
      <c r="F22" s="14">
        <f>Tabla1[[#This Row],[Superficie Masa arbórea m2]]/10000</f>
        <v>21.409753004599999</v>
      </c>
    </row>
    <row r="23" spans="1:6" x14ac:dyDescent="0.35">
      <c r="E23" s="1"/>
      <c r="F23" s="4"/>
    </row>
    <row r="24" spans="1:6" x14ac:dyDescent="0.35">
      <c r="B24" s="8" t="s">
        <v>31</v>
      </c>
      <c r="D24" s="7">
        <f>SUM(D2:D23)</f>
        <v>711</v>
      </c>
      <c r="E24" s="5">
        <f>SUM(E2:E22)</f>
        <v>6239628.620433351</v>
      </c>
      <c r="F24" s="5">
        <f>SUM(F2:F22)</f>
        <v>623.96286204333501</v>
      </c>
    </row>
    <row r="25" spans="1:6" x14ac:dyDescent="0.35">
      <c r="E25" s="3"/>
    </row>
    <row r="26" spans="1:6" x14ac:dyDescent="0.35">
      <c r="E26" s="3"/>
    </row>
    <row r="27" spans="1:6" x14ac:dyDescent="0.35">
      <c r="A27" s="9" t="s">
        <v>32</v>
      </c>
      <c r="B27" s="10" t="s">
        <v>28</v>
      </c>
    </row>
    <row r="28" spans="1:6" ht="18" customHeight="1" x14ac:dyDescent="0.35">
      <c r="B28" s="10" t="s">
        <v>34</v>
      </c>
    </row>
    <row r="29" spans="1:6" ht="13.5" customHeight="1" x14ac:dyDescent="0.35">
      <c r="B29" s="10"/>
    </row>
    <row r="30" spans="1:6" x14ac:dyDescent="0.35">
      <c r="A30" s="9" t="s">
        <v>33</v>
      </c>
      <c r="B30" s="10" t="s">
        <v>27</v>
      </c>
    </row>
    <row r="31" spans="1:6" x14ac:dyDescent="0.35">
      <c r="B31" s="10" t="s">
        <v>29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MASAS ARBOREAS EN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2018-09-14T07:40:43Z</dcterms:created>
  <dcterms:modified xsi:type="dcterms:W3CDTF">2022-04-04T07:24:14Z</dcterms:modified>
</cp:coreProperties>
</file>