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GilbertMontemayor\workspace\google-ads-ops\ga4-reports\output\"/>
    </mc:Choice>
  </mc:AlternateContent>
  <xr:revisionPtr revIDLastSave="0" documentId="8_{D21F7664-E52A-4A8A-906B-DAA1317C9751}" xr6:coauthVersionLast="47" xr6:coauthVersionMax="47" xr10:uidLastSave="{00000000-0000-0000-0000-000000000000}"/>
  <bookViews>
    <workbookView xWindow="-110" yWindow="-110" windowWidth="19420" windowHeight="11500" activeTab="2" xr2:uid="{00000000-000D-0000-FFFF-FFFF00000000}"/>
  </bookViews>
  <sheets>
    <sheet name="Report_name" sheetId="1" r:id="rId1"/>
    <sheet name="Read_me" sheetId="2" r:id="rId2"/>
    <sheet name="WTD" sheetId="3" r:id="rId3"/>
    <sheet name="EOW" sheetId="4" r:id="rId4"/>
    <sheet name="MTD" sheetId="5" r:id="rId5"/>
    <sheet name="QTD"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3" i="3" l="1"/>
  <c r="T3" i="3"/>
  <c r="S3" i="3"/>
  <c r="CJ3" i="3"/>
  <c r="CI3" i="3"/>
  <c r="CK3" i="3" s="1"/>
  <c r="Y3" i="3"/>
  <c r="X3" i="3"/>
  <c r="W3" i="3"/>
  <c r="CF3" i="3"/>
  <c r="CE3" i="3"/>
  <c r="CG3" i="3" s="1"/>
  <c r="BP3" i="3"/>
  <c r="AV3" i="3"/>
  <c r="AU3" i="3"/>
  <c r="AW3" i="3" s="1"/>
  <c r="AR3" i="3"/>
  <c r="AQ3" i="3"/>
  <c r="AS3" i="3" s="1"/>
  <c r="AN3" i="3"/>
  <c r="AM3" i="3"/>
  <c r="AO3" i="3" s="1"/>
  <c r="P3" i="3"/>
  <c r="O3" i="3"/>
  <c r="Q3" i="3" s="1"/>
  <c r="H3" i="3"/>
  <c r="G3" i="3"/>
  <c r="I3" i="3" s="1"/>
  <c r="E3" i="3"/>
  <c r="D3" i="3"/>
  <c r="C3" i="3"/>
  <c r="BQ4" i="3"/>
  <c r="BP4" i="3"/>
  <c r="BO4" i="3"/>
  <c r="CG4" i="3"/>
  <c r="CF4" i="3"/>
  <c r="CE4" i="3"/>
  <c r="E4" i="3"/>
  <c r="I4" i="3"/>
  <c r="M4" i="3"/>
  <c r="L4" i="3"/>
  <c r="K4" i="3"/>
  <c r="H4" i="3"/>
  <c r="G4" i="3"/>
  <c r="D4" i="3"/>
  <c r="C4" i="3"/>
  <c r="BO3" i="3" l="1"/>
  <c r="BQ3" i="3" s="1"/>
</calcChain>
</file>

<file path=xl/sharedStrings.xml><?xml version="1.0" encoding="utf-8"?>
<sst xmlns="http://schemas.openxmlformats.org/spreadsheetml/2006/main" count="999" uniqueCount="181">
  <si>
    <t>GROWTH X CHANNEL PERFORMANCE</t>
  </si>
  <si>
    <t>Data through:  September 15, 2024</t>
  </si>
  <si>
    <t>Reporting Cadence</t>
  </si>
  <si>
    <t>The report is updated daily by or before 10 AM CST.
Due to the GA4 marketing attribution latency, the last date included in the report is calculated 2 days prior from today, when the report is updated.</t>
  </si>
  <si>
    <t>Report repository</t>
  </si>
  <si>
    <t>The report can be found on sharepoint at this link:</t>
  </si>
  <si>
    <t>Growth-Marketing-X-Channel-Performance-report.xlsx</t>
  </si>
  <si>
    <t>Slack Channel</t>
  </si>
  <si>
    <t>Join this Slack channel and tune-in to receive daily updates when the latest report update is posted.</t>
  </si>
  <si>
    <t>growth-xchanel-performance</t>
  </si>
  <si>
    <t>Weekly Commentary repository</t>
  </si>
  <si>
    <t>On the "WTD" &amp; "EOW" worksheet, the Weekly Commentary provided is sourced from the following Google Sheets:</t>
  </si>
  <si>
    <t>"FF - Growth - Weekly Commentary"</t>
  </si>
  <si>
    <t>Data Sources</t>
  </si>
  <si>
    <t>ETL Method</t>
  </si>
  <si>
    <t>Google Analytics 4 (GA4)</t>
  </si>
  <si>
    <t>GA4 API - ping api for a single days of data in effort to avoid sampling errors. Delete &amp; back-fill last 15 days of data, daily. Import data into a local machine sqlite database for key events &amp; sessions by date, source, medium &amp; campaign variables.</t>
  </si>
  <si>
    <t>Google Ads</t>
  </si>
  <si>
    <t>Google Ads API - directly queries the Google Ads API and imports data into a local sqlite database.</t>
  </si>
  <si>
    <t>Microsoft Advertising (Bing)</t>
  </si>
  <si>
    <t>SuperMetrics API Query Manager - defined a schema in SuperMetrics and query the SuperMetrics API to extract data from the ad platform. Imports data into a local sqlite database.</t>
  </si>
  <si>
    <t>Facebook Ads</t>
  </si>
  <si>
    <t>Metrics</t>
  </si>
  <si>
    <t>Data Source</t>
  </si>
  <si>
    <t>Business Definition</t>
  </si>
  <si>
    <t>Spend</t>
  </si>
  <si>
    <t>Google Ads, Microsoft Advertising, Facebook Ads</t>
  </si>
  <si>
    <t>Total marketing spend paid to the advertising platform, attributed to the day of the click and impression.</t>
  </si>
  <si>
    <t>Leads</t>
  </si>
  <si>
    <t>GA4</t>
  </si>
  <si>
    <t>CPL</t>
  </si>
  <si>
    <t>[calculation]</t>
  </si>
  <si>
    <t>New Properties</t>
  </si>
  <si>
    <t>Lead Conversion</t>
  </si>
  <si>
    <t>CAC</t>
  </si>
  <si>
    <t>Booking Requests</t>
  </si>
  <si>
    <t>Direct Messages</t>
  </si>
  <si>
    <t>Phone Reveals</t>
  </si>
  <si>
    <t>Housing Requests</t>
  </si>
  <si>
    <t>Traveler Conversion</t>
  </si>
  <si>
    <t>CPTA</t>
  </si>
  <si>
    <t>Traveler Value</t>
  </si>
  <si>
    <t>Landlord Value</t>
  </si>
  <si>
    <t>ROAS</t>
  </si>
  <si>
    <t>Impressions</t>
  </si>
  <si>
    <t>Total impressions served on the advertising platform, attributed to the day the advertisement was served.</t>
  </si>
  <si>
    <t>Clicks</t>
  </si>
  <si>
    <t>Total clicks from the served impression on the advertising platform, attributed to the day the advertisement was clicked and a click-id was generated. One impression may have up to two clicks and click-ids.</t>
  </si>
  <si>
    <t>Sessions</t>
  </si>
  <si>
    <t>Worksheets:</t>
  </si>
  <si>
    <t>Each workshets' name, below, pertains to the period of the report. Each worksheet follows the exact same template. Row 1 of each worksheet is the name of the report period. Row 2 is the defined start and end dates of the reported period, specific to the metric values under the "Actual" column.</t>
  </si>
  <si>
    <t>WTD</t>
  </si>
  <si>
    <t>"Week ot Date" (WTD) is the report view for the current week's report period, beginning from Monday through Sunday, according to the ISO Week format.</t>
  </si>
  <si>
    <t>EOW</t>
  </si>
  <si>
    <t>"End of Week" (EOW) is the report view for last week's report period according to the ISO Week format. Data from this week on the "WTD" will move int the "EOW" worksheet, when the last report date is the beginning of the following ISO Week. On Tuesday morning report update, the "WTD" worksheet will represent last ISO Week's full week's performance, Monday through Sunday.</t>
  </si>
  <si>
    <t>MTD</t>
  </si>
  <si>
    <t>"Month to Date" (MTD) is the report view for the month of the data's last end date. All MTD pre-period comparisons are fair MTD comps MoM and YoY.</t>
  </si>
  <si>
    <t>QTD</t>
  </si>
  <si>
    <t>"Quarter to Date" (QTD) is the report view for the quarter of the data's last end date. All QTD pre-period comparisons are fair QTD comps QoQ and YoY.</t>
  </si>
  <si>
    <t>Columns: Actual | LW | WoW | YoY</t>
  </si>
  <si>
    <t>These are the columns found in the row directly below the metric names on each periods' worksheet on Row 6. These labels are the same across all report worksheets.</t>
  </si>
  <si>
    <t>Actual</t>
  </si>
  <si>
    <t>The data under the "Actual" column are the metric values for the current report period - reference start and end dates that are found on Row 2 of each report worksheet.</t>
  </si>
  <si>
    <t>LW</t>
  </si>
  <si>
    <t>The data under "LW", which stands for "Last Week", are the metric values for the previous period that directly preceded the current report period. The "MTD" &amp; "QTD" workshets will contain the "LW" column, but please note that this is in reference to the period that immediately precedes the current report period. For example, if the current report period in "MTD" is August, the "LW" value will be July of the same year.</t>
  </si>
  <si>
    <t>WoW</t>
  </si>
  <si>
    <t>"WoW" is the ratio between "Actual" and "LW". "Actual" will be the current report period, pertaining to the worksheet, and the "LW" will be the previous period that directly precdes the current report period.</t>
  </si>
  <si>
    <t>YoY</t>
  </si>
  <si>
    <t>"YoY" is the ratio of the values from the "Actual" column against the aggregation of that same report period last year. Last year's metric values are not visualized in the worksheet. When the YoY comparisons are not fair comps, the value are zeroed-out, e.g., 0%.</t>
  </si>
  <si>
    <t>Channel Group &amp; Campaign Group</t>
  </si>
  <si>
    <t>This report takes the default channel groupings from GA4 and assigns a "Channel Group" and "Campaign Group" according to the associated source, medium, and campaign value for that event or session.
Any grouping containing the value "Total" are the aggregated values according to a specific combination of "Channel Group" &amp; "Campaign Group".
Below are the logic used to assign these values.</t>
  </si>
  <si>
    <t>Campaign_Group</t>
  </si>
  <si>
    <t>Conditional Definition</t>
  </si>
  <si>
    <t>Channel_Group</t>
  </si>
  <si>
    <t>Google Search - Brand Broad</t>
  </si>
  <si>
    <t>Channel_Group == "SEM Brand"
Source == "google"
Campaign contains the term "broad"</t>
  </si>
  <si>
    <t>SEM Brand</t>
  </si>
  <si>
    <t>Source is either "google" or "bing"
Medium == "cpc"
Campaign does not contain terms like "display", "organic", "not set", "prospecting", "retargeting", "awareness", or "tenant" and contains the term "brand"</t>
  </si>
  <si>
    <t>Google Search - Brand</t>
  </si>
  <si>
    <t>SEM Non-Brand</t>
  </si>
  <si>
    <t>Source is either "google" or "bing"
Medium == "cpc"
Campaign does not contain "brand"</t>
  </si>
  <si>
    <t>Google Search - Housing</t>
  </si>
  <si>
    <t>Channel_Group == "SEM Non-Brand"
Source == "google"
Campaign is "search - housing"</t>
  </si>
  <si>
    <t>SEM Non-Brand - Tenant</t>
  </si>
  <si>
    <t>Source is either "google" or "bing"
Medium == "cpc"
Campaign contains "tenant"</t>
  </si>
  <si>
    <t>Google Search - Healthcare</t>
  </si>
  <si>
    <t>Channel_Group == "SEM Non-Brand"
Source == "google"
Campaign is "search - healthcare"</t>
  </si>
  <si>
    <t>Paid Social + Display</t>
  </si>
  <si>
    <t>Source is either "facebook" or "fb"
Medium == "cpc"
- OR -
Source is "google" or "bing"
Medium == "cpc"
Campaign contains "display" or "cross-network"</t>
  </si>
  <si>
    <t>Google Search - Travel Nurse</t>
  </si>
  <si>
    <t>Channel_Group == "SEM Non-Brand"
Source == "google"
Campaign is either "search - travel nurse" or "search - landlord - travel nurse"</t>
  </si>
  <si>
    <t>Direct</t>
  </si>
  <si>
    <t>Source == "(direct)"
Medium == "(none)"
Campaign == "(direct)"</t>
  </si>
  <si>
    <t>Google Search - Travel Nurse Housing</t>
  </si>
  <si>
    <t>Channel_Group == "SEM Non-Brand"
Source == "google"
Campaign is either "search - travel nurse housing"</t>
  </si>
  <si>
    <t>Organic Search (SEO)</t>
  </si>
  <si>
    <t>Medium == "organic"</t>
  </si>
  <si>
    <t>Google Search - Corporate</t>
  </si>
  <si>
    <t>Channel_Group == "SEM Non-Brand"
Source == "google"
Campaign is either "search - corporate" or "search - landlord - corporate"</t>
  </si>
  <si>
    <t>Email</t>
  </si>
  <si>
    <t>Source == "email"
Medium == "marketing"
- OR -
Source contains common webmail providers e.g., "mail.google.com", "outlook.live.com", "webmail", "mail.yahoo.com"
Medium == "Referral"</t>
  </si>
  <si>
    <t>Google Search - Landlord</t>
  </si>
  <si>
    <t>Channel_Group == "SEM Non-Brand"
Source == "google"
Campaign is either "search - landlord" or "search - landlord - generic"</t>
  </si>
  <si>
    <t>Referral</t>
  </si>
  <si>
    <t>Source != "travelnursehousing.com"
Medium == "referral"</t>
  </si>
  <si>
    <t>Google Search - Tenants</t>
  </si>
  <si>
    <t>Channel_Group == "SEM Non-Brand - Tenant"
Source == "google"
Campaign is "search - tenants"</t>
  </si>
  <si>
    <t>Organic Social</t>
  </si>
  <si>
    <t>Source contains common social platform terms e.g., "facebook", "reddit", "snapchat", "linkedin", "instagram", "messenger", "linktr.ee", "social"
Medium == "referral" or "instagram"</t>
  </si>
  <si>
    <t>Google Search - Non-Brand (Other)</t>
  </si>
  <si>
    <t>Channel_Group == "SEM Non-Brand - Tenant"
Source == "google"
Campaign does not match any specific criteria</t>
  </si>
  <si>
    <t>Organic Video</t>
  </si>
  <si>
    <t>Source contains "youtube.com"
Medium == "referral"</t>
  </si>
  <si>
    <t>Google Search - TNH Brand</t>
  </si>
  <si>
    <t>Channel_Group == "SEM Brand"
Source == "google"
Campaign is "TNH - Search - Brand"</t>
  </si>
  <si>
    <t>Undefined/Other</t>
  </si>
  <si>
    <t>Any traffic that does not match the criteria for any of the defined Channel_Groups above.</t>
  </si>
  <si>
    <t>Google Search - TNH Non-Brand</t>
  </si>
  <si>
    <t>Channel_Group == "SEM Non-Brand"
Source == "google"
Campaign contains "TNH" and does not contain "brand"</t>
  </si>
  <si>
    <t>Bing Search - Brand</t>
  </si>
  <si>
    <t>Channel_Group == "SEM Brand"
Source == "bing"
Campaign does not contain "broad"</t>
  </si>
  <si>
    <t>Bing Search - Non-Brand</t>
  </si>
  <si>
    <t>Channel_Group == "SEM Non-Brand"
Source == "bing"
Campaign any non-brand campaigns</t>
  </si>
  <si>
    <t>Facebook Display Prospecting</t>
  </si>
  <si>
    <t>Channel_Group == "Paid Social + Display"
Source == "facebook"
Campaign contains "prospecting" and does not contain "traveler"</t>
  </si>
  <si>
    <t>Facebook Display Retargeting</t>
  </si>
  <si>
    <t>Channel_Group == "Paid Social + Display"
Source == "facebook"
Campaign contains "retargeting"</t>
  </si>
  <si>
    <t>Channel_Group == "Paid Social + Display"
Source == "facebook"
Campaign contains both "prospecting" and "traveler"</t>
  </si>
  <si>
    <t>Facebook - Other</t>
  </si>
  <si>
    <t>Channel_Group == "Paid Social + Display"
Source == "facebook"
Campaign does not match any specific criteria</t>
  </si>
  <si>
    <t>Google Display Prospecting</t>
  </si>
  <si>
    <t>Channel_Group == "Paid Social + Display"
Source == "google"
Campaign contains "prospecting" and does not contain "traveler"</t>
  </si>
  <si>
    <t>Google Display Retargeting</t>
  </si>
  <si>
    <t>Channel_Group == "Paid Social + Display"
Source == "google"
Campaign contains "retargeting"</t>
  </si>
  <si>
    <t>Same as "Channel_Group" definition</t>
  </si>
  <si>
    <t>GROWTH - PERFORMANCE REPORT - WTD</t>
  </si>
  <si>
    <t>09/09/2024 to 09/15/2024</t>
  </si>
  <si>
    <t>Total Traveler Actions</t>
  </si>
  <si>
    <t>CPC</t>
  </si>
  <si>
    <t>RPC Landlord</t>
  </si>
  <si>
    <t>RPC Tenant</t>
  </si>
  <si>
    <t>CTR</t>
  </si>
  <si>
    <t>Bing Search - Non-Brand (All Campaigns)</t>
  </si>
  <si>
    <t>Facebook Display Prospecting - Traveler</t>
  </si>
  <si>
    <t>Google Display Prospecting - Traveler</t>
  </si>
  <si>
    <t>Paid Total</t>
  </si>
  <si>
    <t>SEM Brand Total</t>
  </si>
  <si>
    <t>SEM Non-Brand Total</t>
  </si>
  <si>
    <t>Google SEM Total</t>
  </si>
  <si>
    <t>Bing SEM Total</t>
  </si>
  <si>
    <t>Paid Social + Display Total</t>
  </si>
  <si>
    <t>Non-Paid Total</t>
  </si>
  <si>
    <t>Grand Total</t>
  </si>
  <si>
    <t>Channel Group</t>
  </si>
  <si>
    <t>Campaign Group</t>
  </si>
  <si>
    <t>Weekly Commentary</t>
  </si>
  <si>
    <t>Google SEM Brand</t>
  </si>
  <si>
    <t>[Insert update]</t>
  </si>
  <si>
    <t>Google SEM Non-Brand - LL</t>
  </si>
  <si>
    <t>Google SEM Non-Brand - Tenant</t>
  </si>
  <si>
    <t>Google SEM TNH</t>
  </si>
  <si>
    <t>Google TNH</t>
  </si>
  <si>
    <t>Bing SEM</t>
  </si>
  <si>
    <t>Bing Search - Total</t>
  </si>
  <si>
    <t>Facebook - Total</t>
  </si>
  <si>
    <t>Google Display - Total</t>
  </si>
  <si>
    <t>SEO</t>
  </si>
  <si>
    <t>GROWTH - PERFORMANCE REPORT - EOW</t>
  </si>
  <si>
    <t>09/02/2024 to 09/08/2024</t>
  </si>
  <si>
    <t>50/50 test split - test campaign bidding to tenant actions + leads.
Test CPC's are 64% higher than control last 7 days; tCPA adjustment lower &amp; budget caps increased two Thursdays ago allowed for the test campaign to perform without budget caps.
Tenant actions improvements continued last week, allowing for Google Brand finish the week up, for the first time in a few weeks.
Impression share for control + test are up by 200 basis points at around 94% to 95%+ this latest week, up from 92% to 93%.</t>
  </si>
  <si>
    <t>Spend is up as new properties are up, but tenant actions are down, primarily due to Phone Reveals.
Booking Requests &amp; Direct Messages are both up by +31% and + 16%, respectively.
Impression share improved in September, most notably this last week, as impression share is now moving in the range between 79% &amp; 81%, up from the range between 72% and 77% observed 69% &amp; 77%, some days 80% in the prior week and through out August.</t>
  </si>
  <si>
    <t>Spend is down -7%, while New Properties are up +9% driving CAC down to $121 from $141 WoW.
2nd phase of the account restructure launched two weeks ago, driving-up CAC week 1, but coming down this last week.</t>
  </si>
  <si>
    <t>Spend is down -2% as Total Traveler Actions are down -15%.
The largest detractor are Phone Reveals, down -30%.
BR &amp; DM are both down -4%, as CPTA is up +15%.</t>
  </si>
  <si>
    <t>Spend is up about 10% for the account, as New Properties are up 3%.
No changes applied last week.
Looking into adjusting bid levels in coordination with FF Travel Nurse campaign, now that FF Travel Nurse campaign is past it's 2 week start.</t>
  </si>
  <si>
    <t>Spend is down -29%, primarily driven by SEM Non-Brand.
New Properties are up +28% with 201 New Properties vs 157 prior week.
CAC is at $62 last week down from $113 week prior.
SEM Brand drove +33 New Properties WoW and Non-Brand +11 New Properties.</t>
  </si>
  <si>
    <t>New properties and leads decline aligned with spend landlord campaign spend shift to traveler.
Continuing traveler spend increasse this week and adding new traveler creative variant.</t>
  </si>
  <si>
    <t>Display retargeting spend declined after tCPA target set week 34.
Increased tCPA target in week 35 but recommendation is for budget to be 15x tCPA, increased further on Monday, will revert back to max conversion bidding if volume does not improve.</t>
  </si>
  <si>
    <t>GROWTH - PERFORMANCE REPORT - MTD</t>
  </si>
  <si>
    <t>09/01/2024 to 09/15/2024</t>
  </si>
  <si>
    <t>GROWTH - PERFORMANCE REPORT - QTD</t>
  </si>
  <si>
    <t>07/01/2024 to 09/15/2024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</si>
</sst>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quot;$&quot;#,##0.00"/>
  </numFmts>
  <fonts count="14">
    <font>
      <sz val="11"/>
      <color theme="1"/>
      <name val="Calibri"/>
      <family val="2"/>
      <scheme val="minor"/>
    </font>
    <font>
      <sz val="12"/>
      <name val="Aptos Display"/>
    </font>
    <font>
      <b/>
      <sz val="12"/>
      <name val="Aptos Display"/>
    </font>
    <font>
      <sz val="12"/>
      <color rgb="FFFFFFFF"/>
      <name val="Aptos Display"/>
    </font>
    <font>
      <sz val="18"/>
      <color rgb="FFFFFFFF"/>
      <name val="Aptos Display"/>
    </font>
    <font>
      <sz val="16"/>
      <color rgb="FFFFFFFF"/>
      <name val="Aptos Display"/>
    </font>
    <font>
      <b/>
      <sz val="72"/>
      <color rgb="FF024991"/>
      <name val="DIN Condensed Bold"/>
    </font>
    <font>
      <sz val="16"/>
      <color theme="0"/>
      <name val="Aptos Narrow"/>
    </font>
    <font>
      <b/>
      <sz val="11"/>
      <color theme="1"/>
      <name val="Aptos Narrow"/>
    </font>
    <font>
      <sz val="11"/>
      <color theme="1"/>
      <name val="Aptos Narrow"/>
    </font>
    <font>
      <u/>
      <sz val="11"/>
      <color theme="10"/>
      <name val="Aptos Narrow"/>
    </font>
    <font>
      <i/>
      <sz val="11"/>
      <color theme="1"/>
      <name val="Aptos Narrow"/>
    </font>
    <font>
      <b/>
      <sz val="72"/>
      <color rgb="FFD65488"/>
      <name val="Aptos Narrow"/>
    </font>
    <font>
      <sz val="11"/>
      <color theme="1"/>
      <name val="Calibri"/>
      <family val="2"/>
      <scheme val="minor"/>
    </font>
  </fonts>
  <fills count="6">
    <fill>
      <patternFill patternType="none"/>
    </fill>
    <fill>
      <patternFill patternType="gray125"/>
    </fill>
    <fill>
      <patternFill patternType="solid">
        <fgColor rgb="FFFFFFFF"/>
        <bgColor rgb="FFFFFFFF"/>
      </patternFill>
    </fill>
    <fill>
      <patternFill patternType="solid">
        <fgColor rgb="FF024991"/>
        <bgColor rgb="FF024991"/>
      </patternFill>
    </fill>
    <fill>
      <patternFill patternType="solid">
        <fgColor rgb="FFDCE6F1"/>
        <bgColor rgb="FFDCE6F1"/>
      </patternFill>
    </fill>
    <fill>
      <patternFill patternType="solid">
        <fgColor rgb="FFD65488"/>
        <bgColor rgb="FFD65488"/>
      </patternFill>
    </fill>
  </fills>
  <borders count="15">
    <border>
      <left/>
      <right/>
      <top/>
      <bottom/>
      <diagonal/>
    </border>
    <border>
      <left/>
      <right/>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style="thin">
        <color auto="1"/>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diagonal/>
    </border>
  </borders>
  <cellStyleXfs count="3">
    <xf numFmtId="0" fontId="0" fillId="0" borderId="0"/>
    <xf numFmtId="164" fontId="1" fillId="0" borderId="1"/>
    <xf numFmtId="9" fontId="13" fillId="0" borderId="0" applyFont="0" applyFill="0" applyBorder="0" applyAlignment="0" applyProtection="0"/>
  </cellStyleXfs>
  <cellXfs count="75">
    <xf numFmtId="0" fontId="0" fillId="0" borderId="0" xfId="0"/>
    <xf numFmtId="0" fontId="4" fillId="3" borderId="0" xfId="0" applyFont="1" applyFill="1" applyAlignment="1">
      <alignment horizontal="left"/>
    </xf>
    <xf numFmtId="0" fontId="0" fillId="3" borderId="0" xfId="0" applyFill="1"/>
    <xf numFmtId="0" fontId="5" fillId="5" borderId="0" xfId="0" applyFont="1" applyFill="1" applyAlignment="1">
      <alignment horizontal="left"/>
    </xf>
    <xf numFmtId="0" fontId="0" fillId="5" borderId="0" xfId="0" applyFill="1"/>
    <xf numFmtId="0" fontId="0" fillId="2" borderId="0" xfId="0" applyFill="1"/>
    <xf numFmtId="0" fontId="2" fillId="2" borderId="6" xfId="0" applyFont="1" applyFill="1" applyBorder="1"/>
    <xf numFmtId="0" fontId="3" fillId="3" borderId="0" xfId="0" applyFont="1" applyFill="1" applyAlignment="1">
      <alignment horizontal="center"/>
    </xf>
    <xf numFmtId="0" fontId="3" fillId="3" borderId="2" xfId="0" applyFont="1" applyFill="1" applyBorder="1" applyAlignment="1">
      <alignment horizontal="center"/>
    </xf>
    <xf numFmtId="0" fontId="3" fillId="3" borderId="3" xfId="0" applyFont="1" applyFill="1" applyBorder="1" applyAlignment="1">
      <alignment horizontal="center"/>
    </xf>
    <xf numFmtId="0" fontId="2" fillId="4" borderId="0" xfId="0" applyFont="1" applyFill="1"/>
    <xf numFmtId="0" fontId="0" fillId="4" borderId="0" xfId="0" applyFill="1"/>
    <xf numFmtId="164" fontId="1" fillId="4" borderId="2" xfId="0" applyNumberFormat="1" applyFont="1" applyFill="1" applyBorder="1"/>
    <xf numFmtId="164" fontId="1" fillId="4" borderId="1" xfId="0" applyNumberFormat="1" applyFont="1" applyFill="1" applyBorder="1"/>
    <xf numFmtId="9" fontId="1" fillId="4" borderId="1" xfId="0" applyNumberFormat="1" applyFont="1" applyFill="1" applyBorder="1"/>
    <xf numFmtId="9" fontId="1" fillId="4" borderId="3" xfId="0" applyNumberFormat="1" applyFont="1" applyFill="1" applyBorder="1"/>
    <xf numFmtId="3" fontId="1" fillId="4" borderId="2" xfId="0" applyNumberFormat="1" applyFont="1" applyFill="1" applyBorder="1"/>
    <xf numFmtId="3" fontId="1" fillId="4" borderId="1" xfId="0" applyNumberFormat="1" applyFont="1" applyFill="1" applyBorder="1"/>
    <xf numFmtId="9" fontId="1" fillId="4" borderId="2" xfId="0" applyNumberFormat="1" applyFont="1" applyFill="1" applyBorder="1"/>
    <xf numFmtId="165" fontId="1" fillId="4" borderId="2" xfId="0" applyNumberFormat="1" applyFont="1" applyFill="1" applyBorder="1"/>
    <xf numFmtId="165" fontId="1" fillId="4" borderId="1" xfId="0" applyNumberFormat="1" applyFont="1" applyFill="1" applyBorder="1"/>
    <xf numFmtId="10" fontId="1" fillId="4" borderId="2" xfId="0" applyNumberFormat="1" applyFont="1" applyFill="1" applyBorder="1"/>
    <xf numFmtId="10" fontId="1" fillId="4" borderId="1" xfId="0" applyNumberFormat="1" applyFont="1" applyFill="1" applyBorder="1"/>
    <xf numFmtId="0" fontId="2" fillId="2" borderId="0" xfId="0" applyFont="1" applyFill="1"/>
    <xf numFmtId="164" fontId="1" fillId="2" borderId="2" xfId="0" applyNumberFormat="1" applyFont="1" applyFill="1" applyBorder="1"/>
    <xf numFmtId="164" fontId="1" fillId="2" borderId="1" xfId="0" applyNumberFormat="1" applyFont="1" applyFill="1" applyBorder="1"/>
    <xf numFmtId="9" fontId="1" fillId="2" borderId="1" xfId="0" applyNumberFormat="1" applyFont="1" applyFill="1" applyBorder="1"/>
    <xf numFmtId="9" fontId="1" fillId="2" borderId="3" xfId="0" applyNumberFormat="1" applyFont="1" applyFill="1" applyBorder="1"/>
    <xf numFmtId="3" fontId="1" fillId="2" borderId="2" xfId="0" applyNumberFormat="1" applyFont="1" applyFill="1" applyBorder="1"/>
    <xf numFmtId="3" fontId="1" fillId="2" borderId="1" xfId="0" applyNumberFormat="1" applyFont="1" applyFill="1" applyBorder="1"/>
    <xf numFmtId="9" fontId="1" fillId="2" borderId="2" xfId="0" applyNumberFormat="1" applyFont="1" applyFill="1" applyBorder="1"/>
    <xf numFmtId="165" fontId="1" fillId="2" borderId="2" xfId="0" applyNumberFormat="1" applyFont="1" applyFill="1" applyBorder="1"/>
    <xf numFmtId="165" fontId="1" fillId="2" borderId="1" xfId="0" applyNumberFormat="1" applyFont="1" applyFill="1" applyBorder="1"/>
    <xf numFmtId="10" fontId="1" fillId="2" borderId="2" xfId="0" applyNumberFormat="1" applyFont="1" applyFill="1" applyBorder="1"/>
    <xf numFmtId="10" fontId="1" fillId="2" borderId="1" xfId="0" applyNumberFormat="1" applyFont="1" applyFill="1" applyBorder="1"/>
    <xf numFmtId="164" fontId="1" fillId="4" borderId="4" xfId="0" applyNumberFormat="1" applyFont="1" applyFill="1" applyBorder="1"/>
    <xf numFmtId="164" fontId="1" fillId="4" borderId="5" xfId="0" applyNumberFormat="1" applyFont="1" applyFill="1" applyBorder="1"/>
    <xf numFmtId="9" fontId="1" fillId="4" borderId="5" xfId="0" applyNumberFormat="1" applyFont="1" applyFill="1" applyBorder="1"/>
    <xf numFmtId="9" fontId="1" fillId="4" borderId="7" xfId="0" applyNumberFormat="1" applyFont="1" applyFill="1" applyBorder="1"/>
    <xf numFmtId="3" fontId="1" fillId="4" borderId="4" xfId="0" applyNumberFormat="1" applyFont="1" applyFill="1" applyBorder="1"/>
    <xf numFmtId="3" fontId="1" fillId="4" borderId="5" xfId="0" applyNumberFormat="1" applyFont="1" applyFill="1" applyBorder="1"/>
    <xf numFmtId="9" fontId="1" fillId="4" borderId="4" xfId="0" applyNumberFormat="1" applyFont="1" applyFill="1" applyBorder="1"/>
    <xf numFmtId="165" fontId="1" fillId="4" borderId="4" xfId="0" applyNumberFormat="1" applyFont="1" applyFill="1" applyBorder="1"/>
    <xf numFmtId="165" fontId="1" fillId="4" borderId="5" xfId="0" applyNumberFormat="1" applyFont="1" applyFill="1" applyBorder="1"/>
    <xf numFmtId="10" fontId="1" fillId="4" borderId="4" xfId="0" applyNumberFormat="1" applyFont="1" applyFill="1" applyBorder="1"/>
    <xf numFmtId="10" fontId="1" fillId="4" borderId="5" xfId="0" applyNumberFormat="1" applyFont="1" applyFill="1" applyBorder="1"/>
    <xf numFmtId="0" fontId="3" fillId="3" borderId="11" xfId="0" applyFont="1" applyFill="1" applyBorder="1" applyAlignment="1">
      <alignment horizontal="center" vertical="center"/>
    </xf>
    <xf numFmtId="0" fontId="0" fillId="2" borderId="11" xfId="0" applyFill="1" applyBorder="1"/>
    <xf numFmtId="0" fontId="0" fillId="3" borderId="14" xfId="0" applyFill="1" applyBorder="1"/>
    <xf numFmtId="0" fontId="0" fillId="2" borderId="14" xfId="0" applyFill="1" applyBorder="1"/>
    <xf numFmtId="0" fontId="12" fillId="2" borderId="14" xfId="0" applyFont="1" applyFill="1" applyBorder="1" applyAlignment="1">
      <alignment horizontal="left"/>
    </xf>
    <xf numFmtId="0" fontId="6" fillId="2" borderId="14" xfId="0" applyFont="1" applyFill="1" applyBorder="1" applyAlignment="1">
      <alignment horizontal="left"/>
    </xf>
    <xf numFmtId="14" fontId="7" fillId="3" borderId="14" xfId="0" applyNumberFormat="1" applyFont="1" applyFill="1" applyBorder="1" applyAlignment="1">
      <alignment horizontal="left"/>
    </xf>
    <xf numFmtId="0" fontId="8" fillId="2" borderId="14" xfId="0" applyFont="1" applyFill="1" applyBorder="1" applyAlignment="1">
      <alignment horizontal="left" vertical="center"/>
    </xf>
    <xf numFmtId="0" fontId="9" fillId="2" borderId="14" xfId="0" applyFont="1" applyFill="1" applyBorder="1" applyAlignment="1">
      <alignment horizontal="left" vertical="top" wrapText="1"/>
    </xf>
    <xf numFmtId="0" fontId="9" fillId="2" borderId="14" xfId="0" applyFont="1" applyFill="1" applyBorder="1" applyAlignment="1">
      <alignment horizontal="left" vertical="center"/>
    </xf>
    <xf numFmtId="0" fontId="9" fillId="2" borderId="14" xfId="0" applyFont="1" applyFill="1" applyBorder="1"/>
    <xf numFmtId="0" fontId="10" fillId="2" borderId="14" xfId="0" applyFont="1" applyFill="1" applyBorder="1"/>
    <xf numFmtId="0" fontId="8" fillId="2" borderId="14" xfId="0" applyFont="1" applyFill="1" applyBorder="1"/>
    <xf numFmtId="0" fontId="9" fillId="2" borderId="14" xfId="0" applyFont="1" applyFill="1" applyBorder="1" applyAlignment="1">
      <alignment vertical="center"/>
    </xf>
    <xf numFmtId="0" fontId="9" fillId="2" borderId="14" xfId="0" applyFont="1" applyFill="1" applyBorder="1" applyAlignment="1">
      <alignment horizontal="left" vertical="center" wrapText="1"/>
    </xf>
    <xf numFmtId="0" fontId="0" fillId="2" borderId="14" xfId="0" applyFill="1" applyBorder="1"/>
    <xf numFmtId="0" fontId="9" fillId="2" borderId="14" xfId="0" applyFont="1" applyFill="1" applyBorder="1" applyAlignment="1">
      <alignment horizontal="left" vertical="top" wrapText="1"/>
    </xf>
    <xf numFmtId="0" fontId="8" fillId="2" borderId="14" xfId="0" applyFont="1" applyFill="1" applyBorder="1" applyAlignment="1">
      <alignment horizontal="center"/>
    </xf>
    <xf numFmtId="0" fontId="11" fillId="2" borderId="14" xfId="0" applyFont="1" applyFill="1" applyBorder="1" applyAlignment="1">
      <alignment horizontal="left" vertical="top" wrapText="1"/>
    </xf>
    <xf numFmtId="0" fontId="2" fillId="2" borderId="8" xfId="0" applyFont="1" applyFill="1" applyBorder="1" applyAlignment="1">
      <alignment horizontal="center"/>
    </xf>
    <xf numFmtId="0" fontId="0" fillId="0" borderId="9" xfId="0" applyBorder="1"/>
    <xf numFmtId="0" fontId="0" fillId="0" borderId="10" xfId="0" applyBorder="1"/>
    <xf numFmtId="0" fontId="0" fillId="2" borderId="11" xfId="0" applyFill="1" applyBorder="1" applyAlignment="1">
      <alignment horizontal="left" vertical="top" wrapText="1"/>
    </xf>
    <xf numFmtId="0" fontId="0" fillId="0" borderId="12" xfId="0" applyBorder="1"/>
    <xf numFmtId="0" fontId="0" fillId="0" borderId="13" xfId="0" applyBorder="1"/>
    <xf numFmtId="0" fontId="3" fillId="3" borderId="11" xfId="0" applyFont="1" applyFill="1" applyBorder="1" applyAlignment="1">
      <alignment horizontal="center" vertical="center"/>
    </xf>
    <xf numFmtId="164" fontId="0" fillId="2" borderId="0" xfId="0" applyNumberFormat="1" applyFill="1"/>
    <xf numFmtId="165" fontId="0" fillId="2" borderId="0" xfId="0" applyNumberFormat="1" applyFill="1"/>
    <xf numFmtId="9" fontId="0" fillId="2" borderId="0" xfId="2" applyFont="1" applyFill="1"/>
  </cellXfs>
  <cellStyles count="3">
    <cellStyle name="dollar_no_decimal" xfId="1" xr:uid="{00000000-0005-0000-0000-000001000000}"/>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2</xdr:row>
      <xdr:rowOff>0</xdr:rowOff>
    </xdr:from>
    <xdr:ext cx="3486150" cy="876300"/>
    <xdr:pic>
      <xdr:nvPicPr>
        <xdr:cNvPr id="2" name="Image 1" descr="Picture">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stretch>
          <a:fillRect/>
        </a:stretch>
      </xdr:blipFill>
      <xdr:spPr>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200"/>
  <sheetViews>
    <sheetView workbookViewId="0"/>
  </sheetViews>
  <sheetFormatPr defaultColWidth="11.81640625" defaultRowHeight="16"/>
  <cols>
    <col min="1" max="1" width="6" style="6" customWidth="1"/>
    <col min="2" max="2" width="81.6328125" style="6" customWidth="1"/>
    <col min="3" max="3" width="17.26953125" style="6" customWidth="1"/>
    <col min="4" max="4" width="11.81640625" style="6" customWidth="1"/>
    <col min="5" max="16384" width="11.81640625" style="6"/>
  </cols>
  <sheetData>
    <row r="1" spans="1:50" ht="255" customHeight="1">
      <c r="A1" s="48"/>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row>
    <row r="2" spans="1:50" s="8" customFormat="1" ht="87" customHeight="1">
      <c r="A2" s="49"/>
      <c r="B2" s="50" t="s">
        <v>0</v>
      </c>
      <c r="C2" s="49"/>
      <c r="D2" s="49"/>
      <c r="E2" s="49"/>
      <c r="F2" s="49"/>
      <c r="G2" s="49"/>
      <c r="H2" s="51"/>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row>
    <row r="3" spans="1:50" s="8" customFormat="1">
      <c r="A3" s="49"/>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row>
    <row r="4" spans="1:50" s="8" customFormat="1">
      <c r="A4" s="49"/>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row>
    <row r="5" spans="1:50" s="8" customFormat="1">
      <c r="A5" s="49"/>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N5" s="49"/>
      <c r="AO5" s="49"/>
      <c r="AP5" s="49"/>
      <c r="AQ5" s="49"/>
      <c r="AR5" s="49"/>
      <c r="AS5" s="49"/>
      <c r="AT5" s="49"/>
      <c r="AU5" s="49"/>
      <c r="AV5" s="49"/>
      <c r="AW5" s="49"/>
      <c r="AX5" s="49"/>
    </row>
    <row r="6" spans="1:50" s="8" customFormat="1" ht="13" customHeight="1">
      <c r="A6" s="49"/>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c r="AQ6" s="49"/>
      <c r="AR6" s="49"/>
      <c r="AS6" s="49"/>
      <c r="AT6" s="49"/>
      <c r="AU6" s="49"/>
      <c r="AV6" s="49"/>
      <c r="AW6" s="49"/>
      <c r="AX6" s="49"/>
    </row>
    <row r="7" spans="1:50">
      <c r="A7" s="49"/>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49"/>
      <c r="AX7" s="49"/>
    </row>
    <row r="8" spans="1:50" ht="21" customHeight="1">
      <c r="A8" s="48"/>
      <c r="B8" s="52" t="s">
        <v>1</v>
      </c>
      <c r="C8" s="48"/>
      <c r="D8" s="48"/>
      <c r="E8" s="48"/>
      <c r="F8" s="48"/>
      <c r="G8" s="48"/>
      <c r="H8" s="48"/>
      <c r="I8" s="48"/>
      <c r="J8" s="48"/>
      <c r="K8" s="48"/>
      <c r="L8" s="48"/>
      <c r="M8" s="48"/>
      <c r="N8" s="48"/>
      <c r="O8" s="48"/>
      <c r="P8" s="48"/>
      <c r="Q8" s="48"/>
      <c r="R8" s="48"/>
      <c r="S8" s="48"/>
      <c r="T8" s="48"/>
      <c r="U8" s="48"/>
      <c r="V8" s="48"/>
      <c r="W8" s="48"/>
      <c r="X8" s="48"/>
      <c r="Y8" s="48"/>
      <c r="Z8" s="48"/>
      <c r="AA8" s="48"/>
      <c r="AB8" s="48"/>
      <c r="AC8" s="48"/>
      <c r="AD8" s="48"/>
      <c r="AE8" s="48"/>
      <c r="AF8" s="48"/>
      <c r="AG8" s="48"/>
      <c r="AH8" s="48"/>
      <c r="AI8" s="48"/>
      <c r="AJ8" s="48"/>
      <c r="AK8" s="48"/>
      <c r="AL8" s="48"/>
      <c r="AM8" s="48"/>
      <c r="AN8" s="48"/>
      <c r="AO8" s="48"/>
      <c r="AP8" s="48"/>
      <c r="AQ8" s="48"/>
      <c r="AR8" s="48"/>
      <c r="AS8" s="48"/>
      <c r="AT8" s="48"/>
      <c r="AU8" s="48"/>
      <c r="AV8" s="48"/>
      <c r="AW8" s="48"/>
      <c r="AX8" s="48"/>
    </row>
    <row r="9" spans="1:50" ht="22" customHeight="1">
      <c r="A9" s="48"/>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c r="AX9" s="48"/>
    </row>
    <row r="10" spans="1:50">
      <c r="A10" s="48"/>
      <c r="B10" s="48"/>
      <c r="C10" s="48"/>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c r="AE10" s="48"/>
      <c r="AF10" s="48"/>
      <c r="AG10" s="48"/>
      <c r="AH10" s="48"/>
      <c r="AI10" s="48"/>
      <c r="AJ10" s="48"/>
      <c r="AK10" s="48"/>
      <c r="AL10" s="48"/>
      <c r="AM10" s="48"/>
      <c r="AN10" s="48"/>
      <c r="AO10" s="48"/>
      <c r="AP10" s="48"/>
      <c r="AQ10" s="48"/>
      <c r="AR10" s="48"/>
      <c r="AS10" s="48"/>
      <c r="AT10" s="48"/>
      <c r="AU10" s="48"/>
      <c r="AV10" s="48"/>
      <c r="AW10" s="48"/>
      <c r="AX10" s="48"/>
    </row>
    <row r="11" spans="1:50">
      <c r="A11" s="48"/>
      <c r="B11" s="48"/>
      <c r="C11" s="48"/>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c r="AP11" s="48"/>
      <c r="AQ11" s="48"/>
      <c r="AR11" s="48"/>
      <c r="AS11" s="48"/>
      <c r="AT11" s="48"/>
      <c r="AU11" s="48"/>
      <c r="AV11" s="48"/>
      <c r="AW11" s="48"/>
      <c r="AX11" s="48"/>
    </row>
    <row r="12" spans="1:50">
      <c r="A12" s="48"/>
      <c r="B12" s="48"/>
      <c r="C12" s="48"/>
      <c r="D12" s="48"/>
      <c r="E12" s="48"/>
      <c r="F12" s="48"/>
      <c r="G12" s="48"/>
      <c r="H12" s="48"/>
      <c r="I12" s="48"/>
      <c r="J12" s="48"/>
      <c r="K12" s="48"/>
      <c r="L12" s="48"/>
      <c r="M12" s="48"/>
      <c r="N12" s="48"/>
      <c r="O12" s="48"/>
      <c r="P12" s="48"/>
      <c r="Q12" s="48"/>
      <c r="R12" s="48"/>
      <c r="S12" s="48"/>
      <c r="T12" s="48"/>
      <c r="U12" s="48"/>
      <c r="V12" s="48"/>
      <c r="W12" s="48"/>
      <c r="X12" s="48"/>
      <c r="Y12" s="48"/>
      <c r="Z12" s="48"/>
      <c r="AA12" s="48"/>
      <c r="AB12" s="48"/>
      <c r="AC12" s="48"/>
      <c r="AD12" s="48"/>
      <c r="AE12" s="48"/>
      <c r="AF12" s="48"/>
      <c r="AG12" s="48"/>
      <c r="AH12" s="48"/>
      <c r="AI12" s="48"/>
      <c r="AJ12" s="48"/>
      <c r="AK12" s="48"/>
      <c r="AL12" s="48"/>
      <c r="AM12" s="48"/>
      <c r="AN12" s="48"/>
      <c r="AO12" s="48"/>
      <c r="AP12" s="48"/>
      <c r="AQ12" s="48"/>
      <c r="AR12" s="48"/>
      <c r="AS12" s="48"/>
      <c r="AT12" s="48"/>
      <c r="AU12" s="48"/>
      <c r="AV12" s="48"/>
      <c r="AW12" s="48"/>
      <c r="AX12" s="48"/>
    </row>
    <row r="13" spans="1:50">
      <c r="A13" s="48"/>
      <c r="B13" s="48"/>
      <c r="C13" s="48"/>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c r="AE13" s="48"/>
      <c r="AF13" s="48"/>
      <c r="AG13" s="48"/>
      <c r="AH13" s="48"/>
      <c r="AI13" s="48"/>
      <c r="AJ13" s="48"/>
      <c r="AK13" s="48"/>
      <c r="AL13" s="48"/>
      <c r="AM13" s="48"/>
      <c r="AN13" s="48"/>
      <c r="AO13" s="48"/>
      <c r="AP13" s="48"/>
      <c r="AQ13" s="48"/>
      <c r="AR13" s="48"/>
      <c r="AS13" s="48"/>
      <c r="AT13" s="48"/>
      <c r="AU13" s="48"/>
      <c r="AV13" s="48"/>
      <c r="AW13" s="48"/>
      <c r="AX13" s="48"/>
    </row>
    <row r="14" spans="1:50">
      <c r="A14" s="48"/>
      <c r="B14" s="48"/>
      <c r="C14" s="48"/>
      <c r="D14" s="48"/>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48"/>
      <c r="AU14" s="48"/>
      <c r="AV14" s="48"/>
      <c r="AW14" s="48"/>
      <c r="AX14" s="48"/>
    </row>
    <row r="15" spans="1:50">
      <c r="A15" s="48"/>
      <c r="B15" s="48"/>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8"/>
      <c r="AU15" s="48"/>
      <c r="AV15" s="48"/>
      <c r="AW15" s="48"/>
      <c r="AX15" s="48"/>
    </row>
    <row r="16" spans="1:50">
      <c r="A16" s="48"/>
      <c r="B16" s="48"/>
      <c r="C16" s="48"/>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8"/>
      <c r="AU16" s="48"/>
      <c r="AV16" s="48"/>
      <c r="AW16" s="48"/>
      <c r="AX16" s="48"/>
    </row>
    <row r="17" spans="1:50">
      <c r="A17" s="48"/>
      <c r="B17" s="48"/>
      <c r="C17" s="48"/>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row>
    <row r="18" spans="1:50">
      <c r="A18" s="48"/>
      <c r="B18" s="48"/>
      <c r="C18" s="48"/>
      <c r="D18" s="48"/>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c r="AX18" s="48"/>
    </row>
    <row r="19" spans="1:50">
      <c r="A19" s="48"/>
      <c r="B19" s="48"/>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c r="AX19" s="48"/>
    </row>
    <row r="20" spans="1:50">
      <c r="A20" s="48"/>
      <c r="B20" s="48"/>
      <c r="C20" s="48"/>
      <c r="D20" s="48"/>
      <c r="E20" s="48"/>
      <c r="F20" s="48"/>
      <c r="G20" s="48"/>
      <c r="H20" s="48"/>
      <c r="I20" s="48"/>
      <c r="J20" s="48"/>
      <c r="K20" s="48"/>
      <c r="L20" s="48"/>
      <c r="M20" s="48"/>
      <c r="N20" s="48"/>
      <c r="O20" s="48"/>
      <c r="P20" s="48"/>
      <c r="Q20" s="48"/>
      <c r="R20" s="48"/>
      <c r="S20" s="48"/>
      <c r="T20" s="48"/>
      <c r="U20" s="48"/>
      <c r="V20" s="48"/>
      <c r="W20" s="48"/>
      <c r="X20" s="48"/>
      <c r="Y20" s="48"/>
      <c r="Z20" s="48"/>
      <c r="AA20" s="48"/>
      <c r="AB20" s="48"/>
      <c r="AC20" s="48"/>
      <c r="AD20" s="48"/>
      <c r="AE20" s="48"/>
      <c r="AF20" s="48"/>
      <c r="AG20" s="48"/>
      <c r="AH20" s="48"/>
      <c r="AI20" s="48"/>
      <c r="AJ20" s="48"/>
      <c r="AK20" s="48"/>
      <c r="AL20" s="48"/>
      <c r="AM20" s="48"/>
      <c r="AN20" s="48"/>
      <c r="AO20" s="48"/>
      <c r="AP20" s="48"/>
      <c r="AQ20" s="48"/>
      <c r="AR20" s="48"/>
      <c r="AS20" s="48"/>
      <c r="AT20" s="48"/>
      <c r="AU20" s="48"/>
      <c r="AV20" s="48"/>
      <c r="AW20" s="48"/>
      <c r="AX20" s="48"/>
    </row>
    <row r="21" spans="1:50">
      <c r="A21" s="48"/>
      <c r="B21" s="48"/>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c r="AE21" s="48"/>
      <c r="AF21" s="48"/>
      <c r="AG21" s="48"/>
      <c r="AH21" s="48"/>
      <c r="AI21" s="48"/>
      <c r="AJ21" s="48"/>
      <c r="AK21" s="48"/>
      <c r="AL21" s="48"/>
      <c r="AM21" s="48"/>
      <c r="AN21" s="48"/>
      <c r="AO21" s="48"/>
      <c r="AP21" s="48"/>
      <c r="AQ21" s="48"/>
      <c r="AR21" s="48"/>
      <c r="AS21" s="48"/>
      <c r="AT21" s="48"/>
      <c r="AU21" s="48"/>
      <c r="AV21" s="48"/>
      <c r="AW21" s="48"/>
      <c r="AX21" s="48"/>
    </row>
    <row r="22" spans="1:50">
      <c r="A22" s="48"/>
      <c r="B22" s="48"/>
      <c r="C22" s="48"/>
      <c r="D22" s="48"/>
      <c r="E22" s="48"/>
      <c r="F22" s="48"/>
      <c r="G22" s="48"/>
      <c r="H22" s="48"/>
      <c r="I22" s="48"/>
      <c r="J22" s="48"/>
      <c r="K22" s="48"/>
      <c r="L22" s="48"/>
      <c r="M22" s="48"/>
      <c r="N22" s="48"/>
      <c r="O22" s="48"/>
      <c r="P22" s="48"/>
      <c r="Q22" s="48"/>
      <c r="R22" s="48"/>
      <c r="S22" s="48"/>
      <c r="T22" s="48"/>
      <c r="U22" s="48"/>
      <c r="V22" s="48"/>
      <c r="W22" s="48"/>
      <c r="X22" s="48"/>
      <c r="Y22" s="48"/>
      <c r="Z22" s="48"/>
      <c r="AA22" s="48"/>
      <c r="AB22" s="48"/>
      <c r="AC22" s="48"/>
      <c r="AD22" s="48"/>
      <c r="AE22" s="48"/>
      <c r="AF22" s="48"/>
      <c r="AG22" s="48"/>
      <c r="AH22" s="48"/>
      <c r="AI22" s="48"/>
      <c r="AJ22" s="48"/>
      <c r="AK22" s="48"/>
      <c r="AL22" s="48"/>
      <c r="AM22" s="48"/>
      <c r="AN22" s="48"/>
      <c r="AO22" s="48"/>
      <c r="AP22" s="48"/>
      <c r="AQ22" s="48"/>
      <c r="AR22" s="48"/>
      <c r="AS22" s="48"/>
      <c r="AT22" s="48"/>
      <c r="AU22" s="48"/>
      <c r="AV22" s="48"/>
      <c r="AW22" s="48"/>
      <c r="AX22" s="48"/>
    </row>
    <row r="23" spans="1:50">
      <c r="A23" s="48"/>
      <c r="B23" s="48"/>
      <c r="C23" s="48"/>
      <c r="D23" s="48"/>
      <c r="E23" s="48"/>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row>
    <row r="24" spans="1:50">
      <c r="A24" s="48"/>
      <c r="B24" s="48"/>
      <c r="C24" s="48"/>
      <c r="D24" s="48"/>
      <c r="E24" s="48"/>
      <c r="F24" s="48"/>
      <c r="G24" s="48"/>
      <c r="H24" s="48"/>
      <c r="I24" s="48"/>
      <c r="J24" s="48"/>
      <c r="K24" s="48"/>
      <c r="L24" s="48"/>
      <c r="M24" s="48"/>
      <c r="N24" s="48"/>
      <c r="O24" s="48"/>
      <c r="P24" s="48"/>
      <c r="Q24" s="48"/>
      <c r="R24" s="48"/>
      <c r="S24" s="48"/>
      <c r="T24" s="48"/>
      <c r="U24" s="48"/>
      <c r="V24" s="48"/>
      <c r="W24" s="48"/>
      <c r="X24" s="48"/>
      <c r="Y24" s="48"/>
      <c r="Z24" s="48"/>
      <c r="AA24" s="48"/>
      <c r="AB24" s="48"/>
      <c r="AC24" s="48"/>
      <c r="AD24" s="48"/>
      <c r="AE24" s="48"/>
      <c r="AF24" s="48"/>
      <c r="AG24" s="48"/>
      <c r="AH24" s="48"/>
      <c r="AI24" s="48"/>
      <c r="AJ24" s="48"/>
      <c r="AK24" s="48"/>
      <c r="AL24" s="48"/>
      <c r="AM24" s="48"/>
      <c r="AN24" s="48"/>
      <c r="AO24" s="48"/>
      <c r="AP24" s="48"/>
      <c r="AQ24" s="48"/>
      <c r="AR24" s="48"/>
      <c r="AS24" s="48"/>
      <c r="AT24" s="48"/>
      <c r="AU24" s="48"/>
      <c r="AV24" s="48"/>
      <c r="AW24" s="48"/>
      <c r="AX24" s="48"/>
    </row>
    <row r="25" spans="1:50">
      <c r="A25" s="48"/>
      <c r="B25" s="48"/>
      <c r="C25" s="48"/>
      <c r="D25" s="48"/>
      <c r="E25" s="48"/>
      <c r="F25" s="48"/>
      <c r="G25" s="48"/>
      <c r="H25" s="48"/>
      <c r="I25" s="48"/>
      <c r="J25" s="48"/>
      <c r="K25" s="48"/>
      <c r="L25" s="48"/>
      <c r="M25" s="48"/>
      <c r="N25" s="48"/>
      <c r="O25" s="48"/>
      <c r="P25" s="48"/>
      <c r="Q25" s="48"/>
      <c r="R25" s="48"/>
      <c r="S25" s="48"/>
      <c r="T25" s="48"/>
      <c r="U25" s="48"/>
      <c r="V25" s="48"/>
      <c r="W25" s="48"/>
      <c r="X25" s="48"/>
      <c r="Y25" s="48"/>
      <c r="Z25" s="48"/>
      <c r="AA25" s="48"/>
      <c r="AB25" s="48"/>
      <c r="AC25" s="48"/>
      <c r="AD25" s="48"/>
      <c r="AE25" s="48"/>
      <c r="AF25" s="48"/>
      <c r="AG25" s="48"/>
      <c r="AH25" s="48"/>
      <c r="AI25" s="48"/>
      <c r="AJ25" s="48"/>
      <c r="AK25" s="48"/>
      <c r="AL25" s="48"/>
      <c r="AM25" s="48"/>
      <c r="AN25" s="48"/>
      <c r="AO25" s="48"/>
      <c r="AP25" s="48"/>
      <c r="AQ25" s="48"/>
      <c r="AR25" s="48"/>
      <c r="AS25" s="48"/>
      <c r="AT25" s="48"/>
      <c r="AU25" s="48"/>
      <c r="AV25" s="48"/>
      <c r="AW25" s="48"/>
      <c r="AX25" s="48"/>
    </row>
    <row r="26" spans="1:50">
      <c r="A26" s="48"/>
      <c r="B26" s="48"/>
      <c r="C26" s="48"/>
      <c r="D26" s="48"/>
      <c r="E26" s="48"/>
      <c r="F26" s="48"/>
      <c r="G26" s="48"/>
      <c r="H26" s="48"/>
      <c r="I26" s="48"/>
      <c r="J26" s="48"/>
      <c r="K26" s="48"/>
      <c r="L26" s="48"/>
      <c r="M26" s="48"/>
      <c r="N26" s="48"/>
      <c r="O26" s="48"/>
      <c r="P26" s="48"/>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c r="AP26" s="48"/>
      <c r="AQ26" s="48"/>
      <c r="AR26" s="48"/>
      <c r="AS26" s="48"/>
      <c r="AT26" s="48"/>
      <c r="AU26" s="48"/>
      <c r="AV26" s="48"/>
      <c r="AW26" s="48"/>
      <c r="AX26" s="48"/>
    </row>
    <row r="27" spans="1:50">
      <c r="A27" s="48"/>
      <c r="B27" s="48"/>
      <c r="C27" s="48"/>
      <c r="D27" s="48"/>
      <c r="E27" s="48"/>
      <c r="F27" s="48"/>
      <c r="G27" s="48"/>
      <c r="H27" s="48"/>
      <c r="I27" s="48"/>
      <c r="J27" s="48"/>
      <c r="K27" s="48"/>
      <c r="L27" s="48"/>
      <c r="M27" s="48"/>
      <c r="N27" s="48"/>
      <c r="O27" s="48"/>
      <c r="P27" s="48"/>
      <c r="Q27" s="48"/>
      <c r="R27" s="48"/>
      <c r="S27" s="48"/>
      <c r="T27" s="48"/>
      <c r="U27" s="48"/>
      <c r="V27" s="48"/>
      <c r="W27" s="48"/>
      <c r="X27" s="48"/>
      <c r="Y27" s="48"/>
      <c r="Z27" s="48"/>
      <c r="AA27" s="48"/>
      <c r="AB27" s="48"/>
      <c r="AC27" s="48"/>
      <c r="AD27" s="48"/>
      <c r="AE27" s="48"/>
      <c r="AF27" s="48"/>
      <c r="AG27" s="48"/>
      <c r="AH27" s="48"/>
      <c r="AI27" s="48"/>
      <c r="AJ27" s="48"/>
      <c r="AK27" s="48"/>
      <c r="AL27" s="48"/>
      <c r="AM27" s="48"/>
      <c r="AN27" s="48"/>
      <c r="AO27" s="48"/>
      <c r="AP27" s="48"/>
      <c r="AQ27" s="48"/>
      <c r="AR27" s="48"/>
      <c r="AS27" s="48"/>
      <c r="AT27" s="48"/>
      <c r="AU27" s="48"/>
      <c r="AV27" s="48"/>
      <c r="AW27" s="48"/>
      <c r="AX27" s="48"/>
    </row>
    <row r="28" spans="1:50">
      <c r="A28" s="48"/>
      <c r="B28" s="48"/>
      <c r="C28" s="48"/>
      <c r="D28" s="48"/>
      <c r="E28" s="48"/>
      <c r="F28" s="48"/>
      <c r="G28" s="48"/>
      <c r="H28" s="48"/>
      <c r="I28" s="48"/>
      <c r="J28" s="48"/>
      <c r="K28" s="48"/>
      <c r="L28" s="48"/>
      <c r="M28" s="48"/>
      <c r="N28" s="48"/>
      <c r="O28" s="48"/>
      <c r="P28" s="48"/>
      <c r="Q28" s="48"/>
      <c r="R28" s="48"/>
      <c r="S28" s="48"/>
      <c r="T28" s="48"/>
      <c r="U28" s="48"/>
      <c r="V28" s="48"/>
      <c r="W28" s="48"/>
      <c r="X28" s="48"/>
      <c r="Y28" s="48"/>
      <c r="Z28" s="48"/>
      <c r="AA28" s="48"/>
      <c r="AB28" s="48"/>
      <c r="AC28" s="48"/>
      <c r="AD28" s="48"/>
      <c r="AE28" s="48"/>
      <c r="AF28" s="48"/>
      <c r="AG28" s="48"/>
      <c r="AH28" s="48"/>
      <c r="AI28" s="48"/>
      <c r="AJ28" s="48"/>
      <c r="AK28" s="48"/>
      <c r="AL28" s="48"/>
      <c r="AM28" s="48"/>
      <c r="AN28" s="48"/>
      <c r="AO28" s="48"/>
      <c r="AP28" s="48"/>
      <c r="AQ28" s="48"/>
      <c r="AR28" s="48"/>
      <c r="AS28" s="48"/>
      <c r="AT28" s="48"/>
      <c r="AU28" s="48"/>
      <c r="AV28" s="48"/>
      <c r="AW28" s="48"/>
      <c r="AX28" s="48"/>
    </row>
    <row r="29" spans="1:50">
      <c r="A29" s="48"/>
      <c r="B29" s="48"/>
      <c r="C29" s="48"/>
      <c r="D29" s="48"/>
      <c r="E29" s="48"/>
      <c r="F29" s="48"/>
      <c r="G29" s="48"/>
      <c r="H29" s="48"/>
      <c r="I29" s="48"/>
      <c r="J29" s="48"/>
      <c r="K29" s="48"/>
      <c r="L29" s="48"/>
      <c r="M29" s="48"/>
      <c r="N29" s="48"/>
      <c r="O29" s="48"/>
      <c r="P29" s="48"/>
      <c r="Q29" s="48"/>
      <c r="R29" s="48"/>
      <c r="S29" s="48"/>
      <c r="T29" s="48"/>
      <c r="U29" s="48"/>
      <c r="V29" s="48"/>
      <c r="W29" s="48"/>
      <c r="X29" s="48"/>
      <c r="Y29" s="48"/>
      <c r="Z29" s="48"/>
      <c r="AA29" s="48"/>
      <c r="AB29" s="48"/>
      <c r="AC29" s="48"/>
      <c r="AD29" s="48"/>
      <c r="AE29" s="48"/>
      <c r="AF29" s="48"/>
      <c r="AG29" s="48"/>
      <c r="AH29" s="48"/>
      <c r="AI29" s="48"/>
      <c r="AJ29" s="48"/>
      <c r="AK29" s="48"/>
      <c r="AL29" s="48"/>
      <c r="AM29" s="48"/>
      <c r="AN29" s="48"/>
      <c r="AO29" s="48"/>
      <c r="AP29" s="48"/>
      <c r="AQ29" s="48"/>
      <c r="AR29" s="48"/>
      <c r="AS29" s="48"/>
      <c r="AT29" s="48"/>
      <c r="AU29" s="48"/>
      <c r="AV29" s="48"/>
      <c r="AW29" s="48"/>
      <c r="AX29" s="48"/>
    </row>
    <row r="30" spans="1:50">
      <c r="A30" s="48"/>
      <c r="B30" s="48"/>
      <c r="C30" s="48"/>
      <c r="D30" s="48"/>
      <c r="E30" s="48"/>
      <c r="F30" s="48"/>
      <c r="G30" s="48"/>
      <c r="H30" s="48"/>
      <c r="I30" s="48"/>
      <c r="J30" s="48"/>
      <c r="K30" s="48"/>
      <c r="L30" s="48"/>
      <c r="M30" s="48"/>
      <c r="N30" s="48"/>
      <c r="O30" s="48"/>
      <c r="P30" s="48"/>
      <c r="Q30" s="48"/>
      <c r="R30" s="48"/>
      <c r="S30" s="48"/>
      <c r="T30" s="48"/>
      <c r="U30" s="48"/>
      <c r="V30" s="48"/>
      <c r="W30" s="48"/>
      <c r="X30" s="48"/>
      <c r="Y30" s="48"/>
      <c r="Z30" s="48"/>
      <c r="AA30" s="48"/>
      <c r="AB30" s="48"/>
      <c r="AC30" s="48"/>
      <c r="AD30" s="48"/>
      <c r="AE30" s="48"/>
      <c r="AF30" s="48"/>
      <c r="AG30" s="48"/>
      <c r="AH30" s="48"/>
      <c r="AI30" s="48"/>
      <c r="AJ30" s="48"/>
      <c r="AK30" s="48"/>
      <c r="AL30" s="48"/>
      <c r="AM30" s="48"/>
      <c r="AN30" s="48"/>
      <c r="AO30" s="48"/>
      <c r="AP30" s="48"/>
      <c r="AQ30" s="48"/>
      <c r="AR30" s="48"/>
      <c r="AS30" s="48"/>
      <c r="AT30" s="48"/>
      <c r="AU30" s="48"/>
      <c r="AV30" s="48"/>
      <c r="AW30" s="48"/>
      <c r="AX30" s="48"/>
    </row>
    <row r="31" spans="1:50">
      <c r="A31" s="48"/>
      <c r="B31" s="48"/>
      <c r="C31" s="48"/>
      <c r="D31" s="48"/>
      <c r="E31" s="48"/>
      <c r="F31" s="48"/>
      <c r="G31" s="48"/>
      <c r="H31" s="48"/>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c r="AX31" s="48"/>
    </row>
    <row r="32" spans="1:50">
      <c r="A32" s="48"/>
      <c r="B32" s="48"/>
      <c r="C32" s="48"/>
      <c r="D32" s="48"/>
      <c r="E32" s="48"/>
      <c r="F32" s="48"/>
      <c r="G32" s="48"/>
      <c r="H32" s="48"/>
      <c r="I32" s="48"/>
      <c r="J32" s="48"/>
      <c r="K32" s="48"/>
      <c r="L32" s="48"/>
      <c r="M32" s="48"/>
      <c r="N32" s="48"/>
      <c r="O32" s="48"/>
      <c r="P32" s="48"/>
      <c r="Q32" s="48"/>
      <c r="R32" s="48"/>
      <c r="S32" s="48"/>
      <c r="T32" s="48"/>
      <c r="U32" s="48"/>
      <c r="V32" s="48"/>
      <c r="W32" s="48"/>
      <c r="X32" s="48"/>
      <c r="Y32" s="48"/>
      <c r="Z32" s="48"/>
      <c r="AA32" s="48"/>
      <c r="AB32" s="48"/>
      <c r="AC32" s="48"/>
      <c r="AD32" s="48"/>
      <c r="AE32" s="48"/>
      <c r="AF32" s="48"/>
      <c r="AG32" s="48"/>
      <c r="AH32" s="48"/>
      <c r="AI32" s="48"/>
      <c r="AJ32" s="48"/>
      <c r="AK32" s="48"/>
      <c r="AL32" s="48"/>
      <c r="AM32" s="48"/>
      <c r="AN32" s="48"/>
      <c r="AO32" s="48"/>
      <c r="AP32" s="48"/>
      <c r="AQ32" s="48"/>
      <c r="AR32" s="48"/>
      <c r="AS32" s="48"/>
      <c r="AT32" s="48"/>
      <c r="AU32" s="48"/>
      <c r="AV32" s="48"/>
      <c r="AW32" s="48"/>
      <c r="AX32" s="48"/>
    </row>
    <row r="33" spans="1:50">
      <c r="A33" s="48"/>
      <c r="B33" s="48"/>
      <c r="C33" s="48"/>
      <c r="D33" s="48"/>
      <c r="E33" s="48"/>
      <c r="F33" s="48"/>
      <c r="G33" s="48"/>
      <c r="H33" s="48"/>
      <c r="I33" s="48"/>
      <c r="J33" s="48"/>
      <c r="K33" s="48"/>
      <c r="L33" s="48"/>
      <c r="M33" s="48"/>
      <c r="N33" s="48"/>
      <c r="O33" s="48"/>
      <c r="P33" s="48"/>
      <c r="Q33" s="48"/>
      <c r="R33" s="48"/>
      <c r="S33" s="48"/>
      <c r="T33" s="48"/>
      <c r="U33" s="48"/>
      <c r="V33" s="48"/>
      <c r="W33" s="48"/>
      <c r="X33" s="48"/>
      <c r="Y33" s="48"/>
      <c r="Z33" s="48"/>
      <c r="AA33" s="48"/>
      <c r="AB33" s="48"/>
      <c r="AC33" s="48"/>
      <c r="AD33" s="48"/>
      <c r="AE33" s="48"/>
      <c r="AF33" s="48"/>
      <c r="AG33" s="48"/>
      <c r="AH33" s="48"/>
      <c r="AI33" s="48"/>
      <c r="AJ33" s="48"/>
      <c r="AK33" s="48"/>
      <c r="AL33" s="48"/>
      <c r="AM33" s="48"/>
      <c r="AN33" s="48"/>
      <c r="AO33" s="48"/>
      <c r="AP33" s="48"/>
      <c r="AQ33" s="48"/>
      <c r="AR33" s="48"/>
      <c r="AS33" s="48"/>
      <c r="AT33" s="48"/>
      <c r="AU33" s="48"/>
      <c r="AV33" s="48"/>
      <c r="AW33" s="48"/>
      <c r="AX33" s="48"/>
    </row>
    <row r="34" spans="1:50">
      <c r="A34" s="48"/>
      <c r="B34" s="48"/>
      <c r="C34" s="48"/>
      <c r="D34" s="48"/>
      <c r="E34" s="48"/>
      <c r="F34" s="48"/>
      <c r="G34" s="48"/>
      <c r="H34" s="48"/>
      <c r="I34" s="48"/>
      <c r="J34" s="48"/>
      <c r="K34" s="48"/>
      <c r="L34" s="48"/>
      <c r="M34" s="48"/>
      <c r="N34" s="48"/>
      <c r="O34" s="48"/>
      <c r="P34" s="48"/>
      <c r="Q34" s="48"/>
      <c r="R34" s="48"/>
      <c r="S34" s="48"/>
      <c r="T34" s="48"/>
      <c r="U34" s="48"/>
      <c r="V34" s="48"/>
      <c r="W34" s="48"/>
      <c r="X34" s="48"/>
      <c r="Y34" s="48"/>
      <c r="Z34" s="48"/>
      <c r="AA34" s="48"/>
      <c r="AB34" s="48"/>
      <c r="AC34" s="48"/>
      <c r="AD34" s="48"/>
      <c r="AE34" s="48"/>
      <c r="AF34" s="48"/>
      <c r="AG34" s="48"/>
      <c r="AH34" s="48"/>
      <c r="AI34" s="48"/>
      <c r="AJ34" s="48"/>
      <c r="AK34" s="48"/>
      <c r="AL34" s="48"/>
      <c r="AM34" s="48"/>
      <c r="AN34" s="48"/>
      <c r="AO34" s="48"/>
      <c r="AP34" s="48"/>
      <c r="AQ34" s="48"/>
      <c r="AR34" s="48"/>
      <c r="AS34" s="48"/>
      <c r="AT34" s="48"/>
      <c r="AU34" s="48"/>
      <c r="AV34" s="48"/>
      <c r="AW34" s="48"/>
      <c r="AX34" s="48"/>
    </row>
    <row r="35" spans="1:50">
      <c r="A35" s="48"/>
      <c r="B35" s="48"/>
      <c r="C35" s="48"/>
      <c r="D35" s="48"/>
      <c r="E35" s="48"/>
      <c r="F35" s="48"/>
      <c r="G35" s="48"/>
      <c r="H35" s="48"/>
      <c r="I35" s="48"/>
      <c r="J35" s="48"/>
      <c r="K35" s="48"/>
      <c r="L35" s="48"/>
      <c r="M35" s="48"/>
      <c r="N35" s="48"/>
      <c r="O35" s="48"/>
      <c r="P35" s="48"/>
      <c r="Q35" s="48"/>
      <c r="R35" s="48"/>
      <c r="S35" s="48"/>
      <c r="T35" s="48"/>
      <c r="U35" s="48"/>
      <c r="V35" s="48"/>
      <c r="W35" s="48"/>
      <c r="X35" s="48"/>
      <c r="Y35" s="48"/>
      <c r="Z35" s="48"/>
      <c r="AA35" s="48"/>
      <c r="AB35" s="48"/>
      <c r="AC35" s="48"/>
      <c r="AD35" s="48"/>
      <c r="AE35" s="48"/>
      <c r="AF35" s="48"/>
      <c r="AG35" s="48"/>
      <c r="AH35" s="48"/>
      <c r="AI35" s="48"/>
      <c r="AJ35" s="48"/>
      <c r="AK35" s="48"/>
      <c r="AL35" s="48"/>
      <c r="AM35" s="48"/>
      <c r="AN35" s="48"/>
      <c r="AO35" s="48"/>
      <c r="AP35" s="48"/>
      <c r="AQ35" s="48"/>
      <c r="AR35" s="48"/>
      <c r="AS35" s="48"/>
      <c r="AT35" s="48"/>
      <c r="AU35" s="48"/>
      <c r="AV35" s="48"/>
      <c r="AW35" s="48"/>
      <c r="AX35" s="48"/>
    </row>
    <row r="36" spans="1:50">
      <c r="A36" s="48"/>
      <c r="B36" s="48"/>
      <c r="C36" s="48"/>
      <c r="D36" s="48"/>
      <c r="E36" s="48"/>
      <c r="F36" s="48"/>
      <c r="G36" s="48"/>
      <c r="H36" s="48"/>
      <c r="I36" s="48"/>
      <c r="J36" s="48"/>
      <c r="K36" s="48"/>
      <c r="L36" s="48"/>
      <c r="M36" s="48"/>
      <c r="N36" s="48"/>
      <c r="O36" s="48"/>
      <c r="P36" s="48"/>
      <c r="Q36" s="48"/>
      <c r="R36" s="48"/>
      <c r="S36" s="48"/>
      <c r="T36" s="48"/>
      <c r="U36" s="48"/>
      <c r="V36" s="48"/>
      <c r="W36" s="48"/>
      <c r="X36" s="48"/>
      <c r="Y36" s="48"/>
      <c r="Z36" s="48"/>
      <c r="AA36" s="48"/>
      <c r="AB36" s="48"/>
      <c r="AC36" s="48"/>
      <c r="AD36" s="48"/>
      <c r="AE36" s="48"/>
      <c r="AF36" s="48"/>
      <c r="AG36" s="48"/>
      <c r="AH36" s="48"/>
      <c r="AI36" s="48"/>
      <c r="AJ36" s="48"/>
      <c r="AK36" s="48"/>
      <c r="AL36" s="48"/>
      <c r="AM36" s="48"/>
      <c r="AN36" s="48"/>
      <c r="AO36" s="48"/>
      <c r="AP36" s="48"/>
      <c r="AQ36" s="48"/>
      <c r="AR36" s="48"/>
      <c r="AS36" s="48"/>
      <c r="AT36" s="48"/>
      <c r="AU36" s="48"/>
      <c r="AV36" s="48"/>
      <c r="AW36" s="48"/>
      <c r="AX36" s="48"/>
    </row>
    <row r="37" spans="1:50">
      <c r="A37" s="48"/>
      <c r="B37" s="48"/>
      <c r="C37" s="48"/>
      <c r="D37" s="48"/>
      <c r="E37" s="48"/>
      <c r="F37" s="48"/>
      <c r="G37" s="48"/>
      <c r="H37" s="48"/>
      <c r="I37" s="48"/>
      <c r="J37" s="48"/>
      <c r="K37" s="48"/>
      <c r="L37" s="48"/>
      <c r="M37" s="48"/>
      <c r="N37" s="48"/>
      <c r="O37" s="48"/>
      <c r="P37" s="48"/>
      <c r="Q37" s="48"/>
      <c r="R37" s="48"/>
      <c r="S37" s="48"/>
      <c r="T37" s="48"/>
      <c r="U37" s="48"/>
      <c r="V37" s="48"/>
      <c r="W37" s="48"/>
      <c r="X37" s="48"/>
      <c r="Y37" s="48"/>
      <c r="Z37" s="48"/>
      <c r="AA37" s="48"/>
      <c r="AB37" s="48"/>
      <c r="AC37" s="48"/>
      <c r="AD37" s="48"/>
      <c r="AE37" s="48"/>
      <c r="AF37" s="48"/>
      <c r="AG37" s="48"/>
      <c r="AH37" s="48"/>
      <c r="AI37" s="48"/>
      <c r="AJ37" s="48"/>
      <c r="AK37" s="48"/>
      <c r="AL37" s="48"/>
      <c r="AM37" s="48"/>
      <c r="AN37" s="48"/>
      <c r="AO37" s="48"/>
      <c r="AP37" s="48"/>
      <c r="AQ37" s="48"/>
      <c r="AR37" s="48"/>
      <c r="AS37" s="48"/>
      <c r="AT37" s="48"/>
      <c r="AU37" s="48"/>
      <c r="AV37" s="48"/>
      <c r="AW37" s="48"/>
      <c r="AX37" s="48"/>
    </row>
    <row r="38" spans="1:50">
      <c r="A38" s="48"/>
      <c r="B38" s="48"/>
      <c r="C38" s="48"/>
      <c r="D38" s="48"/>
      <c r="E38" s="48"/>
      <c r="F38" s="48"/>
      <c r="G38" s="48"/>
      <c r="H38" s="48"/>
      <c r="I38" s="48"/>
      <c r="J38" s="48"/>
      <c r="K38" s="48"/>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row>
    <row r="39" spans="1:50">
      <c r="A39" s="48"/>
      <c r="B39" s="48"/>
      <c r="C39" s="48"/>
      <c r="D39" s="48"/>
      <c r="E39" s="48"/>
      <c r="F39" s="48"/>
      <c r="G39" s="48"/>
      <c r="H39" s="48"/>
      <c r="I39" s="48"/>
      <c r="J39" s="48"/>
      <c r="K39" s="48"/>
      <c r="L39" s="48"/>
      <c r="M39" s="48"/>
      <c r="N39" s="48"/>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c r="AX39" s="48"/>
    </row>
    <row r="40" spans="1:50">
      <c r="A40" s="48"/>
      <c r="B40" s="48"/>
      <c r="C40" s="48"/>
      <c r="D40" s="48"/>
      <c r="E40" s="48"/>
      <c r="F40" s="48"/>
      <c r="G40" s="48"/>
      <c r="H40" s="48"/>
      <c r="I40" s="48"/>
      <c r="J40" s="48"/>
      <c r="K40" s="48"/>
      <c r="L40" s="48"/>
      <c r="M40" s="48"/>
      <c r="N40" s="48"/>
      <c r="O40" s="48"/>
      <c r="P40" s="48"/>
      <c r="Q40" s="48"/>
      <c r="R40" s="48"/>
      <c r="S40" s="48"/>
      <c r="T40" s="48"/>
      <c r="U40" s="48"/>
      <c r="V40" s="48"/>
      <c r="W40" s="48"/>
      <c r="X40" s="48"/>
      <c r="Y40" s="48"/>
      <c r="Z40" s="48"/>
      <c r="AA40" s="48"/>
      <c r="AB40" s="48"/>
      <c r="AC40" s="48"/>
      <c r="AD40" s="48"/>
      <c r="AE40" s="48"/>
      <c r="AF40" s="48"/>
      <c r="AG40" s="48"/>
      <c r="AH40" s="48"/>
      <c r="AI40" s="48"/>
      <c r="AJ40" s="48"/>
      <c r="AK40" s="48"/>
      <c r="AL40" s="48"/>
      <c r="AM40" s="48"/>
      <c r="AN40" s="48"/>
      <c r="AO40" s="48"/>
      <c r="AP40" s="48"/>
      <c r="AQ40" s="48"/>
      <c r="AR40" s="48"/>
      <c r="AS40" s="48"/>
      <c r="AT40" s="48"/>
      <c r="AU40" s="48"/>
      <c r="AV40" s="48"/>
      <c r="AW40" s="48"/>
      <c r="AX40" s="48"/>
    </row>
    <row r="41" spans="1:50">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c r="AX41" s="48"/>
    </row>
    <row r="42" spans="1:50">
      <c r="A42" s="48"/>
      <c r="B42" s="48"/>
      <c r="C42" s="48"/>
      <c r="D42" s="48"/>
      <c r="E42" s="48"/>
      <c r="F42" s="48"/>
      <c r="G42" s="48"/>
      <c r="H42" s="48"/>
      <c r="I42" s="48"/>
      <c r="J42" s="48"/>
      <c r="K42" s="48"/>
      <c r="L42" s="48"/>
      <c r="M42" s="48"/>
      <c r="N42" s="48"/>
      <c r="O42" s="48"/>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W42" s="48"/>
      <c r="AX42" s="48"/>
    </row>
    <row r="43" spans="1:50">
      <c r="A43" s="48"/>
      <c r="B43" s="48"/>
      <c r="C43" s="48"/>
      <c r="D43" s="48"/>
      <c r="E43" s="48"/>
      <c r="F43" s="48"/>
      <c r="G43" s="48"/>
      <c r="H43" s="48"/>
      <c r="I43" s="48"/>
      <c r="J43" s="48"/>
      <c r="K43" s="48"/>
      <c r="L43" s="48"/>
      <c r="M43" s="48"/>
      <c r="N43" s="48"/>
      <c r="O43" s="48"/>
      <c r="P43" s="48"/>
      <c r="Q43" s="48"/>
      <c r="R43" s="48"/>
      <c r="S43" s="48"/>
      <c r="T43" s="48"/>
      <c r="U43" s="48"/>
      <c r="V43" s="48"/>
      <c r="W43" s="48"/>
      <c r="X43" s="48"/>
      <c r="Y43" s="48"/>
      <c r="Z43" s="48"/>
      <c r="AA43" s="48"/>
      <c r="AB43" s="48"/>
      <c r="AC43" s="48"/>
      <c r="AD43" s="48"/>
      <c r="AE43" s="48"/>
      <c r="AF43" s="48"/>
      <c r="AG43" s="48"/>
      <c r="AH43" s="48"/>
      <c r="AI43" s="48"/>
      <c r="AJ43" s="48"/>
      <c r="AK43" s="48"/>
      <c r="AL43" s="48"/>
      <c r="AM43" s="48"/>
      <c r="AN43" s="48"/>
      <c r="AO43" s="48"/>
      <c r="AP43" s="48"/>
      <c r="AQ43" s="48"/>
      <c r="AR43" s="48"/>
      <c r="AS43" s="48"/>
      <c r="AT43" s="48"/>
      <c r="AU43" s="48"/>
      <c r="AV43" s="48"/>
      <c r="AW43" s="48"/>
      <c r="AX43" s="48"/>
    </row>
    <row r="44" spans="1:50">
      <c r="A44" s="48"/>
      <c r="B44" s="48"/>
      <c r="C44" s="48"/>
      <c r="D44" s="48"/>
      <c r="E44" s="48"/>
      <c r="F44" s="48"/>
      <c r="G44" s="48"/>
      <c r="H44" s="48"/>
      <c r="I44" s="48"/>
      <c r="J44" s="48"/>
      <c r="K44" s="48"/>
      <c r="L44" s="48"/>
      <c r="M44" s="48"/>
      <c r="N44" s="48"/>
      <c r="O44" s="48"/>
      <c r="P44" s="48"/>
      <c r="Q44" s="48"/>
      <c r="R44" s="48"/>
      <c r="S44" s="48"/>
      <c r="T44" s="48"/>
      <c r="U44" s="48"/>
      <c r="V44" s="48"/>
      <c r="W44" s="48"/>
      <c r="X44" s="48"/>
      <c r="Y44" s="48"/>
      <c r="Z44" s="48"/>
      <c r="AA44" s="48"/>
      <c r="AB44" s="48"/>
      <c r="AC44" s="48"/>
      <c r="AD44" s="48"/>
      <c r="AE44" s="48"/>
      <c r="AF44" s="48"/>
      <c r="AG44" s="48"/>
      <c r="AH44" s="48"/>
      <c r="AI44" s="48"/>
      <c r="AJ44" s="48"/>
      <c r="AK44" s="48"/>
      <c r="AL44" s="48"/>
      <c r="AM44" s="48"/>
      <c r="AN44" s="48"/>
      <c r="AO44" s="48"/>
      <c r="AP44" s="48"/>
      <c r="AQ44" s="48"/>
      <c r="AR44" s="48"/>
      <c r="AS44" s="48"/>
      <c r="AT44" s="48"/>
      <c r="AU44" s="48"/>
      <c r="AV44" s="48"/>
      <c r="AW44" s="48"/>
      <c r="AX44" s="48"/>
    </row>
    <row r="45" spans="1:50">
      <c r="A45" s="48"/>
      <c r="B45" s="48"/>
      <c r="C45" s="48"/>
      <c r="D45" s="48"/>
      <c r="E45" s="48"/>
      <c r="F45" s="48"/>
      <c r="G45" s="48"/>
      <c r="H45" s="48"/>
      <c r="I45" s="48"/>
      <c r="J45" s="48"/>
      <c r="K45" s="48"/>
      <c r="L45" s="48"/>
      <c r="M45" s="48"/>
      <c r="N45" s="48"/>
      <c r="O45" s="48"/>
      <c r="P45" s="48"/>
      <c r="Q45" s="48"/>
      <c r="R45" s="48"/>
      <c r="S45" s="48"/>
      <c r="T45" s="48"/>
      <c r="U45" s="48"/>
      <c r="V45" s="48"/>
      <c r="W45" s="48"/>
      <c r="X45" s="48"/>
      <c r="Y45" s="48"/>
      <c r="Z45" s="48"/>
      <c r="AA45" s="48"/>
      <c r="AB45" s="48"/>
      <c r="AC45" s="48"/>
      <c r="AD45" s="48"/>
      <c r="AE45" s="48"/>
      <c r="AF45" s="48"/>
      <c r="AG45" s="48"/>
      <c r="AH45" s="48"/>
      <c r="AI45" s="48"/>
      <c r="AJ45" s="48"/>
      <c r="AK45" s="48"/>
      <c r="AL45" s="48"/>
      <c r="AM45" s="48"/>
      <c r="AN45" s="48"/>
      <c r="AO45" s="48"/>
      <c r="AP45" s="48"/>
      <c r="AQ45" s="48"/>
      <c r="AR45" s="48"/>
      <c r="AS45" s="48"/>
      <c r="AT45" s="48"/>
      <c r="AU45" s="48"/>
      <c r="AV45" s="48"/>
      <c r="AW45" s="48"/>
      <c r="AX45" s="48"/>
    </row>
    <row r="46" spans="1:50">
      <c r="A46" s="48"/>
      <c r="B46" s="48"/>
      <c r="C46" s="48"/>
      <c r="D46" s="48"/>
      <c r="E46" s="48"/>
      <c r="F46" s="48"/>
      <c r="G46" s="48"/>
      <c r="H46" s="48"/>
      <c r="I46" s="48"/>
      <c r="J46" s="48"/>
      <c r="K46" s="48"/>
      <c r="L46" s="48"/>
      <c r="M46" s="48"/>
      <c r="N46" s="48"/>
      <c r="O46" s="48"/>
      <c r="P46" s="48"/>
      <c r="Q46" s="48"/>
      <c r="R46" s="48"/>
      <c r="S46" s="48"/>
      <c r="T46" s="48"/>
      <c r="U46" s="48"/>
      <c r="V46" s="48"/>
      <c r="W46" s="48"/>
      <c r="X46" s="48"/>
      <c r="Y46" s="48"/>
      <c r="Z46" s="48"/>
      <c r="AA46" s="48"/>
      <c r="AB46" s="48"/>
      <c r="AC46" s="48"/>
      <c r="AD46" s="48"/>
      <c r="AE46" s="48"/>
      <c r="AF46" s="48"/>
      <c r="AG46" s="48"/>
      <c r="AH46" s="48"/>
      <c r="AI46" s="48"/>
      <c r="AJ46" s="48"/>
      <c r="AK46" s="48"/>
      <c r="AL46" s="48"/>
      <c r="AM46" s="48"/>
      <c r="AN46" s="48"/>
      <c r="AO46" s="48"/>
      <c r="AP46" s="48"/>
      <c r="AQ46" s="48"/>
      <c r="AR46" s="48"/>
      <c r="AS46" s="48"/>
      <c r="AT46" s="48"/>
      <c r="AU46" s="48"/>
      <c r="AV46" s="48"/>
      <c r="AW46" s="48"/>
      <c r="AX46" s="48"/>
    </row>
    <row r="47" spans="1:50">
      <c r="A47" s="48"/>
      <c r="B47" s="48"/>
      <c r="C47" s="48"/>
      <c r="D47" s="48"/>
      <c r="E47" s="48"/>
      <c r="F47" s="48"/>
      <c r="G47" s="48"/>
      <c r="H47" s="48"/>
      <c r="I47" s="48"/>
      <c r="J47" s="48"/>
      <c r="K47" s="48"/>
      <c r="L47" s="48"/>
      <c r="M47" s="48"/>
      <c r="N47" s="48"/>
      <c r="O47" s="48"/>
      <c r="P47" s="48"/>
      <c r="Q47" s="48"/>
      <c r="R47" s="48"/>
      <c r="S47" s="48"/>
      <c r="T47" s="48"/>
      <c r="U47" s="48"/>
      <c r="V47" s="48"/>
      <c r="W47" s="48"/>
      <c r="X47" s="48"/>
      <c r="Y47" s="48"/>
      <c r="Z47" s="48"/>
      <c r="AA47" s="48"/>
      <c r="AB47" s="48"/>
      <c r="AC47" s="48"/>
      <c r="AD47" s="48"/>
      <c r="AE47" s="48"/>
      <c r="AF47" s="48"/>
      <c r="AG47" s="48"/>
      <c r="AH47" s="48"/>
      <c r="AI47" s="48"/>
      <c r="AJ47" s="48"/>
      <c r="AK47" s="48"/>
      <c r="AL47" s="48"/>
      <c r="AM47" s="48"/>
      <c r="AN47" s="48"/>
      <c r="AO47" s="48"/>
      <c r="AP47" s="48"/>
      <c r="AQ47" s="48"/>
      <c r="AR47" s="48"/>
      <c r="AS47" s="48"/>
      <c r="AT47" s="48"/>
      <c r="AU47" s="48"/>
      <c r="AV47" s="48"/>
      <c r="AW47" s="48"/>
      <c r="AX47" s="48"/>
    </row>
    <row r="48" spans="1:50">
      <c r="A48" s="48"/>
      <c r="B48" s="48"/>
      <c r="C48" s="48"/>
      <c r="D48" s="48"/>
      <c r="E48" s="48"/>
      <c r="F48" s="48"/>
      <c r="G48" s="48"/>
      <c r="H48" s="48"/>
      <c r="I48" s="48"/>
      <c r="J48" s="48"/>
      <c r="K48" s="48"/>
      <c r="L48" s="48"/>
      <c r="M48" s="48"/>
      <c r="N48" s="48"/>
      <c r="O48" s="48"/>
      <c r="P48" s="48"/>
      <c r="Q48" s="48"/>
      <c r="R48" s="48"/>
      <c r="S48" s="48"/>
      <c r="T48" s="48"/>
      <c r="U48" s="48"/>
      <c r="V48" s="48"/>
      <c r="W48" s="48"/>
      <c r="X48" s="48"/>
      <c r="Y48" s="48"/>
      <c r="Z48" s="48"/>
      <c r="AA48" s="48"/>
      <c r="AB48" s="48"/>
      <c r="AC48" s="48"/>
      <c r="AD48" s="48"/>
      <c r="AE48" s="48"/>
      <c r="AF48" s="48"/>
      <c r="AG48" s="48"/>
      <c r="AH48" s="48"/>
      <c r="AI48" s="48"/>
      <c r="AJ48" s="48"/>
      <c r="AK48" s="48"/>
      <c r="AL48" s="48"/>
      <c r="AM48" s="48"/>
      <c r="AN48" s="48"/>
      <c r="AO48" s="48"/>
      <c r="AP48" s="48"/>
      <c r="AQ48" s="48"/>
      <c r="AR48" s="48"/>
      <c r="AS48" s="48"/>
      <c r="AT48" s="48"/>
      <c r="AU48" s="48"/>
      <c r="AV48" s="48"/>
      <c r="AW48" s="48"/>
      <c r="AX48" s="48"/>
    </row>
    <row r="49" spans="1:50">
      <c r="A49" s="48"/>
      <c r="B49" s="48"/>
      <c r="C49" s="48"/>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48"/>
      <c r="AX49" s="48"/>
    </row>
    <row r="50" spans="1:50">
      <c r="A50" s="48"/>
      <c r="B50" s="48"/>
      <c r="C50" s="48"/>
      <c r="D50" s="48"/>
      <c r="E50" s="48"/>
      <c r="F50" s="48"/>
      <c r="G50" s="48"/>
      <c r="H50" s="48"/>
      <c r="I50" s="48"/>
      <c r="J50" s="48"/>
      <c r="K50" s="48"/>
      <c r="L50" s="48"/>
      <c r="M50" s="48"/>
      <c r="N50" s="48"/>
      <c r="O50" s="48"/>
      <c r="P50" s="48"/>
      <c r="Q50" s="48"/>
      <c r="R50" s="48"/>
      <c r="S50" s="48"/>
      <c r="T50" s="48"/>
      <c r="U50" s="48"/>
      <c r="V50" s="48"/>
      <c r="W50" s="48"/>
      <c r="X50" s="48"/>
      <c r="Y50" s="48"/>
      <c r="Z50" s="48"/>
      <c r="AA50" s="48"/>
      <c r="AB50" s="48"/>
      <c r="AC50" s="48"/>
      <c r="AD50" s="48"/>
      <c r="AE50" s="48"/>
      <c r="AF50" s="48"/>
      <c r="AG50" s="48"/>
      <c r="AH50" s="48"/>
      <c r="AI50" s="48"/>
      <c r="AJ50" s="48"/>
      <c r="AK50" s="48"/>
      <c r="AL50" s="48"/>
      <c r="AM50" s="48"/>
      <c r="AN50" s="48"/>
      <c r="AO50" s="48"/>
      <c r="AP50" s="48"/>
      <c r="AQ50" s="48"/>
      <c r="AR50" s="48"/>
      <c r="AS50" s="48"/>
      <c r="AT50" s="48"/>
      <c r="AU50" s="48"/>
      <c r="AV50" s="48"/>
      <c r="AW50" s="48"/>
      <c r="AX50" s="48"/>
    </row>
    <row r="51" spans="1:50">
      <c r="A51" s="48"/>
      <c r="B51" s="48"/>
      <c r="C51" s="48"/>
      <c r="D51" s="48"/>
      <c r="E51" s="48"/>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row>
    <row r="52" spans="1:50">
      <c r="A52" s="48"/>
      <c r="B52" s="48"/>
      <c r="C52" s="48"/>
      <c r="D52" s="48"/>
      <c r="E52" s="48"/>
      <c r="F52" s="48"/>
      <c r="G52" s="48"/>
      <c r="H52" s="48"/>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c r="AH52" s="48"/>
      <c r="AI52" s="48"/>
      <c r="AJ52" s="48"/>
      <c r="AK52" s="48"/>
      <c r="AL52" s="48"/>
      <c r="AM52" s="48"/>
      <c r="AN52" s="48"/>
      <c r="AO52" s="48"/>
      <c r="AP52" s="48"/>
      <c r="AQ52" s="48"/>
      <c r="AR52" s="48"/>
      <c r="AS52" s="48"/>
      <c r="AT52" s="48"/>
      <c r="AU52" s="48"/>
      <c r="AV52" s="48"/>
      <c r="AW52" s="48"/>
      <c r="AX52" s="48"/>
    </row>
    <row r="53" spans="1:50">
      <c r="A53" s="48"/>
      <c r="B53" s="48"/>
      <c r="C53" s="48"/>
      <c r="D53" s="48"/>
      <c r="E53" s="48"/>
      <c r="F53" s="48"/>
      <c r="G53" s="48"/>
      <c r="H53" s="48"/>
      <c r="I53" s="48"/>
      <c r="J53" s="48"/>
      <c r="K53" s="48"/>
      <c r="L53" s="48"/>
      <c r="M53" s="48"/>
      <c r="N53" s="48"/>
      <c r="O53" s="48"/>
      <c r="P53" s="48"/>
      <c r="Q53" s="48"/>
      <c r="R53" s="48"/>
      <c r="S53" s="48"/>
      <c r="T53" s="48"/>
      <c r="U53" s="48"/>
      <c r="V53" s="48"/>
      <c r="W53" s="48"/>
      <c r="X53" s="48"/>
      <c r="Y53" s="48"/>
      <c r="Z53" s="48"/>
      <c r="AA53" s="48"/>
      <c r="AB53" s="48"/>
      <c r="AC53" s="48"/>
      <c r="AD53" s="48"/>
      <c r="AE53" s="48"/>
      <c r="AF53" s="48"/>
      <c r="AG53" s="48"/>
      <c r="AH53" s="48"/>
      <c r="AI53" s="48"/>
      <c r="AJ53" s="48"/>
      <c r="AK53" s="48"/>
      <c r="AL53" s="48"/>
      <c r="AM53" s="48"/>
      <c r="AN53" s="48"/>
      <c r="AO53" s="48"/>
      <c r="AP53" s="48"/>
      <c r="AQ53" s="48"/>
      <c r="AR53" s="48"/>
      <c r="AS53" s="48"/>
      <c r="AT53" s="48"/>
      <c r="AU53" s="48"/>
      <c r="AV53" s="48"/>
      <c r="AW53" s="48"/>
      <c r="AX53" s="48"/>
    </row>
    <row r="54" spans="1:50">
      <c r="A54" s="48"/>
      <c r="B54" s="48"/>
      <c r="C54" s="48"/>
      <c r="D54" s="48"/>
      <c r="E54" s="48"/>
      <c r="F54" s="48"/>
      <c r="G54" s="48"/>
      <c r="H54" s="48"/>
      <c r="I54" s="48"/>
      <c r="J54" s="48"/>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c r="AT54" s="48"/>
      <c r="AU54" s="48"/>
      <c r="AV54" s="48"/>
      <c r="AW54" s="48"/>
      <c r="AX54" s="48"/>
    </row>
    <row r="55" spans="1:50">
      <c r="A55" s="48"/>
      <c r="B55" s="48"/>
      <c r="C55" s="48"/>
      <c r="D55" s="48"/>
      <c r="E55" s="48"/>
      <c r="F55" s="48"/>
      <c r="G55" s="48"/>
      <c r="H55" s="48"/>
      <c r="I55" s="48"/>
      <c r="J55" s="48"/>
      <c r="K55" s="48"/>
      <c r="L55" s="48"/>
      <c r="M55" s="48"/>
      <c r="N55" s="48"/>
      <c r="O55" s="48"/>
      <c r="P55" s="48"/>
      <c r="Q55" s="48"/>
      <c r="R55" s="48"/>
      <c r="S55" s="48"/>
      <c r="T55" s="48"/>
      <c r="U55" s="48"/>
      <c r="V55" s="48"/>
      <c r="W55" s="48"/>
      <c r="X55" s="48"/>
      <c r="Y55" s="48"/>
      <c r="Z55" s="48"/>
      <c r="AA55" s="48"/>
      <c r="AB55" s="48"/>
      <c r="AC55" s="48"/>
      <c r="AD55" s="48"/>
      <c r="AE55" s="48"/>
      <c r="AF55" s="48"/>
      <c r="AG55" s="48"/>
      <c r="AH55" s="48"/>
      <c r="AI55" s="48"/>
      <c r="AJ55" s="48"/>
      <c r="AK55" s="48"/>
      <c r="AL55" s="48"/>
      <c r="AM55" s="48"/>
      <c r="AN55" s="48"/>
      <c r="AO55" s="48"/>
      <c r="AP55" s="48"/>
      <c r="AQ55" s="48"/>
      <c r="AR55" s="48"/>
      <c r="AS55" s="48"/>
      <c r="AT55" s="48"/>
      <c r="AU55" s="48"/>
      <c r="AV55" s="48"/>
      <c r="AW55" s="48"/>
      <c r="AX55" s="48"/>
    </row>
    <row r="56" spans="1:50">
      <c r="A56" s="48"/>
      <c r="B56" s="48"/>
      <c r="C56" s="48"/>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8"/>
      <c r="AE56" s="48"/>
      <c r="AF56" s="48"/>
      <c r="AG56" s="48"/>
      <c r="AH56" s="48"/>
      <c r="AI56" s="48"/>
      <c r="AJ56" s="48"/>
      <c r="AK56" s="48"/>
      <c r="AL56" s="48"/>
      <c r="AM56" s="48"/>
      <c r="AN56" s="48"/>
      <c r="AO56" s="48"/>
      <c r="AP56" s="48"/>
      <c r="AQ56" s="48"/>
      <c r="AR56" s="48"/>
      <c r="AS56" s="48"/>
      <c r="AT56" s="48"/>
      <c r="AU56" s="48"/>
      <c r="AV56" s="48"/>
      <c r="AW56" s="48"/>
      <c r="AX56" s="48"/>
    </row>
    <row r="57" spans="1:50">
      <c r="A57" s="48"/>
      <c r="B57" s="48"/>
      <c r="C57" s="48"/>
      <c r="D57" s="48"/>
      <c r="E57" s="48"/>
      <c r="F57" s="48"/>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c r="AH57" s="48"/>
      <c r="AI57" s="48"/>
      <c r="AJ57" s="48"/>
      <c r="AK57" s="48"/>
      <c r="AL57" s="48"/>
      <c r="AM57" s="48"/>
      <c r="AN57" s="48"/>
      <c r="AO57" s="48"/>
      <c r="AP57" s="48"/>
      <c r="AQ57" s="48"/>
      <c r="AR57" s="48"/>
      <c r="AS57" s="48"/>
      <c r="AT57" s="48"/>
      <c r="AU57" s="48"/>
      <c r="AV57" s="48"/>
      <c r="AW57" s="48"/>
      <c r="AX57" s="48"/>
    </row>
    <row r="58" spans="1:50">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c r="AA58" s="48"/>
      <c r="AB58" s="48"/>
      <c r="AC58" s="48"/>
      <c r="AD58" s="48"/>
      <c r="AE58" s="48"/>
      <c r="AF58" s="48"/>
      <c r="AG58" s="48"/>
      <c r="AH58" s="48"/>
      <c r="AI58" s="48"/>
      <c r="AJ58" s="48"/>
      <c r="AK58" s="48"/>
      <c r="AL58" s="48"/>
      <c r="AM58" s="48"/>
      <c r="AN58" s="48"/>
      <c r="AO58" s="48"/>
      <c r="AP58" s="48"/>
      <c r="AQ58" s="48"/>
      <c r="AR58" s="48"/>
      <c r="AS58" s="48"/>
      <c r="AT58" s="48"/>
      <c r="AU58" s="48"/>
      <c r="AV58" s="48"/>
      <c r="AW58" s="48"/>
      <c r="AX58" s="48"/>
    </row>
    <row r="59" spans="1:50">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c r="AA59" s="48"/>
      <c r="AB59" s="48"/>
      <c r="AC59" s="48"/>
      <c r="AD59" s="48"/>
      <c r="AE59" s="48"/>
      <c r="AF59" s="48"/>
      <c r="AG59" s="48"/>
      <c r="AH59" s="48"/>
      <c r="AI59" s="48"/>
      <c r="AJ59" s="48"/>
      <c r="AK59" s="48"/>
      <c r="AL59" s="48"/>
      <c r="AM59" s="48"/>
      <c r="AN59" s="48"/>
      <c r="AO59" s="48"/>
      <c r="AP59" s="48"/>
      <c r="AQ59" s="48"/>
      <c r="AR59" s="48"/>
      <c r="AS59" s="48"/>
      <c r="AT59" s="48"/>
      <c r="AU59" s="48"/>
      <c r="AV59" s="48"/>
      <c r="AW59" s="48"/>
      <c r="AX59" s="48"/>
    </row>
    <row r="60" spans="1:50">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c r="AQ60" s="48"/>
      <c r="AR60" s="48"/>
      <c r="AS60" s="48"/>
      <c r="AT60" s="48"/>
      <c r="AU60" s="48"/>
      <c r="AV60" s="48"/>
      <c r="AW60" s="48"/>
      <c r="AX60" s="48"/>
    </row>
    <row r="61" spans="1:50">
      <c r="A61" s="48"/>
      <c r="B61" s="48"/>
      <c r="C61" s="48"/>
      <c r="D61" s="48"/>
      <c r="E61" s="48"/>
      <c r="F61" s="48"/>
      <c r="G61" s="48"/>
      <c r="H61" s="48"/>
      <c r="I61" s="48"/>
      <c r="J61" s="48"/>
      <c r="K61" s="48"/>
      <c r="L61" s="48"/>
      <c r="M61" s="48"/>
      <c r="N61" s="48"/>
      <c r="O61" s="48"/>
      <c r="P61" s="48"/>
      <c r="Q61" s="48"/>
      <c r="R61" s="48"/>
      <c r="S61" s="48"/>
      <c r="T61" s="48"/>
      <c r="U61" s="48"/>
      <c r="V61" s="48"/>
      <c r="W61" s="48"/>
      <c r="X61" s="48"/>
      <c r="Y61" s="48"/>
      <c r="Z61" s="48"/>
      <c r="AA61" s="48"/>
      <c r="AB61" s="48"/>
      <c r="AC61" s="48"/>
      <c r="AD61" s="48"/>
      <c r="AE61" s="48"/>
      <c r="AF61" s="48"/>
      <c r="AG61" s="48"/>
      <c r="AH61" s="48"/>
      <c r="AI61" s="48"/>
      <c r="AJ61" s="48"/>
      <c r="AK61" s="48"/>
      <c r="AL61" s="48"/>
      <c r="AM61" s="48"/>
      <c r="AN61" s="48"/>
      <c r="AO61" s="48"/>
      <c r="AP61" s="48"/>
      <c r="AQ61" s="48"/>
      <c r="AR61" s="48"/>
      <c r="AS61" s="48"/>
      <c r="AT61" s="48"/>
      <c r="AU61" s="48"/>
      <c r="AV61" s="48"/>
      <c r="AW61" s="48"/>
      <c r="AX61" s="48"/>
    </row>
    <row r="62" spans="1:50">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c r="AA62" s="48"/>
      <c r="AB62" s="48"/>
      <c r="AC62" s="48"/>
      <c r="AD62" s="48"/>
      <c r="AE62" s="48"/>
      <c r="AF62" s="48"/>
      <c r="AG62" s="48"/>
      <c r="AH62" s="48"/>
      <c r="AI62" s="48"/>
      <c r="AJ62" s="48"/>
      <c r="AK62" s="48"/>
      <c r="AL62" s="48"/>
      <c r="AM62" s="48"/>
      <c r="AN62" s="48"/>
      <c r="AO62" s="48"/>
      <c r="AP62" s="48"/>
      <c r="AQ62" s="48"/>
      <c r="AR62" s="48"/>
      <c r="AS62" s="48"/>
      <c r="AT62" s="48"/>
      <c r="AU62" s="48"/>
      <c r="AV62" s="48"/>
      <c r="AW62" s="48"/>
      <c r="AX62" s="48"/>
    </row>
    <row r="63" spans="1:50">
      <c r="A63" s="48"/>
      <c r="B63" s="48"/>
      <c r="C63" s="48"/>
      <c r="D63" s="48"/>
      <c r="E63" s="48"/>
      <c r="F63" s="48"/>
      <c r="G63" s="48"/>
      <c r="H63" s="48"/>
      <c r="I63" s="48"/>
      <c r="J63" s="48"/>
      <c r="K63" s="48"/>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row>
    <row r="64" spans="1:50">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c r="AO64" s="48"/>
      <c r="AP64" s="48"/>
      <c r="AQ64" s="48"/>
      <c r="AR64" s="48"/>
      <c r="AS64" s="48"/>
      <c r="AT64" s="48"/>
      <c r="AU64" s="48"/>
      <c r="AV64" s="48"/>
      <c r="AW64" s="48"/>
      <c r="AX64" s="48"/>
    </row>
    <row r="65" spans="1:50">
      <c r="A65" s="48"/>
      <c r="B65" s="48"/>
      <c r="C65" s="48"/>
      <c r="D65" s="48"/>
      <c r="E65" s="48"/>
      <c r="F65" s="48"/>
      <c r="G65" s="48"/>
      <c r="H65" s="48"/>
      <c r="I65" s="48"/>
      <c r="J65" s="48"/>
      <c r="K65" s="48"/>
      <c r="L65" s="48"/>
      <c r="M65" s="48"/>
      <c r="N65" s="48"/>
      <c r="O65" s="48"/>
      <c r="P65" s="48"/>
      <c r="Q65" s="48"/>
      <c r="R65" s="48"/>
      <c r="S65" s="48"/>
      <c r="T65" s="48"/>
      <c r="U65" s="48"/>
      <c r="V65" s="48"/>
      <c r="W65" s="48"/>
      <c r="X65" s="48"/>
      <c r="Y65" s="48"/>
      <c r="Z65" s="48"/>
      <c r="AA65" s="48"/>
      <c r="AB65" s="48"/>
      <c r="AC65" s="48"/>
      <c r="AD65" s="48"/>
      <c r="AE65" s="48"/>
      <c r="AF65" s="48"/>
      <c r="AG65" s="48"/>
      <c r="AH65" s="48"/>
      <c r="AI65" s="48"/>
      <c r="AJ65" s="48"/>
      <c r="AK65" s="48"/>
      <c r="AL65" s="48"/>
      <c r="AM65" s="48"/>
      <c r="AN65" s="48"/>
      <c r="AO65" s="48"/>
      <c r="AP65" s="48"/>
      <c r="AQ65" s="48"/>
      <c r="AR65" s="48"/>
      <c r="AS65" s="48"/>
      <c r="AT65" s="48"/>
      <c r="AU65" s="48"/>
      <c r="AV65" s="48"/>
      <c r="AW65" s="48"/>
      <c r="AX65" s="48"/>
    </row>
    <row r="66" spans="1:50">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c r="AT66" s="48"/>
      <c r="AU66" s="48"/>
      <c r="AV66" s="48"/>
      <c r="AW66" s="48"/>
      <c r="AX66" s="48"/>
    </row>
    <row r="67" spans="1:50">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c r="AA67" s="48"/>
      <c r="AB67" s="48"/>
      <c r="AC67" s="48"/>
      <c r="AD67" s="48"/>
      <c r="AE67" s="48"/>
      <c r="AF67" s="48"/>
      <c r="AG67" s="48"/>
      <c r="AH67" s="48"/>
      <c r="AI67" s="48"/>
      <c r="AJ67" s="48"/>
      <c r="AK67" s="48"/>
      <c r="AL67" s="48"/>
      <c r="AM67" s="48"/>
      <c r="AN67" s="48"/>
      <c r="AO67" s="48"/>
      <c r="AP67" s="48"/>
      <c r="AQ67" s="48"/>
      <c r="AR67" s="48"/>
      <c r="AS67" s="48"/>
      <c r="AT67" s="48"/>
      <c r="AU67" s="48"/>
      <c r="AV67" s="48"/>
      <c r="AW67" s="48"/>
      <c r="AX67" s="48"/>
    </row>
    <row r="68" spans="1:50">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c r="AA68" s="48"/>
      <c r="AB68" s="48"/>
      <c r="AC68" s="48"/>
      <c r="AD68" s="48"/>
      <c r="AE68" s="48"/>
      <c r="AF68" s="48"/>
      <c r="AG68" s="48"/>
      <c r="AH68" s="48"/>
      <c r="AI68" s="48"/>
      <c r="AJ68" s="48"/>
      <c r="AK68" s="48"/>
      <c r="AL68" s="48"/>
      <c r="AM68" s="48"/>
      <c r="AN68" s="48"/>
      <c r="AO68" s="48"/>
      <c r="AP68" s="48"/>
      <c r="AQ68" s="48"/>
      <c r="AR68" s="48"/>
      <c r="AS68" s="48"/>
      <c r="AT68" s="48"/>
      <c r="AU68" s="48"/>
      <c r="AV68" s="48"/>
      <c r="AW68" s="48"/>
      <c r="AX68" s="48"/>
    </row>
    <row r="69" spans="1:50">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c r="AA69" s="48"/>
      <c r="AB69" s="48"/>
      <c r="AC69" s="48"/>
      <c r="AD69" s="48"/>
      <c r="AE69" s="48"/>
      <c r="AF69" s="48"/>
      <c r="AG69" s="48"/>
      <c r="AH69" s="48"/>
      <c r="AI69" s="48"/>
      <c r="AJ69" s="48"/>
      <c r="AK69" s="48"/>
      <c r="AL69" s="48"/>
      <c r="AM69" s="48"/>
      <c r="AN69" s="48"/>
      <c r="AO69" s="48"/>
      <c r="AP69" s="48"/>
      <c r="AQ69" s="48"/>
      <c r="AR69" s="48"/>
      <c r="AS69" s="48"/>
      <c r="AT69" s="48"/>
      <c r="AU69" s="48"/>
      <c r="AV69" s="48"/>
      <c r="AW69" s="48"/>
      <c r="AX69" s="48"/>
    </row>
    <row r="70" spans="1:50">
      <c r="A70" s="48"/>
      <c r="B70" s="48"/>
      <c r="C70" s="48"/>
      <c r="D70" s="48"/>
      <c r="E70" s="48"/>
      <c r="F70" s="48"/>
      <c r="G70" s="48"/>
      <c r="H70" s="48"/>
      <c r="I70" s="48"/>
      <c r="J70" s="48"/>
      <c r="K70" s="48"/>
      <c r="L70" s="48"/>
      <c r="M70" s="48"/>
      <c r="N70" s="48"/>
      <c r="O70" s="48"/>
      <c r="P70" s="48"/>
      <c r="Q70" s="48"/>
      <c r="R70" s="48"/>
      <c r="S70" s="48"/>
      <c r="T70" s="48"/>
      <c r="U70" s="48"/>
      <c r="V70" s="48"/>
      <c r="W70" s="48"/>
      <c r="X70" s="48"/>
      <c r="Y70" s="48"/>
      <c r="Z70" s="48"/>
      <c r="AA70" s="48"/>
      <c r="AB70" s="48"/>
      <c r="AC70" s="48"/>
      <c r="AD70" s="48"/>
      <c r="AE70" s="48"/>
      <c r="AF70" s="48"/>
      <c r="AG70" s="48"/>
      <c r="AH70" s="48"/>
      <c r="AI70" s="48"/>
      <c r="AJ70" s="48"/>
      <c r="AK70" s="48"/>
      <c r="AL70" s="48"/>
      <c r="AM70" s="48"/>
      <c r="AN70" s="48"/>
      <c r="AO70" s="48"/>
      <c r="AP70" s="48"/>
      <c r="AQ70" s="48"/>
      <c r="AR70" s="48"/>
      <c r="AS70" s="48"/>
      <c r="AT70" s="48"/>
      <c r="AU70" s="48"/>
      <c r="AV70" s="48"/>
      <c r="AW70" s="48"/>
      <c r="AX70" s="48"/>
    </row>
    <row r="71" spans="1:50">
      <c r="A71" s="48"/>
      <c r="B71" s="48"/>
      <c r="C71" s="48"/>
      <c r="D71" s="48"/>
      <c r="E71" s="48"/>
      <c r="F71" s="48"/>
      <c r="G71" s="48"/>
      <c r="H71" s="48"/>
      <c r="I71" s="48"/>
      <c r="J71" s="48"/>
      <c r="K71" s="48"/>
      <c r="L71" s="48"/>
      <c r="M71" s="48"/>
      <c r="N71" s="48"/>
      <c r="O71" s="48"/>
      <c r="P71" s="48"/>
      <c r="Q71" s="48"/>
      <c r="R71" s="48"/>
      <c r="S71" s="48"/>
      <c r="T71" s="48"/>
      <c r="U71" s="48"/>
      <c r="V71" s="48"/>
      <c r="W71" s="48"/>
      <c r="X71" s="48"/>
      <c r="Y71" s="48"/>
      <c r="Z71" s="48"/>
      <c r="AA71" s="48"/>
      <c r="AB71" s="48"/>
      <c r="AC71" s="48"/>
      <c r="AD71" s="48"/>
      <c r="AE71" s="48"/>
      <c r="AF71" s="48"/>
      <c r="AG71" s="48"/>
      <c r="AH71" s="48"/>
      <c r="AI71" s="48"/>
      <c r="AJ71" s="48"/>
      <c r="AK71" s="48"/>
      <c r="AL71" s="48"/>
      <c r="AM71" s="48"/>
      <c r="AN71" s="48"/>
      <c r="AO71" s="48"/>
      <c r="AP71" s="48"/>
      <c r="AQ71" s="48"/>
      <c r="AR71" s="48"/>
      <c r="AS71" s="48"/>
      <c r="AT71" s="48"/>
      <c r="AU71" s="48"/>
      <c r="AV71" s="48"/>
      <c r="AW71" s="48"/>
      <c r="AX71" s="48"/>
    </row>
    <row r="72" spans="1:50">
      <c r="A72" s="48"/>
      <c r="B72" s="48"/>
      <c r="C72" s="48"/>
      <c r="D72" s="48"/>
      <c r="E72" s="48"/>
      <c r="F72" s="48"/>
      <c r="G72" s="48"/>
      <c r="H72" s="48"/>
      <c r="I72" s="48"/>
      <c r="J72" s="48"/>
      <c r="K72" s="48"/>
      <c r="L72" s="48"/>
      <c r="M72" s="48"/>
      <c r="N72" s="48"/>
      <c r="O72" s="48"/>
      <c r="P72" s="48"/>
      <c r="Q72" s="48"/>
      <c r="R72" s="48"/>
      <c r="S72" s="48"/>
      <c r="T72" s="48"/>
      <c r="U72" s="48"/>
      <c r="V72" s="48"/>
      <c r="W72" s="48"/>
      <c r="X72" s="48"/>
      <c r="Y72" s="48"/>
      <c r="Z72" s="48"/>
      <c r="AA72" s="48"/>
      <c r="AB72" s="48"/>
      <c r="AC72" s="48"/>
      <c r="AD72" s="48"/>
      <c r="AE72" s="48"/>
      <c r="AF72" s="48"/>
      <c r="AG72" s="48"/>
      <c r="AH72" s="48"/>
      <c r="AI72" s="48"/>
      <c r="AJ72" s="48"/>
      <c r="AK72" s="48"/>
      <c r="AL72" s="48"/>
      <c r="AM72" s="48"/>
      <c r="AN72" s="48"/>
      <c r="AO72" s="48"/>
      <c r="AP72" s="48"/>
      <c r="AQ72" s="48"/>
      <c r="AR72" s="48"/>
      <c r="AS72" s="48"/>
      <c r="AT72" s="48"/>
      <c r="AU72" s="48"/>
      <c r="AV72" s="48"/>
      <c r="AW72" s="48"/>
      <c r="AX72" s="48"/>
    </row>
    <row r="73" spans="1:50">
      <c r="A73" s="48"/>
      <c r="B73" s="48"/>
      <c r="C73" s="48"/>
      <c r="D73" s="48"/>
      <c r="E73" s="48"/>
      <c r="F73" s="48"/>
      <c r="G73" s="48"/>
      <c r="H73" s="48"/>
      <c r="I73" s="48"/>
      <c r="J73" s="48"/>
      <c r="K73" s="48"/>
      <c r="L73" s="48"/>
      <c r="M73" s="48"/>
      <c r="N73" s="48"/>
      <c r="O73" s="48"/>
      <c r="P73" s="48"/>
      <c r="Q73" s="48"/>
      <c r="R73" s="48"/>
      <c r="S73" s="48"/>
      <c r="T73" s="48"/>
      <c r="U73" s="48"/>
      <c r="V73" s="48"/>
      <c r="W73" s="48"/>
      <c r="X73" s="48"/>
      <c r="Y73" s="48"/>
      <c r="Z73" s="48"/>
      <c r="AA73" s="48"/>
      <c r="AB73" s="48"/>
      <c r="AC73" s="48"/>
      <c r="AD73" s="48"/>
      <c r="AE73" s="48"/>
      <c r="AF73" s="48"/>
      <c r="AG73" s="48"/>
      <c r="AH73" s="48"/>
      <c r="AI73" s="48"/>
      <c r="AJ73" s="48"/>
      <c r="AK73" s="48"/>
      <c r="AL73" s="48"/>
      <c r="AM73" s="48"/>
      <c r="AN73" s="48"/>
      <c r="AO73" s="48"/>
      <c r="AP73" s="48"/>
      <c r="AQ73" s="48"/>
      <c r="AR73" s="48"/>
      <c r="AS73" s="48"/>
      <c r="AT73" s="48"/>
      <c r="AU73" s="48"/>
      <c r="AV73" s="48"/>
      <c r="AW73" s="48"/>
      <c r="AX73" s="48"/>
    </row>
    <row r="74" spans="1:50">
      <c r="A74" s="48"/>
      <c r="B74" s="48"/>
      <c r="C74" s="48"/>
      <c r="D74" s="48"/>
      <c r="E74" s="48"/>
      <c r="F74" s="48"/>
      <c r="G74" s="48"/>
      <c r="H74" s="48"/>
      <c r="I74" s="48"/>
      <c r="J74" s="48"/>
      <c r="K74" s="48"/>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row>
    <row r="75" spans="1:50">
      <c r="A75" s="48"/>
      <c r="B75" s="48"/>
      <c r="C75" s="48"/>
      <c r="D75" s="48"/>
      <c r="E75" s="48"/>
      <c r="F75" s="48"/>
      <c r="G75" s="48"/>
      <c r="H75" s="48"/>
      <c r="I75" s="48"/>
      <c r="J75" s="48"/>
      <c r="K75" s="48"/>
      <c r="L75" s="48"/>
      <c r="M75" s="48"/>
      <c r="N75" s="48"/>
      <c r="O75" s="48"/>
      <c r="P75" s="48"/>
      <c r="Q75" s="48"/>
      <c r="R75" s="48"/>
      <c r="S75" s="48"/>
      <c r="T75" s="48"/>
      <c r="U75" s="48"/>
      <c r="V75" s="48"/>
      <c r="W75" s="48"/>
      <c r="X75" s="48"/>
      <c r="Y75" s="48"/>
      <c r="Z75" s="48"/>
      <c r="AA75" s="48"/>
      <c r="AB75" s="48"/>
      <c r="AC75" s="48"/>
      <c r="AD75" s="48"/>
      <c r="AE75" s="48"/>
      <c r="AF75" s="48"/>
      <c r="AG75" s="48"/>
      <c r="AH75" s="48"/>
      <c r="AI75" s="48"/>
      <c r="AJ75" s="48"/>
      <c r="AK75" s="48"/>
      <c r="AL75" s="48"/>
      <c r="AM75" s="48"/>
      <c r="AN75" s="48"/>
      <c r="AO75" s="48"/>
      <c r="AP75" s="48"/>
      <c r="AQ75" s="48"/>
      <c r="AR75" s="48"/>
      <c r="AS75" s="48"/>
      <c r="AT75" s="48"/>
      <c r="AU75" s="48"/>
      <c r="AV75" s="48"/>
      <c r="AW75" s="48"/>
      <c r="AX75" s="48"/>
    </row>
    <row r="76" spans="1:50">
      <c r="A76" s="48"/>
      <c r="B76" s="48"/>
      <c r="C76" s="48"/>
      <c r="D76" s="48"/>
      <c r="E76" s="48"/>
      <c r="F76" s="48"/>
      <c r="G76" s="48"/>
      <c r="H76" s="48"/>
      <c r="I76" s="48"/>
      <c r="J76" s="48"/>
      <c r="K76" s="48"/>
      <c r="L76" s="48"/>
      <c r="M76" s="48"/>
      <c r="N76" s="48"/>
      <c r="O76" s="48"/>
      <c r="P76" s="48"/>
      <c r="Q76" s="48"/>
      <c r="R76" s="48"/>
      <c r="S76" s="48"/>
      <c r="T76" s="48"/>
      <c r="U76" s="48"/>
      <c r="V76" s="48"/>
      <c r="W76" s="48"/>
      <c r="X76" s="48"/>
      <c r="Y76" s="48"/>
      <c r="Z76" s="48"/>
      <c r="AA76" s="48"/>
      <c r="AB76" s="48"/>
      <c r="AC76" s="48"/>
      <c r="AD76" s="48"/>
      <c r="AE76" s="48"/>
      <c r="AF76" s="48"/>
      <c r="AG76" s="48"/>
      <c r="AH76" s="48"/>
      <c r="AI76" s="48"/>
      <c r="AJ76" s="48"/>
      <c r="AK76" s="48"/>
      <c r="AL76" s="48"/>
      <c r="AM76" s="48"/>
      <c r="AN76" s="48"/>
      <c r="AO76" s="48"/>
      <c r="AP76" s="48"/>
      <c r="AQ76" s="48"/>
      <c r="AR76" s="48"/>
      <c r="AS76" s="48"/>
      <c r="AT76" s="48"/>
      <c r="AU76" s="48"/>
      <c r="AV76" s="48"/>
      <c r="AW76" s="48"/>
      <c r="AX76" s="48"/>
    </row>
    <row r="77" spans="1:50">
      <c r="A77" s="48"/>
      <c r="B77" s="48"/>
      <c r="C77" s="48"/>
      <c r="D77" s="48"/>
      <c r="E77" s="48"/>
      <c r="F77" s="48"/>
      <c r="G77" s="48"/>
      <c r="H77" s="48"/>
      <c r="I77" s="48"/>
      <c r="J77" s="48"/>
      <c r="K77" s="48"/>
      <c r="L77" s="48"/>
      <c r="M77" s="48"/>
      <c r="N77" s="48"/>
      <c r="O77" s="48"/>
      <c r="P77" s="48"/>
      <c r="Q77" s="48"/>
      <c r="R77" s="48"/>
      <c r="S77" s="48"/>
      <c r="T77" s="48"/>
      <c r="U77" s="48"/>
      <c r="V77" s="48"/>
      <c r="W77" s="48"/>
      <c r="X77" s="48"/>
      <c r="Y77" s="48"/>
      <c r="Z77" s="48"/>
      <c r="AA77" s="48"/>
      <c r="AB77" s="48"/>
      <c r="AC77" s="48"/>
      <c r="AD77" s="48"/>
      <c r="AE77" s="48"/>
      <c r="AF77" s="48"/>
      <c r="AG77" s="48"/>
      <c r="AH77" s="48"/>
      <c r="AI77" s="48"/>
      <c r="AJ77" s="48"/>
      <c r="AK77" s="48"/>
      <c r="AL77" s="48"/>
      <c r="AM77" s="48"/>
      <c r="AN77" s="48"/>
      <c r="AO77" s="48"/>
      <c r="AP77" s="48"/>
      <c r="AQ77" s="48"/>
      <c r="AR77" s="48"/>
      <c r="AS77" s="48"/>
      <c r="AT77" s="48"/>
      <c r="AU77" s="48"/>
      <c r="AV77" s="48"/>
      <c r="AW77" s="48"/>
      <c r="AX77" s="48"/>
    </row>
    <row r="78" spans="1:50">
      <c r="A78" s="48"/>
      <c r="B78" s="48"/>
      <c r="C78" s="48"/>
      <c r="D78" s="48"/>
      <c r="E78" s="48"/>
      <c r="F78" s="48"/>
      <c r="G78" s="48"/>
      <c r="H78" s="48"/>
      <c r="I78" s="48"/>
      <c r="J78" s="48"/>
      <c r="K78" s="48"/>
      <c r="L78" s="48"/>
      <c r="M78" s="48"/>
      <c r="N78" s="48"/>
      <c r="O78" s="48"/>
      <c r="P78" s="48"/>
      <c r="Q78" s="48"/>
      <c r="R78" s="48"/>
      <c r="S78" s="48"/>
      <c r="T78" s="48"/>
      <c r="U78" s="48"/>
      <c r="V78" s="48"/>
      <c r="W78" s="48"/>
      <c r="X78" s="48"/>
      <c r="Y78" s="48"/>
      <c r="Z78" s="48"/>
      <c r="AA78" s="48"/>
      <c r="AB78" s="48"/>
      <c r="AC78" s="48"/>
      <c r="AD78" s="48"/>
      <c r="AE78" s="48"/>
      <c r="AF78" s="48"/>
      <c r="AG78" s="48"/>
      <c r="AH78" s="48"/>
      <c r="AI78" s="48"/>
      <c r="AJ78" s="48"/>
      <c r="AK78" s="48"/>
      <c r="AL78" s="48"/>
      <c r="AM78" s="48"/>
      <c r="AN78" s="48"/>
      <c r="AO78" s="48"/>
      <c r="AP78" s="48"/>
      <c r="AQ78" s="48"/>
      <c r="AR78" s="48"/>
      <c r="AS78" s="48"/>
      <c r="AT78" s="48"/>
      <c r="AU78" s="48"/>
      <c r="AV78" s="48"/>
      <c r="AW78" s="48"/>
      <c r="AX78" s="48"/>
    </row>
    <row r="79" spans="1:50">
      <c r="A79" s="48"/>
      <c r="B79" s="48"/>
      <c r="C79" s="48"/>
      <c r="D79" s="48"/>
      <c r="E79" s="48"/>
      <c r="F79" s="48"/>
      <c r="G79" s="48"/>
      <c r="H79" s="48"/>
      <c r="I79" s="48"/>
      <c r="J79" s="48"/>
      <c r="K79" s="48"/>
      <c r="L79" s="48"/>
      <c r="M79" s="48"/>
      <c r="N79" s="48"/>
      <c r="O79" s="48"/>
      <c r="P79" s="48"/>
      <c r="Q79" s="48"/>
      <c r="R79" s="48"/>
      <c r="S79" s="48"/>
      <c r="T79" s="48"/>
      <c r="U79" s="48"/>
      <c r="V79" s="48"/>
      <c r="W79" s="48"/>
      <c r="X79" s="48"/>
      <c r="Y79" s="48"/>
      <c r="Z79" s="48"/>
      <c r="AA79" s="48"/>
      <c r="AB79" s="48"/>
      <c r="AC79" s="48"/>
      <c r="AD79" s="48"/>
      <c r="AE79" s="48"/>
      <c r="AF79" s="48"/>
      <c r="AG79" s="48"/>
      <c r="AH79" s="48"/>
      <c r="AI79" s="48"/>
      <c r="AJ79" s="48"/>
      <c r="AK79" s="48"/>
      <c r="AL79" s="48"/>
      <c r="AM79" s="48"/>
      <c r="AN79" s="48"/>
      <c r="AO79" s="48"/>
      <c r="AP79" s="48"/>
      <c r="AQ79" s="48"/>
      <c r="AR79" s="48"/>
      <c r="AS79" s="48"/>
      <c r="AT79" s="48"/>
      <c r="AU79" s="48"/>
      <c r="AV79" s="48"/>
      <c r="AW79" s="48"/>
      <c r="AX79" s="48"/>
    </row>
    <row r="80" spans="1:50">
      <c r="A80" s="48"/>
      <c r="B80" s="48"/>
      <c r="C80" s="48"/>
      <c r="D80" s="48"/>
      <c r="E80" s="48"/>
      <c r="F80" s="48"/>
      <c r="G80" s="48"/>
      <c r="H80" s="48"/>
      <c r="I80" s="48"/>
      <c r="J80" s="48"/>
      <c r="K80" s="48"/>
      <c r="L80" s="48"/>
      <c r="M80" s="48"/>
      <c r="N80" s="48"/>
      <c r="O80" s="48"/>
      <c r="P80" s="48"/>
      <c r="Q80" s="48"/>
      <c r="R80" s="48"/>
      <c r="S80" s="48"/>
      <c r="T80" s="48"/>
      <c r="U80" s="48"/>
      <c r="V80" s="48"/>
      <c r="W80" s="48"/>
      <c r="X80" s="48"/>
      <c r="Y80" s="48"/>
      <c r="Z80" s="48"/>
      <c r="AA80" s="48"/>
      <c r="AB80" s="48"/>
      <c r="AC80" s="48"/>
      <c r="AD80" s="48"/>
      <c r="AE80" s="48"/>
      <c r="AF80" s="48"/>
      <c r="AG80" s="48"/>
      <c r="AH80" s="48"/>
      <c r="AI80" s="48"/>
      <c r="AJ80" s="48"/>
      <c r="AK80" s="48"/>
      <c r="AL80" s="48"/>
      <c r="AM80" s="48"/>
      <c r="AN80" s="48"/>
      <c r="AO80" s="48"/>
      <c r="AP80" s="48"/>
      <c r="AQ80" s="48"/>
      <c r="AR80" s="48"/>
      <c r="AS80" s="48"/>
      <c r="AT80" s="48"/>
      <c r="AU80" s="48"/>
      <c r="AV80" s="48"/>
      <c r="AW80" s="48"/>
      <c r="AX80" s="48"/>
    </row>
    <row r="81" spans="1:50">
      <c r="A81" s="48"/>
      <c r="B81" s="48"/>
      <c r="C81" s="48"/>
      <c r="D81" s="48"/>
      <c r="E81" s="48"/>
      <c r="F81" s="48"/>
      <c r="G81" s="48"/>
      <c r="H81" s="48"/>
      <c r="I81" s="48"/>
      <c r="J81" s="48"/>
      <c r="K81" s="48"/>
      <c r="L81" s="48"/>
      <c r="M81" s="48"/>
      <c r="N81" s="48"/>
      <c r="O81" s="48"/>
      <c r="P81" s="48"/>
      <c r="Q81" s="48"/>
      <c r="R81" s="48"/>
      <c r="S81" s="48"/>
      <c r="T81" s="48"/>
      <c r="U81" s="48"/>
      <c r="V81" s="48"/>
      <c r="W81" s="48"/>
      <c r="X81" s="48"/>
      <c r="Y81" s="48"/>
      <c r="Z81" s="48"/>
      <c r="AA81" s="48"/>
      <c r="AB81" s="48"/>
      <c r="AC81" s="48"/>
      <c r="AD81" s="48"/>
      <c r="AE81" s="48"/>
      <c r="AF81" s="48"/>
      <c r="AG81" s="48"/>
      <c r="AH81" s="48"/>
      <c r="AI81" s="48"/>
      <c r="AJ81" s="48"/>
      <c r="AK81" s="48"/>
      <c r="AL81" s="48"/>
      <c r="AM81" s="48"/>
      <c r="AN81" s="48"/>
      <c r="AO81" s="48"/>
      <c r="AP81" s="48"/>
      <c r="AQ81" s="48"/>
      <c r="AR81" s="48"/>
      <c r="AS81" s="48"/>
      <c r="AT81" s="48"/>
      <c r="AU81" s="48"/>
      <c r="AV81" s="48"/>
      <c r="AW81" s="48"/>
      <c r="AX81" s="48"/>
    </row>
    <row r="82" spans="1:50">
      <c r="A82" s="48"/>
      <c r="B82" s="48"/>
      <c r="C82" s="48"/>
      <c r="D82" s="48"/>
      <c r="E82" s="48"/>
      <c r="F82" s="48"/>
      <c r="G82" s="48"/>
      <c r="H82" s="48"/>
      <c r="I82" s="48"/>
      <c r="J82" s="48"/>
      <c r="K82" s="48"/>
      <c r="L82" s="48"/>
      <c r="M82" s="48"/>
      <c r="N82" s="48"/>
      <c r="O82" s="48"/>
      <c r="P82" s="48"/>
      <c r="Q82" s="48"/>
      <c r="R82" s="48"/>
      <c r="S82" s="48"/>
      <c r="T82" s="48"/>
      <c r="U82" s="48"/>
      <c r="V82" s="48"/>
      <c r="W82" s="48"/>
      <c r="X82" s="48"/>
      <c r="Y82" s="48"/>
      <c r="Z82" s="48"/>
      <c r="AA82" s="48"/>
      <c r="AB82" s="48"/>
      <c r="AC82" s="48"/>
      <c r="AD82" s="48"/>
      <c r="AE82" s="48"/>
      <c r="AF82" s="48"/>
      <c r="AG82" s="48"/>
      <c r="AH82" s="48"/>
      <c r="AI82" s="48"/>
      <c r="AJ82" s="48"/>
      <c r="AK82" s="48"/>
      <c r="AL82" s="48"/>
      <c r="AM82" s="48"/>
      <c r="AN82" s="48"/>
      <c r="AO82" s="48"/>
      <c r="AP82" s="48"/>
      <c r="AQ82" s="48"/>
      <c r="AR82" s="48"/>
      <c r="AS82" s="48"/>
      <c r="AT82" s="48"/>
      <c r="AU82" s="48"/>
      <c r="AV82" s="48"/>
      <c r="AW82" s="48"/>
      <c r="AX82" s="48"/>
    </row>
    <row r="83" spans="1:50">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48"/>
      <c r="AT83" s="48"/>
      <c r="AU83" s="48"/>
      <c r="AV83" s="48"/>
      <c r="AW83" s="48"/>
      <c r="AX83" s="48"/>
    </row>
    <row r="84" spans="1:50">
      <c r="A84" s="48"/>
      <c r="B84" s="48"/>
      <c r="C84" s="48"/>
      <c r="D84" s="48"/>
      <c r="E84" s="48"/>
      <c r="F84" s="48"/>
      <c r="G84" s="48"/>
      <c r="H84" s="48"/>
      <c r="I84" s="48"/>
      <c r="J84" s="48"/>
      <c r="K84" s="48"/>
      <c r="L84" s="48"/>
      <c r="M84" s="48"/>
      <c r="N84" s="48"/>
      <c r="O84" s="48"/>
      <c r="P84" s="48"/>
      <c r="Q84" s="48"/>
      <c r="R84" s="48"/>
      <c r="S84" s="48"/>
      <c r="T84" s="48"/>
      <c r="U84" s="48"/>
      <c r="V84" s="48"/>
      <c r="W84" s="48"/>
      <c r="X84" s="48"/>
      <c r="Y84" s="48"/>
      <c r="Z84" s="48"/>
      <c r="AA84" s="48"/>
      <c r="AB84" s="48"/>
      <c r="AC84" s="48"/>
      <c r="AD84" s="48"/>
      <c r="AE84" s="48"/>
      <c r="AF84" s="48"/>
      <c r="AG84" s="48"/>
      <c r="AH84" s="48"/>
      <c r="AI84" s="48"/>
      <c r="AJ84" s="48"/>
      <c r="AK84" s="48"/>
      <c r="AL84" s="48"/>
      <c r="AM84" s="48"/>
      <c r="AN84" s="48"/>
      <c r="AO84" s="48"/>
      <c r="AP84" s="48"/>
      <c r="AQ84" s="48"/>
      <c r="AR84" s="48"/>
      <c r="AS84" s="48"/>
      <c r="AT84" s="48"/>
      <c r="AU84" s="48"/>
      <c r="AV84" s="48"/>
      <c r="AW84" s="48"/>
      <c r="AX84" s="48"/>
    </row>
    <row r="85" spans="1:50">
      <c r="A85" s="48"/>
      <c r="B85" s="48"/>
      <c r="C85" s="48"/>
      <c r="D85" s="48"/>
      <c r="E85" s="48"/>
      <c r="F85" s="48"/>
      <c r="G85" s="48"/>
      <c r="H85" s="48"/>
      <c r="I85" s="48"/>
      <c r="J85" s="48"/>
      <c r="K85" s="48"/>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row>
    <row r="86" spans="1:50">
      <c r="A86" s="48"/>
      <c r="B86" s="48"/>
      <c r="C86" s="48"/>
      <c r="D86" s="48"/>
      <c r="E86" s="48"/>
      <c r="F86" s="48"/>
      <c r="G86" s="48"/>
      <c r="H86" s="48"/>
      <c r="I86" s="48"/>
      <c r="J86" s="48"/>
      <c r="K86" s="48"/>
      <c r="L86" s="48"/>
      <c r="M86" s="48"/>
      <c r="N86" s="48"/>
      <c r="O86" s="48"/>
      <c r="P86" s="48"/>
      <c r="Q86" s="48"/>
      <c r="R86" s="48"/>
      <c r="S86" s="48"/>
      <c r="T86" s="48"/>
      <c r="U86" s="48"/>
      <c r="V86" s="48"/>
      <c r="W86" s="48"/>
      <c r="X86" s="48"/>
      <c r="Y86" s="48"/>
      <c r="Z86" s="48"/>
      <c r="AA86" s="48"/>
      <c r="AB86" s="48"/>
      <c r="AC86" s="48"/>
      <c r="AD86" s="48"/>
      <c r="AE86" s="48"/>
      <c r="AF86" s="48"/>
      <c r="AG86" s="48"/>
      <c r="AH86" s="48"/>
      <c r="AI86" s="48"/>
      <c r="AJ86" s="48"/>
      <c r="AK86" s="48"/>
      <c r="AL86" s="48"/>
      <c r="AM86" s="48"/>
      <c r="AN86" s="48"/>
      <c r="AO86" s="48"/>
      <c r="AP86" s="48"/>
      <c r="AQ86" s="48"/>
      <c r="AR86" s="48"/>
      <c r="AS86" s="48"/>
      <c r="AT86" s="48"/>
      <c r="AU86" s="48"/>
      <c r="AV86" s="48"/>
      <c r="AW86" s="48"/>
      <c r="AX86" s="48"/>
    </row>
    <row r="87" spans="1:50">
      <c r="A87" s="48"/>
      <c r="B87" s="48"/>
      <c r="C87" s="48"/>
      <c r="D87" s="48"/>
      <c r="E87" s="48"/>
      <c r="F87" s="48"/>
      <c r="G87" s="48"/>
      <c r="H87" s="48"/>
      <c r="I87" s="48"/>
      <c r="J87" s="48"/>
      <c r="K87" s="48"/>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row>
    <row r="88" spans="1:50">
      <c r="A88" s="48"/>
      <c r="B88" s="48"/>
      <c r="C88" s="48"/>
      <c r="D88" s="48"/>
      <c r="E88" s="48"/>
      <c r="F88" s="48"/>
      <c r="G88" s="48"/>
      <c r="H88" s="48"/>
      <c r="I88" s="48"/>
      <c r="J88" s="48"/>
      <c r="K88" s="48"/>
      <c r="L88" s="48"/>
      <c r="M88" s="48"/>
      <c r="N88" s="48"/>
      <c r="O88" s="48"/>
      <c r="P88" s="48"/>
      <c r="Q88" s="48"/>
      <c r="R88" s="48"/>
      <c r="S88" s="48"/>
      <c r="T88" s="48"/>
      <c r="U88" s="48"/>
      <c r="V88" s="48"/>
      <c r="W88" s="48"/>
      <c r="X88" s="48"/>
      <c r="Y88" s="48"/>
      <c r="Z88" s="48"/>
      <c r="AA88" s="48"/>
      <c r="AB88" s="48"/>
      <c r="AC88" s="48"/>
      <c r="AD88" s="48"/>
      <c r="AE88" s="48"/>
      <c r="AF88" s="48"/>
      <c r="AG88" s="48"/>
      <c r="AH88" s="48"/>
      <c r="AI88" s="48"/>
      <c r="AJ88" s="48"/>
      <c r="AK88" s="48"/>
      <c r="AL88" s="48"/>
      <c r="AM88" s="48"/>
      <c r="AN88" s="48"/>
      <c r="AO88" s="48"/>
      <c r="AP88" s="48"/>
      <c r="AQ88" s="48"/>
      <c r="AR88" s="48"/>
      <c r="AS88" s="48"/>
      <c r="AT88" s="48"/>
      <c r="AU88" s="48"/>
      <c r="AV88" s="48"/>
      <c r="AW88" s="48"/>
      <c r="AX88" s="48"/>
    </row>
    <row r="89" spans="1:50">
      <c r="A89" s="48"/>
      <c r="B89" s="48"/>
      <c r="C89" s="48"/>
      <c r="D89" s="48"/>
      <c r="E89" s="48"/>
      <c r="F89" s="48"/>
      <c r="G89" s="48"/>
      <c r="H89" s="48"/>
      <c r="I89" s="48"/>
      <c r="J89" s="48"/>
      <c r="K89" s="48"/>
      <c r="L89" s="48"/>
      <c r="M89" s="48"/>
      <c r="N89" s="48"/>
      <c r="O89" s="48"/>
      <c r="P89" s="48"/>
      <c r="Q89" s="48"/>
      <c r="R89" s="48"/>
      <c r="S89" s="48"/>
      <c r="T89" s="48"/>
      <c r="U89" s="48"/>
      <c r="V89" s="48"/>
      <c r="W89" s="48"/>
      <c r="X89" s="48"/>
      <c r="Y89" s="48"/>
      <c r="Z89" s="48"/>
      <c r="AA89" s="48"/>
      <c r="AB89" s="48"/>
      <c r="AC89" s="48"/>
      <c r="AD89" s="48"/>
      <c r="AE89" s="48"/>
      <c r="AF89" s="48"/>
      <c r="AG89" s="48"/>
      <c r="AH89" s="48"/>
      <c r="AI89" s="48"/>
      <c r="AJ89" s="48"/>
      <c r="AK89" s="48"/>
      <c r="AL89" s="48"/>
      <c r="AM89" s="48"/>
      <c r="AN89" s="48"/>
      <c r="AO89" s="48"/>
      <c r="AP89" s="48"/>
      <c r="AQ89" s="48"/>
      <c r="AR89" s="48"/>
      <c r="AS89" s="48"/>
      <c r="AT89" s="48"/>
      <c r="AU89" s="48"/>
      <c r="AV89" s="48"/>
      <c r="AW89" s="48"/>
      <c r="AX89" s="48"/>
    </row>
    <row r="90" spans="1:50">
      <c r="A90" s="48"/>
      <c r="B90" s="48"/>
      <c r="C90" s="48"/>
      <c r="D90" s="48"/>
      <c r="E90" s="48"/>
      <c r="F90" s="48"/>
      <c r="G90" s="48"/>
      <c r="H90" s="48"/>
      <c r="I90" s="48"/>
      <c r="J90" s="48"/>
      <c r="K90" s="48"/>
      <c r="L90" s="48"/>
      <c r="M90" s="48"/>
      <c r="N90" s="48"/>
      <c r="O90" s="48"/>
      <c r="P90" s="48"/>
      <c r="Q90" s="48"/>
      <c r="R90" s="48"/>
      <c r="S90" s="48"/>
      <c r="T90" s="48"/>
      <c r="U90" s="48"/>
      <c r="V90" s="48"/>
      <c r="W90" s="48"/>
      <c r="X90" s="48"/>
      <c r="Y90" s="48"/>
      <c r="Z90" s="48"/>
      <c r="AA90" s="48"/>
      <c r="AB90" s="48"/>
      <c r="AC90" s="48"/>
      <c r="AD90" s="48"/>
      <c r="AE90" s="48"/>
      <c r="AF90" s="48"/>
      <c r="AG90" s="48"/>
      <c r="AH90" s="48"/>
      <c r="AI90" s="48"/>
      <c r="AJ90" s="48"/>
      <c r="AK90" s="48"/>
      <c r="AL90" s="48"/>
      <c r="AM90" s="48"/>
      <c r="AN90" s="48"/>
      <c r="AO90" s="48"/>
      <c r="AP90" s="48"/>
      <c r="AQ90" s="48"/>
      <c r="AR90" s="48"/>
      <c r="AS90" s="48"/>
      <c r="AT90" s="48"/>
      <c r="AU90" s="48"/>
      <c r="AV90" s="48"/>
      <c r="AW90" s="48"/>
      <c r="AX90" s="48"/>
    </row>
    <row r="91" spans="1:50">
      <c r="A91" s="48"/>
      <c r="B91" s="48"/>
      <c r="C91" s="48"/>
      <c r="D91" s="48"/>
      <c r="E91" s="48"/>
      <c r="F91" s="48"/>
      <c r="G91" s="48"/>
      <c r="H91" s="48"/>
      <c r="I91" s="48"/>
      <c r="J91" s="48"/>
      <c r="K91" s="48"/>
      <c r="L91" s="48"/>
      <c r="M91" s="48"/>
      <c r="N91" s="48"/>
      <c r="O91" s="48"/>
      <c r="P91" s="48"/>
      <c r="Q91" s="48"/>
      <c r="R91" s="48"/>
      <c r="S91" s="48"/>
      <c r="T91" s="48"/>
      <c r="U91" s="48"/>
      <c r="V91" s="48"/>
      <c r="W91" s="48"/>
      <c r="X91" s="48"/>
      <c r="Y91" s="48"/>
      <c r="Z91" s="48"/>
      <c r="AA91" s="48"/>
      <c r="AB91" s="48"/>
      <c r="AC91" s="48"/>
      <c r="AD91" s="48"/>
      <c r="AE91" s="48"/>
      <c r="AF91" s="48"/>
      <c r="AG91" s="48"/>
      <c r="AH91" s="48"/>
      <c r="AI91" s="48"/>
      <c r="AJ91" s="48"/>
      <c r="AK91" s="48"/>
      <c r="AL91" s="48"/>
      <c r="AM91" s="48"/>
      <c r="AN91" s="48"/>
      <c r="AO91" s="48"/>
      <c r="AP91" s="48"/>
      <c r="AQ91" s="48"/>
      <c r="AR91" s="48"/>
      <c r="AS91" s="48"/>
      <c r="AT91" s="48"/>
      <c r="AU91" s="48"/>
      <c r="AV91" s="48"/>
      <c r="AW91" s="48"/>
      <c r="AX91" s="48"/>
    </row>
    <row r="92" spans="1:50">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c r="AA92" s="48"/>
      <c r="AB92" s="48"/>
      <c r="AC92" s="48"/>
      <c r="AD92" s="48"/>
      <c r="AE92" s="48"/>
      <c r="AF92" s="48"/>
      <c r="AG92" s="48"/>
      <c r="AH92" s="48"/>
      <c r="AI92" s="48"/>
      <c r="AJ92" s="48"/>
      <c r="AK92" s="48"/>
      <c r="AL92" s="48"/>
      <c r="AM92" s="48"/>
      <c r="AN92" s="48"/>
      <c r="AO92" s="48"/>
      <c r="AP92" s="48"/>
      <c r="AQ92" s="48"/>
      <c r="AR92" s="48"/>
      <c r="AS92" s="48"/>
      <c r="AT92" s="48"/>
      <c r="AU92" s="48"/>
      <c r="AV92" s="48"/>
      <c r="AW92" s="48"/>
      <c r="AX92" s="48"/>
    </row>
    <row r="93" spans="1:50">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c r="AA93" s="48"/>
      <c r="AB93" s="48"/>
      <c r="AC93" s="48"/>
      <c r="AD93" s="48"/>
      <c r="AE93" s="48"/>
      <c r="AF93" s="48"/>
      <c r="AG93" s="48"/>
      <c r="AH93" s="48"/>
      <c r="AI93" s="48"/>
      <c r="AJ93" s="48"/>
      <c r="AK93" s="48"/>
      <c r="AL93" s="48"/>
      <c r="AM93" s="48"/>
      <c r="AN93" s="48"/>
      <c r="AO93" s="48"/>
      <c r="AP93" s="48"/>
      <c r="AQ93" s="48"/>
      <c r="AR93" s="48"/>
      <c r="AS93" s="48"/>
      <c r="AT93" s="48"/>
      <c r="AU93" s="48"/>
      <c r="AV93" s="48"/>
      <c r="AW93" s="48"/>
      <c r="AX93" s="48"/>
    </row>
    <row r="94" spans="1:50">
      <c r="A94" s="48"/>
      <c r="B94" s="48"/>
      <c r="C94" s="48"/>
      <c r="D94" s="48"/>
      <c r="E94" s="48"/>
      <c r="F94" s="48"/>
      <c r="G94" s="48"/>
      <c r="H94" s="48"/>
      <c r="I94" s="48"/>
      <c r="J94" s="48"/>
      <c r="K94" s="48"/>
      <c r="L94" s="48"/>
      <c r="M94" s="48"/>
      <c r="N94" s="48"/>
      <c r="O94" s="48"/>
      <c r="P94" s="48"/>
      <c r="Q94" s="48"/>
      <c r="R94" s="48"/>
      <c r="S94" s="48"/>
      <c r="T94" s="48"/>
      <c r="U94" s="48"/>
      <c r="V94" s="48"/>
      <c r="W94" s="48"/>
      <c r="X94" s="48"/>
      <c r="Y94" s="48"/>
      <c r="Z94" s="48"/>
      <c r="AA94" s="48"/>
      <c r="AB94" s="48"/>
      <c r="AC94" s="48"/>
      <c r="AD94" s="48"/>
      <c r="AE94" s="48"/>
      <c r="AF94" s="48"/>
      <c r="AG94" s="48"/>
      <c r="AH94" s="48"/>
      <c r="AI94" s="48"/>
      <c r="AJ94" s="48"/>
      <c r="AK94" s="48"/>
      <c r="AL94" s="48"/>
      <c r="AM94" s="48"/>
      <c r="AN94" s="48"/>
      <c r="AO94" s="48"/>
      <c r="AP94" s="48"/>
      <c r="AQ94" s="48"/>
      <c r="AR94" s="48"/>
      <c r="AS94" s="48"/>
      <c r="AT94" s="48"/>
      <c r="AU94" s="48"/>
      <c r="AV94" s="48"/>
      <c r="AW94" s="48"/>
      <c r="AX94" s="48"/>
    </row>
    <row r="95" spans="1:50">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c r="AA95" s="48"/>
      <c r="AB95" s="48"/>
      <c r="AC95" s="48"/>
      <c r="AD95" s="48"/>
      <c r="AE95" s="48"/>
      <c r="AF95" s="48"/>
      <c r="AG95" s="48"/>
      <c r="AH95" s="48"/>
      <c r="AI95" s="48"/>
      <c r="AJ95" s="48"/>
      <c r="AK95" s="48"/>
      <c r="AL95" s="48"/>
      <c r="AM95" s="48"/>
      <c r="AN95" s="48"/>
      <c r="AO95" s="48"/>
      <c r="AP95" s="48"/>
      <c r="AQ95" s="48"/>
      <c r="AR95" s="48"/>
      <c r="AS95" s="48"/>
      <c r="AT95" s="48"/>
      <c r="AU95" s="48"/>
      <c r="AV95" s="48"/>
      <c r="AW95" s="48"/>
      <c r="AX95" s="48"/>
    </row>
    <row r="96" spans="1:50">
      <c r="A96" s="48"/>
      <c r="B96" s="48"/>
      <c r="C96" s="48"/>
      <c r="D96" s="48"/>
      <c r="E96" s="48"/>
      <c r="F96" s="48"/>
      <c r="G96" s="48"/>
      <c r="H96" s="48"/>
      <c r="I96" s="48"/>
      <c r="J96" s="48"/>
      <c r="K96" s="48"/>
      <c r="L96" s="48"/>
      <c r="M96" s="48"/>
      <c r="N96" s="48"/>
      <c r="O96" s="48"/>
      <c r="P96" s="48"/>
      <c r="Q96" s="48"/>
      <c r="R96" s="48"/>
      <c r="S96" s="48"/>
      <c r="T96" s="48"/>
      <c r="U96" s="48"/>
      <c r="V96" s="48"/>
      <c r="W96" s="48"/>
      <c r="X96" s="48"/>
      <c r="Y96" s="48"/>
      <c r="Z96" s="48"/>
      <c r="AA96" s="48"/>
      <c r="AB96" s="48"/>
      <c r="AC96" s="48"/>
      <c r="AD96" s="48"/>
      <c r="AE96" s="48"/>
      <c r="AF96" s="48"/>
      <c r="AG96" s="48"/>
      <c r="AH96" s="48"/>
      <c r="AI96" s="48"/>
      <c r="AJ96" s="48"/>
      <c r="AK96" s="48"/>
      <c r="AL96" s="48"/>
      <c r="AM96" s="48"/>
      <c r="AN96" s="48"/>
      <c r="AO96" s="48"/>
      <c r="AP96" s="48"/>
      <c r="AQ96" s="48"/>
      <c r="AR96" s="48"/>
      <c r="AS96" s="48"/>
      <c r="AT96" s="48"/>
      <c r="AU96" s="48"/>
      <c r="AV96" s="48"/>
      <c r="AW96" s="48"/>
      <c r="AX96" s="48"/>
    </row>
    <row r="97" spans="1:50">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c r="AX97" s="48"/>
    </row>
    <row r="98" spans="1:50">
      <c r="A98" s="48"/>
      <c r="B98" s="48"/>
      <c r="C98" s="48"/>
      <c r="D98" s="48"/>
      <c r="E98" s="48"/>
      <c r="F98" s="48"/>
      <c r="G98" s="48"/>
      <c r="H98" s="48"/>
      <c r="I98" s="48"/>
      <c r="J98" s="48"/>
      <c r="K98" s="48"/>
      <c r="L98" s="48"/>
      <c r="M98" s="48"/>
      <c r="N98" s="48"/>
      <c r="O98" s="48"/>
      <c r="P98" s="48"/>
      <c r="Q98" s="48"/>
      <c r="R98" s="48"/>
      <c r="S98" s="48"/>
      <c r="T98" s="48"/>
      <c r="U98" s="48"/>
      <c r="V98" s="48"/>
      <c r="W98" s="48"/>
      <c r="X98" s="48"/>
      <c r="Y98" s="48"/>
      <c r="Z98" s="48"/>
      <c r="AA98" s="48"/>
      <c r="AB98" s="48"/>
      <c r="AC98" s="48"/>
      <c r="AD98" s="48"/>
      <c r="AE98" s="48"/>
      <c r="AF98" s="48"/>
      <c r="AG98" s="48"/>
      <c r="AH98" s="48"/>
      <c r="AI98" s="48"/>
      <c r="AJ98" s="48"/>
      <c r="AK98" s="48"/>
      <c r="AL98" s="48"/>
      <c r="AM98" s="48"/>
      <c r="AN98" s="48"/>
      <c r="AO98" s="48"/>
      <c r="AP98" s="48"/>
      <c r="AQ98" s="48"/>
      <c r="AR98" s="48"/>
      <c r="AS98" s="48"/>
      <c r="AT98" s="48"/>
      <c r="AU98" s="48"/>
      <c r="AV98" s="48"/>
      <c r="AW98" s="48"/>
      <c r="AX98" s="48"/>
    </row>
    <row r="99" spans="1:50">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c r="AA99" s="48"/>
      <c r="AB99" s="48"/>
      <c r="AC99" s="48"/>
      <c r="AD99" s="48"/>
      <c r="AE99" s="48"/>
      <c r="AF99" s="48"/>
      <c r="AG99" s="48"/>
      <c r="AH99" s="48"/>
      <c r="AI99" s="48"/>
      <c r="AJ99" s="48"/>
      <c r="AK99" s="48"/>
      <c r="AL99" s="48"/>
      <c r="AM99" s="48"/>
      <c r="AN99" s="48"/>
      <c r="AO99" s="48"/>
      <c r="AP99" s="48"/>
      <c r="AQ99" s="48"/>
      <c r="AR99" s="48"/>
      <c r="AS99" s="48"/>
      <c r="AT99" s="48"/>
      <c r="AU99" s="48"/>
      <c r="AV99" s="48"/>
      <c r="AW99" s="48"/>
      <c r="AX99" s="48"/>
    </row>
    <row r="100" spans="1:50">
      <c r="A100" s="4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c r="AA100" s="48"/>
      <c r="AB100" s="48"/>
      <c r="AC100" s="48"/>
      <c r="AD100" s="48"/>
      <c r="AE100" s="48"/>
      <c r="AF100" s="48"/>
      <c r="AG100" s="48"/>
      <c r="AH100" s="48"/>
      <c r="AI100" s="48"/>
      <c r="AJ100" s="48"/>
      <c r="AK100" s="48"/>
      <c r="AL100" s="48"/>
      <c r="AM100" s="48"/>
      <c r="AN100" s="48"/>
      <c r="AO100" s="48"/>
      <c r="AP100" s="48"/>
      <c r="AQ100" s="48"/>
      <c r="AR100" s="48"/>
      <c r="AS100" s="48"/>
      <c r="AT100" s="48"/>
      <c r="AU100" s="48"/>
      <c r="AV100" s="48"/>
      <c r="AW100" s="48"/>
      <c r="AX100" s="48"/>
    </row>
    <row r="101" spans="1:50">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c r="AA101" s="48"/>
      <c r="AB101" s="48"/>
      <c r="AC101" s="48"/>
      <c r="AD101" s="48"/>
      <c r="AE101" s="48"/>
      <c r="AF101" s="48"/>
      <c r="AG101" s="48"/>
      <c r="AH101" s="48"/>
      <c r="AI101" s="48"/>
      <c r="AJ101" s="48"/>
      <c r="AK101" s="48"/>
      <c r="AL101" s="48"/>
      <c r="AM101" s="48"/>
      <c r="AN101" s="48"/>
      <c r="AO101" s="48"/>
      <c r="AP101" s="48"/>
      <c r="AQ101" s="48"/>
      <c r="AR101" s="48"/>
      <c r="AS101" s="48"/>
      <c r="AT101" s="48"/>
      <c r="AU101" s="48"/>
      <c r="AV101" s="48"/>
      <c r="AW101" s="48"/>
      <c r="AX101" s="48"/>
    </row>
    <row r="102" spans="1:50">
      <c r="A102" s="4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c r="AA102" s="48"/>
      <c r="AB102" s="48"/>
      <c r="AC102" s="48"/>
      <c r="AD102" s="48"/>
      <c r="AE102" s="48"/>
      <c r="AF102" s="48"/>
      <c r="AG102" s="48"/>
      <c r="AH102" s="48"/>
      <c r="AI102" s="48"/>
      <c r="AJ102" s="48"/>
      <c r="AK102" s="48"/>
      <c r="AL102" s="48"/>
      <c r="AM102" s="48"/>
      <c r="AN102" s="48"/>
      <c r="AO102" s="48"/>
      <c r="AP102" s="48"/>
      <c r="AQ102" s="48"/>
      <c r="AR102" s="48"/>
      <c r="AS102" s="48"/>
      <c r="AT102" s="48"/>
      <c r="AU102" s="48"/>
      <c r="AV102" s="48"/>
      <c r="AW102" s="48"/>
      <c r="AX102" s="48"/>
    </row>
    <row r="103" spans="1:50">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c r="AA103" s="48"/>
      <c r="AB103" s="48"/>
      <c r="AC103" s="48"/>
      <c r="AD103" s="48"/>
      <c r="AE103" s="48"/>
      <c r="AF103" s="48"/>
      <c r="AG103" s="48"/>
      <c r="AH103" s="48"/>
      <c r="AI103" s="48"/>
      <c r="AJ103" s="48"/>
      <c r="AK103" s="48"/>
      <c r="AL103" s="48"/>
      <c r="AM103" s="48"/>
      <c r="AN103" s="48"/>
      <c r="AO103" s="48"/>
      <c r="AP103" s="48"/>
      <c r="AQ103" s="48"/>
      <c r="AR103" s="48"/>
      <c r="AS103" s="48"/>
      <c r="AT103" s="48"/>
      <c r="AU103" s="48"/>
      <c r="AV103" s="48"/>
      <c r="AW103" s="48"/>
      <c r="AX103" s="48"/>
    </row>
    <row r="104" spans="1:50">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row>
    <row r="105" spans="1:50">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c r="AA105" s="48"/>
      <c r="AB105" s="48"/>
      <c r="AC105" s="48"/>
      <c r="AD105" s="48"/>
      <c r="AE105" s="48"/>
      <c r="AF105" s="48"/>
      <c r="AG105" s="48"/>
      <c r="AH105" s="48"/>
      <c r="AI105" s="48"/>
      <c r="AJ105" s="48"/>
      <c r="AK105" s="48"/>
      <c r="AL105" s="48"/>
      <c r="AM105" s="48"/>
      <c r="AN105" s="48"/>
      <c r="AO105" s="48"/>
      <c r="AP105" s="48"/>
      <c r="AQ105" s="48"/>
      <c r="AR105" s="48"/>
      <c r="AS105" s="48"/>
      <c r="AT105" s="48"/>
      <c r="AU105" s="48"/>
      <c r="AV105" s="48"/>
      <c r="AW105" s="48"/>
      <c r="AX105" s="48"/>
    </row>
    <row r="106" spans="1:50">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c r="AA106" s="48"/>
      <c r="AB106" s="48"/>
      <c r="AC106" s="48"/>
      <c r="AD106" s="48"/>
      <c r="AE106" s="48"/>
      <c r="AF106" s="48"/>
      <c r="AG106" s="48"/>
      <c r="AH106" s="48"/>
      <c r="AI106" s="48"/>
      <c r="AJ106" s="48"/>
      <c r="AK106" s="48"/>
      <c r="AL106" s="48"/>
      <c r="AM106" s="48"/>
      <c r="AN106" s="48"/>
      <c r="AO106" s="48"/>
      <c r="AP106" s="48"/>
      <c r="AQ106" s="48"/>
      <c r="AR106" s="48"/>
      <c r="AS106" s="48"/>
      <c r="AT106" s="48"/>
      <c r="AU106" s="48"/>
      <c r="AV106" s="48"/>
      <c r="AW106" s="48"/>
      <c r="AX106" s="48"/>
    </row>
    <row r="107" spans="1:50">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c r="AA107" s="48"/>
      <c r="AB107" s="48"/>
      <c r="AC107" s="48"/>
      <c r="AD107" s="48"/>
      <c r="AE107" s="48"/>
      <c r="AF107" s="48"/>
      <c r="AG107" s="48"/>
      <c r="AH107" s="48"/>
      <c r="AI107" s="48"/>
      <c r="AJ107" s="48"/>
      <c r="AK107" s="48"/>
      <c r="AL107" s="48"/>
      <c r="AM107" s="48"/>
      <c r="AN107" s="48"/>
      <c r="AO107" s="48"/>
      <c r="AP107" s="48"/>
      <c r="AQ107" s="48"/>
      <c r="AR107" s="48"/>
      <c r="AS107" s="48"/>
      <c r="AT107" s="48"/>
      <c r="AU107" s="48"/>
      <c r="AV107" s="48"/>
      <c r="AW107" s="48"/>
      <c r="AX107" s="48"/>
    </row>
    <row r="108" spans="1:50">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c r="AA108" s="48"/>
      <c r="AB108" s="48"/>
      <c r="AC108" s="48"/>
      <c r="AD108" s="48"/>
      <c r="AE108" s="48"/>
      <c r="AF108" s="48"/>
      <c r="AG108" s="48"/>
      <c r="AH108" s="48"/>
      <c r="AI108" s="48"/>
      <c r="AJ108" s="48"/>
      <c r="AK108" s="48"/>
      <c r="AL108" s="48"/>
      <c r="AM108" s="48"/>
      <c r="AN108" s="48"/>
      <c r="AO108" s="48"/>
      <c r="AP108" s="48"/>
      <c r="AQ108" s="48"/>
      <c r="AR108" s="48"/>
      <c r="AS108" s="48"/>
      <c r="AT108" s="48"/>
      <c r="AU108" s="48"/>
      <c r="AV108" s="48"/>
      <c r="AW108" s="48"/>
      <c r="AX108" s="48"/>
    </row>
    <row r="109" spans="1:50">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c r="AH109" s="48"/>
      <c r="AI109" s="48"/>
      <c r="AJ109" s="48"/>
      <c r="AK109" s="48"/>
      <c r="AL109" s="48"/>
      <c r="AM109" s="48"/>
      <c r="AN109" s="48"/>
      <c r="AO109" s="48"/>
      <c r="AP109" s="48"/>
      <c r="AQ109" s="48"/>
      <c r="AR109" s="48"/>
      <c r="AS109" s="48"/>
      <c r="AT109" s="48"/>
      <c r="AU109" s="48"/>
      <c r="AV109" s="48"/>
      <c r="AW109" s="48"/>
      <c r="AX109" s="48"/>
    </row>
    <row r="110" spans="1:50">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c r="AA110" s="48"/>
      <c r="AB110" s="48"/>
      <c r="AC110" s="48"/>
      <c r="AD110" s="48"/>
      <c r="AE110" s="48"/>
      <c r="AF110" s="48"/>
      <c r="AG110" s="48"/>
      <c r="AH110" s="48"/>
      <c r="AI110" s="48"/>
      <c r="AJ110" s="48"/>
      <c r="AK110" s="48"/>
      <c r="AL110" s="48"/>
      <c r="AM110" s="48"/>
      <c r="AN110" s="48"/>
      <c r="AO110" s="48"/>
      <c r="AP110" s="48"/>
      <c r="AQ110" s="48"/>
      <c r="AR110" s="48"/>
      <c r="AS110" s="48"/>
      <c r="AT110" s="48"/>
      <c r="AU110" s="48"/>
      <c r="AV110" s="48"/>
      <c r="AW110" s="48"/>
      <c r="AX110" s="48"/>
    </row>
    <row r="111" spans="1:50">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row>
    <row r="112" spans="1:50">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c r="AA112" s="48"/>
      <c r="AB112" s="48"/>
      <c r="AC112" s="48"/>
      <c r="AD112" s="48"/>
      <c r="AE112" s="48"/>
      <c r="AF112" s="48"/>
      <c r="AG112" s="48"/>
      <c r="AH112" s="48"/>
      <c r="AI112" s="48"/>
      <c r="AJ112" s="48"/>
      <c r="AK112" s="48"/>
      <c r="AL112" s="48"/>
      <c r="AM112" s="48"/>
      <c r="AN112" s="48"/>
      <c r="AO112" s="48"/>
      <c r="AP112" s="48"/>
      <c r="AQ112" s="48"/>
      <c r="AR112" s="48"/>
      <c r="AS112" s="48"/>
      <c r="AT112" s="48"/>
      <c r="AU112" s="48"/>
      <c r="AV112" s="48"/>
      <c r="AW112" s="48"/>
      <c r="AX112" s="48"/>
    </row>
    <row r="113" spans="1:50">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c r="AA113" s="48"/>
      <c r="AB113" s="48"/>
      <c r="AC113" s="48"/>
      <c r="AD113" s="48"/>
      <c r="AE113" s="48"/>
      <c r="AF113" s="48"/>
      <c r="AG113" s="48"/>
      <c r="AH113" s="48"/>
      <c r="AI113" s="48"/>
      <c r="AJ113" s="48"/>
      <c r="AK113" s="48"/>
      <c r="AL113" s="48"/>
      <c r="AM113" s="48"/>
      <c r="AN113" s="48"/>
      <c r="AO113" s="48"/>
      <c r="AP113" s="48"/>
      <c r="AQ113" s="48"/>
      <c r="AR113" s="48"/>
      <c r="AS113" s="48"/>
      <c r="AT113" s="48"/>
      <c r="AU113" s="48"/>
      <c r="AV113" s="48"/>
      <c r="AW113" s="48"/>
      <c r="AX113" s="48"/>
    </row>
    <row r="114" spans="1:50">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c r="AA114" s="48"/>
      <c r="AB114" s="48"/>
      <c r="AC114" s="48"/>
      <c r="AD114" s="48"/>
      <c r="AE114" s="48"/>
      <c r="AF114" s="48"/>
      <c r="AG114" s="48"/>
      <c r="AH114" s="48"/>
      <c r="AI114" s="48"/>
      <c r="AJ114" s="48"/>
      <c r="AK114" s="48"/>
      <c r="AL114" s="48"/>
      <c r="AM114" s="48"/>
      <c r="AN114" s="48"/>
      <c r="AO114" s="48"/>
      <c r="AP114" s="48"/>
      <c r="AQ114" s="48"/>
      <c r="AR114" s="48"/>
      <c r="AS114" s="48"/>
      <c r="AT114" s="48"/>
      <c r="AU114" s="48"/>
      <c r="AV114" s="48"/>
      <c r="AW114" s="48"/>
      <c r="AX114" s="48"/>
    </row>
    <row r="115" spans="1:50">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c r="AA115" s="48"/>
      <c r="AB115" s="48"/>
      <c r="AC115" s="48"/>
      <c r="AD115" s="48"/>
      <c r="AE115" s="48"/>
      <c r="AF115" s="48"/>
      <c r="AG115" s="48"/>
      <c r="AH115" s="48"/>
      <c r="AI115" s="48"/>
      <c r="AJ115" s="48"/>
      <c r="AK115" s="48"/>
      <c r="AL115" s="48"/>
      <c r="AM115" s="48"/>
      <c r="AN115" s="48"/>
      <c r="AO115" s="48"/>
      <c r="AP115" s="48"/>
      <c r="AQ115" s="48"/>
      <c r="AR115" s="48"/>
      <c r="AS115" s="48"/>
      <c r="AT115" s="48"/>
      <c r="AU115" s="48"/>
      <c r="AV115" s="48"/>
      <c r="AW115" s="48"/>
      <c r="AX115" s="48"/>
    </row>
    <row r="116" spans="1:50">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c r="AA116" s="48"/>
      <c r="AB116" s="48"/>
      <c r="AC116" s="48"/>
      <c r="AD116" s="48"/>
      <c r="AE116" s="48"/>
      <c r="AF116" s="48"/>
      <c r="AG116" s="48"/>
      <c r="AH116" s="48"/>
      <c r="AI116" s="48"/>
      <c r="AJ116" s="48"/>
      <c r="AK116" s="48"/>
      <c r="AL116" s="48"/>
      <c r="AM116" s="48"/>
      <c r="AN116" s="48"/>
      <c r="AO116" s="48"/>
      <c r="AP116" s="48"/>
      <c r="AQ116" s="48"/>
      <c r="AR116" s="48"/>
      <c r="AS116" s="48"/>
      <c r="AT116" s="48"/>
      <c r="AU116" s="48"/>
      <c r="AV116" s="48"/>
      <c r="AW116" s="48"/>
      <c r="AX116" s="48"/>
    </row>
    <row r="117" spans="1:50">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row>
    <row r="118" spans="1:50">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row>
    <row r="119" spans="1:50">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c r="AX119" s="48"/>
    </row>
    <row r="120" spans="1:50">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8"/>
      <c r="AX120" s="48"/>
    </row>
    <row r="121" spans="1:50">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row>
    <row r="122" spans="1:50">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row>
    <row r="123" spans="1:50">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c r="AX123" s="48"/>
    </row>
    <row r="124" spans="1:50">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c r="AA124" s="48"/>
      <c r="AB124" s="48"/>
      <c r="AC124" s="48"/>
      <c r="AD124" s="48"/>
      <c r="AE124" s="48"/>
      <c r="AF124" s="48"/>
      <c r="AG124" s="48"/>
      <c r="AH124" s="48"/>
      <c r="AI124" s="48"/>
      <c r="AJ124" s="48"/>
      <c r="AK124" s="48"/>
      <c r="AL124" s="48"/>
      <c r="AM124" s="48"/>
      <c r="AN124" s="48"/>
      <c r="AO124" s="48"/>
      <c r="AP124" s="48"/>
      <c r="AQ124" s="48"/>
      <c r="AR124" s="48"/>
      <c r="AS124" s="48"/>
      <c r="AT124" s="48"/>
      <c r="AU124" s="48"/>
      <c r="AV124" s="48"/>
      <c r="AW124" s="48"/>
      <c r="AX124" s="48"/>
    </row>
    <row r="125" spans="1:50">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c r="AA125" s="48"/>
      <c r="AB125" s="48"/>
      <c r="AC125" s="48"/>
      <c r="AD125" s="48"/>
      <c r="AE125" s="48"/>
      <c r="AF125" s="48"/>
      <c r="AG125" s="48"/>
      <c r="AH125" s="48"/>
      <c r="AI125" s="48"/>
      <c r="AJ125" s="48"/>
      <c r="AK125" s="48"/>
      <c r="AL125" s="48"/>
      <c r="AM125" s="48"/>
      <c r="AN125" s="48"/>
      <c r="AO125" s="48"/>
      <c r="AP125" s="48"/>
      <c r="AQ125" s="48"/>
      <c r="AR125" s="48"/>
      <c r="AS125" s="48"/>
      <c r="AT125" s="48"/>
      <c r="AU125" s="48"/>
      <c r="AV125" s="48"/>
      <c r="AW125" s="48"/>
      <c r="AX125" s="48"/>
    </row>
    <row r="126" spans="1:50">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c r="AA126" s="48"/>
      <c r="AB126" s="48"/>
      <c r="AC126" s="48"/>
      <c r="AD126" s="48"/>
      <c r="AE126" s="48"/>
      <c r="AF126" s="48"/>
      <c r="AG126" s="48"/>
      <c r="AH126" s="48"/>
      <c r="AI126" s="48"/>
      <c r="AJ126" s="48"/>
      <c r="AK126" s="48"/>
      <c r="AL126" s="48"/>
      <c r="AM126" s="48"/>
      <c r="AN126" s="48"/>
      <c r="AO126" s="48"/>
      <c r="AP126" s="48"/>
      <c r="AQ126" s="48"/>
      <c r="AR126" s="48"/>
      <c r="AS126" s="48"/>
      <c r="AT126" s="48"/>
      <c r="AU126" s="48"/>
      <c r="AV126" s="48"/>
      <c r="AW126" s="48"/>
      <c r="AX126" s="48"/>
    </row>
    <row r="127" spans="1:50">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c r="AA127" s="48"/>
      <c r="AB127" s="48"/>
      <c r="AC127" s="48"/>
      <c r="AD127" s="48"/>
      <c r="AE127" s="48"/>
      <c r="AF127" s="48"/>
      <c r="AG127" s="48"/>
      <c r="AH127" s="48"/>
      <c r="AI127" s="48"/>
      <c r="AJ127" s="48"/>
      <c r="AK127" s="48"/>
      <c r="AL127" s="48"/>
      <c r="AM127" s="48"/>
      <c r="AN127" s="48"/>
      <c r="AO127" s="48"/>
      <c r="AP127" s="48"/>
      <c r="AQ127" s="48"/>
      <c r="AR127" s="48"/>
      <c r="AS127" s="48"/>
      <c r="AT127" s="48"/>
      <c r="AU127" s="48"/>
      <c r="AV127" s="48"/>
      <c r="AW127" s="48"/>
      <c r="AX127" s="48"/>
    </row>
    <row r="128" spans="1:50">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c r="AA128" s="48"/>
      <c r="AB128" s="48"/>
      <c r="AC128" s="48"/>
      <c r="AD128" s="48"/>
      <c r="AE128" s="48"/>
      <c r="AF128" s="48"/>
      <c r="AG128" s="48"/>
      <c r="AH128" s="48"/>
      <c r="AI128" s="48"/>
      <c r="AJ128" s="48"/>
      <c r="AK128" s="48"/>
      <c r="AL128" s="48"/>
      <c r="AM128" s="48"/>
      <c r="AN128" s="48"/>
      <c r="AO128" s="48"/>
      <c r="AP128" s="48"/>
      <c r="AQ128" s="48"/>
      <c r="AR128" s="48"/>
      <c r="AS128" s="48"/>
      <c r="AT128" s="48"/>
      <c r="AU128" s="48"/>
      <c r="AV128" s="48"/>
      <c r="AW128" s="48"/>
      <c r="AX128" s="48"/>
    </row>
    <row r="129" spans="1:50">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c r="AA129" s="48"/>
      <c r="AB129" s="48"/>
      <c r="AC129" s="48"/>
      <c r="AD129" s="48"/>
      <c r="AE129" s="48"/>
      <c r="AF129" s="48"/>
      <c r="AG129" s="48"/>
      <c r="AH129" s="48"/>
      <c r="AI129" s="48"/>
      <c r="AJ129" s="48"/>
      <c r="AK129" s="48"/>
      <c r="AL129" s="48"/>
      <c r="AM129" s="48"/>
      <c r="AN129" s="48"/>
      <c r="AO129" s="48"/>
      <c r="AP129" s="48"/>
      <c r="AQ129" s="48"/>
      <c r="AR129" s="48"/>
      <c r="AS129" s="48"/>
      <c r="AT129" s="48"/>
      <c r="AU129" s="48"/>
      <c r="AV129" s="48"/>
      <c r="AW129" s="48"/>
      <c r="AX129" s="48"/>
    </row>
    <row r="130" spans="1:50">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c r="AA130" s="48"/>
      <c r="AB130" s="48"/>
      <c r="AC130" s="48"/>
      <c r="AD130" s="48"/>
      <c r="AE130" s="48"/>
      <c r="AF130" s="48"/>
      <c r="AG130" s="48"/>
      <c r="AH130" s="48"/>
      <c r="AI130" s="48"/>
      <c r="AJ130" s="48"/>
      <c r="AK130" s="48"/>
      <c r="AL130" s="48"/>
      <c r="AM130" s="48"/>
      <c r="AN130" s="48"/>
      <c r="AO130" s="48"/>
      <c r="AP130" s="48"/>
      <c r="AQ130" s="48"/>
      <c r="AR130" s="48"/>
      <c r="AS130" s="48"/>
      <c r="AT130" s="48"/>
      <c r="AU130" s="48"/>
      <c r="AV130" s="48"/>
      <c r="AW130" s="48"/>
      <c r="AX130" s="48"/>
    </row>
    <row r="131" spans="1:50">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c r="AA131" s="48"/>
      <c r="AB131" s="48"/>
      <c r="AC131" s="48"/>
      <c r="AD131" s="48"/>
      <c r="AE131" s="48"/>
      <c r="AF131" s="48"/>
      <c r="AG131" s="48"/>
      <c r="AH131" s="48"/>
      <c r="AI131" s="48"/>
      <c r="AJ131" s="48"/>
      <c r="AK131" s="48"/>
      <c r="AL131" s="48"/>
      <c r="AM131" s="48"/>
      <c r="AN131" s="48"/>
      <c r="AO131" s="48"/>
      <c r="AP131" s="48"/>
      <c r="AQ131" s="48"/>
      <c r="AR131" s="48"/>
      <c r="AS131" s="48"/>
      <c r="AT131" s="48"/>
      <c r="AU131" s="48"/>
      <c r="AV131" s="48"/>
      <c r="AW131" s="48"/>
      <c r="AX131" s="48"/>
    </row>
    <row r="132" spans="1:50">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c r="AA132" s="48"/>
      <c r="AB132" s="48"/>
      <c r="AC132" s="48"/>
      <c r="AD132" s="48"/>
      <c r="AE132" s="48"/>
      <c r="AF132" s="48"/>
      <c r="AG132" s="48"/>
      <c r="AH132" s="48"/>
      <c r="AI132" s="48"/>
      <c r="AJ132" s="48"/>
      <c r="AK132" s="48"/>
      <c r="AL132" s="48"/>
      <c r="AM132" s="48"/>
      <c r="AN132" s="48"/>
      <c r="AO132" s="48"/>
      <c r="AP132" s="48"/>
      <c r="AQ132" s="48"/>
      <c r="AR132" s="48"/>
      <c r="AS132" s="48"/>
      <c r="AT132" s="48"/>
      <c r="AU132" s="48"/>
      <c r="AV132" s="48"/>
      <c r="AW132" s="48"/>
      <c r="AX132" s="48"/>
    </row>
    <row r="133" spans="1:50">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c r="AA133" s="48"/>
      <c r="AB133" s="48"/>
      <c r="AC133" s="48"/>
      <c r="AD133" s="48"/>
      <c r="AE133" s="48"/>
      <c r="AF133" s="48"/>
      <c r="AG133" s="48"/>
      <c r="AH133" s="48"/>
      <c r="AI133" s="48"/>
      <c r="AJ133" s="48"/>
      <c r="AK133" s="48"/>
      <c r="AL133" s="48"/>
      <c r="AM133" s="48"/>
      <c r="AN133" s="48"/>
      <c r="AO133" s="48"/>
      <c r="AP133" s="48"/>
      <c r="AQ133" s="48"/>
      <c r="AR133" s="48"/>
      <c r="AS133" s="48"/>
      <c r="AT133" s="48"/>
      <c r="AU133" s="48"/>
      <c r="AV133" s="48"/>
      <c r="AW133" s="48"/>
      <c r="AX133" s="48"/>
    </row>
    <row r="134" spans="1:50">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c r="AA134" s="48"/>
      <c r="AB134" s="48"/>
      <c r="AC134" s="48"/>
      <c r="AD134" s="48"/>
      <c r="AE134" s="48"/>
      <c r="AF134" s="48"/>
      <c r="AG134" s="48"/>
      <c r="AH134" s="48"/>
      <c r="AI134" s="48"/>
      <c r="AJ134" s="48"/>
      <c r="AK134" s="48"/>
      <c r="AL134" s="48"/>
      <c r="AM134" s="48"/>
      <c r="AN134" s="48"/>
      <c r="AO134" s="48"/>
      <c r="AP134" s="48"/>
      <c r="AQ134" s="48"/>
      <c r="AR134" s="48"/>
      <c r="AS134" s="48"/>
      <c r="AT134" s="48"/>
      <c r="AU134" s="48"/>
      <c r="AV134" s="48"/>
      <c r="AW134" s="48"/>
      <c r="AX134" s="48"/>
    </row>
    <row r="135" spans="1:50">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c r="AA135" s="48"/>
      <c r="AB135" s="48"/>
      <c r="AC135" s="48"/>
      <c r="AD135" s="48"/>
      <c r="AE135" s="48"/>
      <c r="AF135" s="48"/>
      <c r="AG135" s="48"/>
      <c r="AH135" s="48"/>
      <c r="AI135" s="48"/>
      <c r="AJ135" s="48"/>
      <c r="AK135" s="48"/>
      <c r="AL135" s="48"/>
      <c r="AM135" s="48"/>
      <c r="AN135" s="48"/>
      <c r="AO135" s="48"/>
      <c r="AP135" s="48"/>
      <c r="AQ135" s="48"/>
      <c r="AR135" s="48"/>
      <c r="AS135" s="48"/>
      <c r="AT135" s="48"/>
      <c r="AU135" s="48"/>
      <c r="AV135" s="48"/>
      <c r="AW135" s="48"/>
      <c r="AX135" s="48"/>
    </row>
    <row r="136" spans="1:50">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c r="AA136" s="48"/>
      <c r="AB136" s="48"/>
      <c r="AC136" s="48"/>
      <c r="AD136" s="48"/>
      <c r="AE136" s="48"/>
      <c r="AF136" s="48"/>
      <c r="AG136" s="48"/>
      <c r="AH136" s="48"/>
      <c r="AI136" s="48"/>
      <c r="AJ136" s="48"/>
      <c r="AK136" s="48"/>
      <c r="AL136" s="48"/>
      <c r="AM136" s="48"/>
      <c r="AN136" s="48"/>
      <c r="AO136" s="48"/>
      <c r="AP136" s="48"/>
      <c r="AQ136" s="48"/>
      <c r="AR136" s="48"/>
      <c r="AS136" s="48"/>
      <c r="AT136" s="48"/>
      <c r="AU136" s="48"/>
      <c r="AV136" s="48"/>
      <c r="AW136" s="48"/>
      <c r="AX136" s="48"/>
    </row>
    <row r="137" spans="1:50">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c r="AA137" s="48"/>
      <c r="AB137" s="48"/>
      <c r="AC137" s="48"/>
      <c r="AD137" s="48"/>
      <c r="AE137" s="48"/>
      <c r="AF137" s="48"/>
      <c r="AG137" s="48"/>
      <c r="AH137" s="48"/>
      <c r="AI137" s="48"/>
      <c r="AJ137" s="48"/>
      <c r="AK137" s="48"/>
      <c r="AL137" s="48"/>
      <c r="AM137" s="48"/>
      <c r="AN137" s="48"/>
      <c r="AO137" s="48"/>
      <c r="AP137" s="48"/>
      <c r="AQ137" s="48"/>
      <c r="AR137" s="48"/>
      <c r="AS137" s="48"/>
      <c r="AT137" s="48"/>
      <c r="AU137" s="48"/>
      <c r="AV137" s="48"/>
      <c r="AW137" s="48"/>
      <c r="AX137" s="48"/>
    </row>
    <row r="138" spans="1:50">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c r="AA138" s="48"/>
      <c r="AB138" s="48"/>
      <c r="AC138" s="48"/>
      <c r="AD138" s="48"/>
      <c r="AE138" s="48"/>
      <c r="AF138" s="48"/>
      <c r="AG138" s="48"/>
      <c r="AH138" s="48"/>
      <c r="AI138" s="48"/>
      <c r="AJ138" s="48"/>
      <c r="AK138" s="48"/>
      <c r="AL138" s="48"/>
      <c r="AM138" s="48"/>
      <c r="AN138" s="48"/>
      <c r="AO138" s="48"/>
      <c r="AP138" s="48"/>
      <c r="AQ138" s="48"/>
      <c r="AR138" s="48"/>
      <c r="AS138" s="48"/>
      <c r="AT138" s="48"/>
      <c r="AU138" s="48"/>
      <c r="AV138" s="48"/>
      <c r="AW138" s="48"/>
      <c r="AX138" s="48"/>
    </row>
    <row r="139" spans="1:50">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c r="AA139" s="48"/>
      <c r="AB139" s="48"/>
      <c r="AC139" s="48"/>
      <c r="AD139" s="48"/>
      <c r="AE139" s="48"/>
      <c r="AF139" s="48"/>
      <c r="AG139" s="48"/>
      <c r="AH139" s="48"/>
      <c r="AI139" s="48"/>
      <c r="AJ139" s="48"/>
      <c r="AK139" s="48"/>
      <c r="AL139" s="48"/>
      <c r="AM139" s="48"/>
      <c r="AN139" s="48"/>
      <c r="AO139" s="48"/>
      <c r="AP139" s="48"/>
      <c r="AQ139" s="48"/>
      <c r="AR139" s="48"/>
      <c r="AS139" s="48"/>
      <c r="AT139" s="48"/>
      <c r="AU139" s="48"/>
      <c r="AV139" s="48"/>
      <c r="AW139" s="48"/>
      <c r="AX139" s="48"/>
    </row>
    <row r="140" spans="1:50">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c r="AA140" s="48"/>
      <c r="AB140" s="48"/>
      <c r="AC140" s="48"/>
      <c r="AD140" s="48"/>
      <c r="AE140" s="48"/>
      <c r="AF140" s="48"/>
      <c r="AG140" s="48"/>
      <c r="AH140" s="48"/>
      <c r="AI140" s="48"/>
      <c r="AJ140" s="48"/>
      <c r="AK140" s="48"/>
      <c r="AL140" s="48"/>
      <c r="AM140" s="48"/>
      <c r="AN140" s="48"/>
      <c r="AO140" s="48"/>
      <c r="AP140" s="48"/>
      <c r="AQ140" s="48"/>
      <c r="AR140" s="48"/>
      <c r="AS140" s="48"/>
      <c r="AT140" s="48"/>
      <c r="AU140" s="48"/>
      <c r="AV140" s="48"/>
      <c r="AW140" s="48"/>
      <c r="AX140" s="48"/>
    </row>
    <row r="141" spans="1:50">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c r="AA141" s="48"/>
      <c r="AB141" s="48"/>
      <c r="AC141" s="48"/>
      <c r="AD141" s="48"/>
      <c r="AE141" s="48"/>
      <c r="AF141" s="48"/>
      <c r="AG141" s="48"/>
      <c r="AH141" s="48"/>
      <c r="AI141" s="48"/>
      <c r="AJ141" s="48"/>
      <c r="AK141" s="48"/>
      <c r="AL141" s="48"/>
      <c r="AM141" s="48"/>
      <c r="AN141" s="48"/>
      <c r="AO141" s="48"/>
      <c r="AP141" s="48"/>
      <c r="AQ141" s="48"/>
      <c r="AR141" s="48"/>
      <c r="AS141" s="48"/>
      <c r="AT141" s="48"/>
      <c r="AU141" s="48"/>
      <c r="AV141" s="48"/>
      <c r="AW141" s="48"/>
      <c r="AX141" s="48"/>
    </row>
    <row r="142" spans="1:50">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c r="AA142" s="48"/>
      <c r="AB142" s="48"/>
      <c r="AC142" s="48"/>
      <c r="AD142" s="48"/>
      <c r="AE142" s="48"/>
      <c r="AF142" s="48"/>
      <c r="AG142" s="48"/>
      <c r="AH142" s="48"/>
      <c r="AI142" s="48"/>
      <c r="AJ142" s="48"/>
      <c r="AK142" s="48"/>
      <c r="AL142" s="48"/>
      <c r="AM142" s="48"/>
      <c r="AN142" s="48"/>
      <c r="AO142" s="48"/>
      <c r="AP142" s="48"/>
      <c r="AQ142" s="48"/>
      <c r="AR142" s="48"/>
      <c r="AS142" s="48"/>
      <c r="AT142" s="48"/>
      <c r="AU142" s="48"/>
      <c r="AV142" s="48"/>
      <c r="AW142" s="48"/>
      <c r="AX142" s="48"/>
    </row>
    <row r="143" spans="1:50">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c r="AA143" s="48"/>
      <c r="AB143" s="48"/>
      <c r="AC143" s="48"/>
      <c r="AD143" s="48"/>
      <c r="AE143" s="48"/>
      <c r="AF143" s="48"/>
      <c r="AG143" s="48"/>
      <c r="AH143" s="48"/>
      <c r="AI143" s="48"/>
      <c r="AJ143" s="48"/>
      <c r="AK143" s="48"/>
      <c r="AL143" s="48"/>
      <c r="AM143" s="48"/>
      <c r="AN143" s="48"/>
      <c r="AO143" s="48"/>
      <c r="AP143" s="48"/>
      <c r="AQ143" s="48"/>
      <c r="AR143" s="48"/>
      <c r="AS143" s="48"/>
      <c r="AT143" s="48"/>
      <c r="AU143" s="48"/>
      <c r="AV143" s="48"/>
      <c r="AW143" s="48"/>
      <c r="AX143" s="48"/>
    </row>
    <row r="144" spans="1:50">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c r="AA144" s="48"/>
      <c r="AB144" s="48"/>
      <c r="AC144" s="48"/>
      <c r="AD144" s="48"/>
      <c r="AE144" s="48"/>
      <c r="AF144" s="48"/>
      <c r="AG144" s="48"/>
      <c r="AH144" s="48"/>
      <c r="AI144" s="48"/>
      <c r="AJ144" s="48"/>
      <c r="AK144" s="48"/>
      <c r="AL144" s="48"/>
      <c r="AM144" s="48"/>
      <c r="AN144" s="48"/>
      <c r="AO144" s="48"/>
      <c r="AP144" s="48"/>
      <c r="AQ144" s="48"/>
      <c r="AR144" s="48"/>
      <c r="AS144" s="48"/>
      <c r="AT144" s="48"/>
      <c r="AU144" s="48"/>
      <c r="AV144" s="48"/>
      <c r="AW144" s="48"/>
      <c r="AX144" s="48"/>
    </row>
    <row r="145" spans="1:50">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c r="AA145" s="48"/>
      <c r="AB145" s="48"/>
      <c r="AC145" s="48"/>
      <c r="AD145" s="48"/>
      <c r="AE145" s="48"/>
      <c r="AF145" s="48"/>
      <c r="AG145" s="48"/>
      <c r="AH145" s="48"/>
      <c r="AI145" s="48"/>
      <c r="AJ145" s="48"/>
      <c r="AK145" s="48"/>
      <c r="AL145" s="48"/>
      <c r="AM145" s="48"/>
      <c r="AN145" s="48"/>
      <c r="AO145" s="48"/>
      <c r="AP145" s="48"/>
      <c r="AQ145" s="48"/>
      <c r="AR145" s="48"/>
      <c r="AS145" s="48"/>
      <c r="AT145" s="48"/>
      <c r="AU145" s="48"/>
      <c r="AV145" s="48"/>
      <c r="AW145" s="48"/>
      <c r="AX145" s="48"/>
    </row>
    <row r="146" spans="1:50">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c r="AA146" s="48"/>
      <c r="AB146" s="48"/>
      <c r="AC146" s="48"/>
      <c r="AD146" s="48"/>
      <c r="AE146" s="48"/>
      <c r="AF146" s="48"/>
      <c r="AG146" s="48"/>
      <c r="AH146" s="48"/>
      <c r="AI146" s="48"/>
      <c r="AJ146" s="48"/>
      <c r="AK146" s="48"/>
      <c r="AL146" s="48"/>
      <c r="AM146" s="48"/>
      <c r="AN146" s="48"/>
      <c r="AO146" s="48"/>
      <c r="AP146" s="48"/>
      <c r="AQ146" s="48"/>
      <c r="AR146" s="48"/>
      <c r="AS146" s="48"/>
      <c r="AT146" s="48"/>
      <c r="AU146" s="48"/>
      <c r="AV146" s="48"/>
      <c r="AW146" s="48"/>
      <c r="AX146" s="48"/>
    </row>
    <row r="147" spans="1:50">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c r="AA147" s="48"/>
      <c r="AB147" s="48"/>
      <c r="AC147" s="48"/>
      <c r="AD147" s="48"/>
      <c r="AE147" s="48"/>
      <c r="AF147" s="48"/>
      <c r="AG147" s="48"/>
      <c r="AH147" s="48"/>
      <c r="AI147" s="48"/>
      <c r="AJ147" s="48"/>
      <c r="AK147" s="48"/>
      <c r="AL147" s="48"/>
      <c r="AM147" s="48"/>
      <c r="AN147" s="48"/>
      <c r="AO147" s="48"/>
      <c r="AP147" s="48"/>
      <c r="AQ147" s="48"/>
      <c r="AR147" s="48"/>
      <c r="AS147" s="48"/>
      <c r="AT147" s="48"/>
      <c r="AU147" s="48"/>
      <c r="AV147" s="48"/>
      <c r="AW147" s="48"/>
      <c r="AX147" s="48"/>
    </row>
    <row r="148" spans="1:50">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c r="AA148" s="48"/>
      <c r="AB148" s="48"/>
      <c r="AC148" s="48"/>
      <c r="AD148" s="48"/>
      <c r="AE148" s="48"/>
      <c r="AF148" s="48"/>
      <c r="AG148" s="48"/>
      <c r="AH148" s="48"/>
      <c r="AI148" s="48"/>
      <c r="AJ148" s="48"/>
      <c r="AK148" s="48"/>
      <c r="AL148" s="48"/>
      <c r="AM148" s="48"/>
      <c r="AN148" s="48"/>
      <c r="AO148" s="48"/>
      <c r="AP148" s="48"/>
      <c r="AQ148" s="48"/>
      <c r="AR148" s="48"/>
      <c r="AS148" s="48"/>
      <c r="AT148" s="48"/>
      <c r="AU148" s="48"/>
      <c r="AV148" s="48"/>
      <c r="AW148" s="48"/>
      <c r="AX148" s="48"/>
    </row>
    <row r="149" spans="1:50">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c r="AA149" s="48"/>
      <c r="AB149" s="48"/>
      <c r="AC149" s="48"/>
      <c r="AD149" s="48"/>
      <c r="AE149" s="48"/>
      <c r="AF149" s="48"/>
      <c r="AG149" s="48"/>
      <c r="AH149" s="48"/>
      <c r="AI149" s="48"/>
      <c r="AJ149" s="48"/>
      <c r="AK149" s="48"/>
      <c r="AL149" s="48"/>
      <c r="AM149" s="48"/>
      <c r="AN149" s="48"/>
      <c r="AO149" s="48"/>
      <c r="AP149" s="48"/>
      <c r="AQ149" s="48"/>
      <c r="AR149" s="48"/>
      <c r="AS149" s="48"/>
      <c r="AT149" s="48"/>
      <c r="AU149" s="48"/>
      <c r="AV149" s="48"/>
      <c r="AW149" s="48"/>
      <c r="AX149" s="48"/>
    </row>
    <row r="150" spans="1:50">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c r="AA150" s="48"/>
      <c r="AB150" s="48"/>
      <c r="AC150" s="48"/>
      <c r="AD150" s="48"/>
      <c r="AE150" s="48"/>
      <c r="AF150" s="48"/>
      <c r="AG150" s="48"/>
      <c r="AH150" s="48"/>
      <c r="AI150" s="48"/>
      <c r="AJ150" s="48"/>
      <c r="AK150" s="48"/>
      <c r="AL150" s="48"/>
      <c r="AM150" s="48"/>
      <c r="AN150" s="48"/>
      <c r="AO150" s="48"/>
      <c r="AP150" s="48"/>
      <c r="AQ150" s="48"/>
      <c r="AR150" s="48"/>
      <c r="AS150" s="48"/>
      <c r="AT150" s="48"/>
      <c r="AU150" s="48"/>
      <c r="AV150" s="48"/>
      <c r="AW150" s="48"/>
      <c r="AX150" s="48"/>
    </row>
    <row r="151" spans="1:50">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c r="AA151" s="48"/>
      <c r="AB151" s="48"/>
      <c r="AC151" s="48"/>
      <c r="AD151" s="48"/>
      <c r="AE151" s="48"/>
      <c r="AF151" s="48"/>
      <c r="AG151" s="48"/>
      <c r="AH151" s="48"/>
      <c r="AI151" s="48"/>
      <c r="AJ151" s="48"/>
      <c r="AK151" s="48"/>
      <c r="AL151" s="48"/>
      <c r="AM151" s="48"/>
      <c r="AN151" s="48"/>
      <c r="AO151" s="48"/>
      <c r="AP151" s="48"/>
      <c r="AQ151" s="48"/>
      <c r="AR151" s="48"/>
      <c r="AS151" s="48"/>
      <c r="AT151" s="48"/>
      <c r="AU151" s="48"/>
      <c r="AV151" s="48"/>
      <c r="AW151" s="48"/>
      <c r="AX151" s="48"/>
    </row>
    <row r="152" spans="1:50">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c r="AA152" s="48"/>
      <c r="AB152" s="48"/>
      <c r="AC152" s="48"/>
      <c r="AD152" s="48"/>
      <c r="AE152" s="48"/>
      <c r="AF152" s="48"/>
      <c r="AG152" s="48"/>
      <c r="AH152" s="48"/>
      <c r="AI152" s="48"/>
      <c r="AJ152" s="48"/>
      <c r="AK152" s="48"/>
      <c r="AL152" s="48"/>
      <c r="AM152" s="48"/>
      <c r="AN152" s="48"/>
      <c r="AO152" s="48"/>
      <c r="AP152" s="48"/>
      <c r="AQ152" s="48"/>
      <c r="AR152" s="48"/>
      <c r="AS152" s="48"/>
      <c r="AT152" s="48"/>
      <c r="AU152" s="48"/>
      <c r="AV152" s="48"/>
      <c r="AW152" s="48"/>
      <c r="AX152" s="48"/>
    </row>
    <row r="153" spans="1:50">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c r="AA153" s="48"/>
      <c r="AB153" s="48"/>
      <c r="AC153" s="48"/>
      <c r="AD153" s="48"/>
      <c r="AE153" s="48"/>
      <c r="AF153" s="48"/>
      <c r="AG153" s="48"/>
      <c r="AH153" s="48"/>
      <c r="AI153" s="48"/>
      <c r="AJ153" s="48"/>
      <c r="AK153" s="48"/>
      <c r="AL153" s="48"/>
      <c r="AM153" s="48"/>
      <c r="AN153" s="48"/>
      <c r="AO153" s="48"/>
      <c r="AP153" s="48"/>
      <c r="AQ153" s="48"/>
      <c r="AR153" s="48"/>
      <c r="AS153" s="48"/>
      <c r="AT153" s="48"/>
      <c r="AU153" s="48"/>
      <c r="AV153" s="48"/>
      <c r="AW153" s="48"/>
      <c r="AX153" s="48"/>
    </row>
    <row r="154" spans="1:50">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c r="AA154" s="48"/>
      <c r="AB154" s="48"/>
      <c r="AC154" s="48"/>
      <c r="AD154" s="48"/>
      <c r="AE154" s="48"/>
      <c r="AF154" s="48"/>
      <c r="AG154" s="48"/>
      <c r="AH154" s="48"/>
      <c r="AI154" s="48"/>
      <c r="AJ154" s="48"/>
      <c r="AK154" s="48"/>
      <c r="AL154" s="48"/>
      <c r="AM154" s="48"/>
      <c r="AN154" s="48"/>
      <c r="AO154" s="48"/>
      <c r="AP154" s="48"/>
      <c r="AQ154" s="48"/>
      <c r="AR154" s="48"/>
      <c r="AS154" s="48"/>
      <c r="AT154" s="48"/>
      <c r="AU154" s="48"/>
      <c r="AV154" s="48"/>
      <c r="AW154" s="48"/>
      <c r="AX154" s="48"/>
    </row>
    <row r="155" spans="1:50">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c r="AA155" s="48"/>
      <c r="AB155" s="48"/>
      <c r="AC155" s="48"/>
      <c r="AD155" s="48"/>
      <c r="AE155" s="48"/>
      <c r="AF155" s="48"/>
      <c r="AG155" s="48"/>
      <c r="AH155" s="48"/>
      <c r="AI155" s="48"/>
      <c r="AJ155" s="48"/>
      <c r="AK155" s="48"/>
      <c r="AL155" s="48"/>
      <c r="AM155" s="48"/>
      <c r="AN155" s="48"/>
      <c r="AO155" s="48"/>
      <c r="AP155" s="48"/>
      <c r="AQ155" s="48"/>
      <c r="AR155" s="48"/>
      <c r="AS155" s="48"/>
      <c r="AT155" s="48"/>
      <c r="AU155" s="48"/>
      <c r="AV155" s="48"/>
      <c r="AW155" s="48"/>
      <c r="AX155" s="48"/>
    </row>
    <row r="156" spans="1:50">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c r="AA156" s="48"/>
      <c r="AB156" s="48"/>
      <c r="AC156" s="48"/>
      <c r="AD156" s="48"/>
      <c r="AE156" s="48"/>
      <c r="AF156" s="48"/>
      <c r="AG156" s="48"/>
      <c r="AH156" s="48"/>
      <c r="AI156" s="48"/>
      <c r="AJ156" s="48"/>
      <c r="AK156" s="48"/>
      <c r="AL156" s="48"/>
      <c r="AM156" s="48"/>
      <c r="AN156" s="48"/>
      <c r="AO156" s="48"/>
      <c r="AP156" s="48"/>
      <c r="AQ156" s="48"/>
      <c r="AR156" s="48"/>
      <c r="AS156" s="48"/>
      <c r="AT156" s="48"/>
      <c r="AU156" s="48"/>
      <c r="AV156" s="48"/>
      <c r="AW156" s="48"/>
      <c r="AX156" s="48"/>
    </row>
    <row r="157" spans="1:50">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c r="AA157" s="48"/>
      <c r="AB157" s="48"/>
      <c r="AC157" s="48"/>
      <c r="AD157" s="48"/>
      <c r="AE157" s="48"/>
      <c r="AF157" s="48"/>
      <c r="AG157" s="48"/>
      <c r="AH157" s="48"/>
      <c r="AI157" s="48"/>
      <c r="AJ157" s="48"/>
      <c r="AK157" s="48"/>
      <c r="AL157" s="48"/>
      <c r="AM157" s="48"/>
      <c r="AN157" s="48"/>
      <c r="AO157" s="48"/>
      <c r="AP157" s="48"/>
      <c r="AQ157" s="48"/>
      <c r="AR157" s="48"/>
      <c r="AS157" s="48"/>
      <c r="AT157" s="48"/>
      <c r="AU157" s="48"/>
      <c r="AV157" s="48"/>
      <c r="AW157" s="48"/>
      <c r="AX157" s="48"/>
    </row>
    <row r="158" spans="1:50">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c r="AA158" s="48"/>
      <c r="AB158" s="48"/>
      <c r="AC158" s="48"/>
      <c r="AD158" s="48"/>
      <c r="AE158" s="48"/>
      <c r="AF158" s="48"/>
      <c r="AG158" s="48"/>
      <c r="AH158" s="48"/>
      <c r="AI158" s="48"/>
      <c r="AJ158" s="48"/>
      <c r="AK158" s="48"/>
      <c r="AL158" s="48"/>
      <c r="AM158" s="48"/>
      <c r="AN158" s="48"/>
      <c r="AO158" s="48"/>
      <c r="AP158" s="48"/>
      <c r="AQ158" s="48"/>
      <c r="AR158" s="48"/>
      <c r="AS158" s="48"/>
      <c r="AT158" s="48"/>
      <c r="AU158" s="48"/>
      <c r="AV158" s="48"/>
      <c r="AW158" s="48"/>
      <c r="AX158" s="48"/>
    </row>
    <row r="159" spans="1:50">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c r="AA159" s="48"/>
      <c r="AB159" s="48"/>
      <c r="AC159" s="48"/>
      <c r="AD159" s="48"/>
      <c r="AE159" s="48"/>
      <c r="AF159" s="48"/>
      <c r="AG159" s="48"/>
      <c r="AH159" s="48"/>
      <c r="AI159" s="48"/>
      <c r="AJ159" s="48"/>
      <c r="AK159" s="48"/>
      <c r="AL159" s="48"/>
      <c r="AM159" s="48"/>
      <c r="AN159" s="48"/>
      <c r="AO159" s="48"/>
      <c r="AP159" s="48"/>
      <c r="AQ159" s="48"/>
      <c r="AR159" s="48"/>
      <c r="AS159" s="48"/>
      <c r="AT159" s="48"/>
      <c r="AU159" s="48"/>
      <c r="AV159" s="48"/>
      <c r="AW159" s="48"/>
      <c r="AX159" s="48"/>
    </row>
    <row r="160" spans="1:50">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c r="AA160" s="48"/>
      <c r="AB160" s="48"/>
      <c r="AC160" s="48"/>
      <c r="AD160" s="48"/>
      <c r="AE160" s="48"/>
      <c r="AF160" s="48"/>
      <c r="AG160" s="48"/>
      <c r="AH160" s="48"/>
      <c r="AI160" s="48"/>
      <c r="AJ160" s="48"/>
      <c r="AK160" s="48"/>
      <c r="AL160" s="48"/>
      <c r="AM160" s="48"/>
      <c r="AN160" s="48"/>
      <c r="AO160" s="48"/>
      <c r="AP160" s="48"/>
      <c r="AQ160" s="48"/>
      <c r="AR160" s="48"/>
      <c r="AS160" s="48"/>
      <c r="AT160" s="48"/>
      <c r="AU160" s="48"/>
      <c r="AV160" s="48"/>
      <c r="AW160" s="48"/>
      <c r="AX160" s="48"/>
    </row>
    <row r="161" spans="1:50">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c r="AA161" s="48"/>
      <c r="AB161" s="48"/>
      <c r="AC161" s="48"/>
      <c r="AD161" s="48"/>
      <c r="AE161" s="48"/>
      <c r="AF161" s="48"/>
      <c r="AG161" s="48"/>
      <c r="AH161" s="48"/>
      <c r="AI161" s="48"/>
      <c r="AJ161" s="48"/>
      <c r="AK161" s="48"/>
      <c r="AL161" s="48"/>
      <c r="AM161" s="48"/>
      <c r="AN161" s="48"/>
      <c r="AO161" s="48"/>
      <c r="AP161" s="48"/>
      <c r="AQ161" s="48"/>
      <c r="AR161" s="48"/>
      <c r="AS161" s="48"/>
      <c r="AT161" s="48"/>
      <c r="AU161" s="48"/>
      <c r="AV161" s="48"/>
      <c r="AW161" s="48"/>
      <c r="AX161" s="48"/>
    </row>
    <row r="162" spans="1:50">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c r="AA162" s="48"/>
      <c r="AB162" s="48"/>
      <c r="AC162" s="48"/>
      <c r="AD162" s="48"/>
      <c r="AE162" s="48"/>
      <c r="AF162" s="48"/>
      <c r="AG162" s="48"/>
      <c r="AH162" s="48"/>
      <c r="AI162" s="48"/>
      <c r="AJ162" s="48"/>
      <c r="AK162" s="48"/>
      <c r="AL162" s="48"/>
      <c r="AM162" s="48"/>
      <c r="AN162" s="48"/>
      <c r="AO162" s="48"/>
      <c r="AP162" s="48"/>
      <c r="AQ162" s="48"/>
      <c r="AR162" s="48"/>
      <c r="AS162" s="48"/>
      <c r="AT162" s="48"/>
      <c r="AU162" s="48"/>
      <c r="AV162" s="48"/>
      <c r="AW162" s="48"/>
      <c r="AX162" s="48"/>
    </row>
    <row r="163" spans="1:50">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c r="AA163" s="48"/>
      <c r="AB163" s="48"/>
      <c r="AC163" s="48"/>
      <c r="AD163" s="48"/>
      <c r="AE163" s="48"/>
      <c r="AF163" s="48"/>
      <c r="AG163" s="48"/>
      <c r="AH163" s="48"/>
      <c r="AI163" s="48"/>
      <c r="AJ163" s="48"/>
      <c r="AK163" s="48"/>
      <c r="AL163" s="48"/>
      <c r="AM163" s="48"/>
      <c r="AN163" s="48"/>
      <c r="AO163" s="48"/>
      <c r="AP163" s="48"/>
      <c r="AQ163" s="48"/>
      <c r="AR163" s="48"/>
      <c r="AS163" s="48"/>
      <c r="AT163" s="48"/>
      <c r="AU163" s="48"/>
      <c r="AV163" s="48"/>
      <c r="AW163" s="48"/>
      <c r="AX163" s="48"/>
    </row>
    <row r="164" spans="1:50">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c r="AA164" s="48"/>
      <c r="AB164" s="48"/>
      <c r="AC164" s="48"/>
      <c r="AD164" s="48"/>
      <c r="AE164" s="48"/>
      <c r="AF164" s="48"/>
      <c r="AG164" s="48"/>
      <c r="AH164" s="48"/>
      <c r="AI164" s="48"/>
      <c r="AJ164" s="48"/>
      <c r="AK164" s="48"/>
      <c r="AL164" s="48"/>
      <c r="AM164" s="48"/>
      <c r="AN164" s="48"/>
      <c r="AO164" s="48"/>
      <c r="AP164" s="48"/>
      <c r="AQ164" s="48"/>
      <c r="AR164" s="48"/>
      <c r="AS164" s="48"/>
      <c r="AT164" s="48"/>
      <c r="AU164" s="48"/>
      <c r="AV164" s="48"/>
      <c r="AW164" s="48"/>
      <c r="AX164" s="48"/>
    </row>
    <row r="165" spans="1:50">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c r="AA165" s="48"/>
      <c r="AB165" s="48"/>
      <c r="AC165" s="48"/>
      <c r="AD165" s="48"/>
      <c r="AE165" s="48"/>
      <c r="AF165" s="48"/>
      <c r="AG165" s="48"/>
      <c r="AH165" s="48"/>
      <c r="AI165" s="48"/>
      <c r="AJ165" s="48"/>
      <c r="AK165" s="48"/>
      <c r="AL165" s="48"/>
      <c r="AM165" s="48"/>
      <c r="AN165" s="48"/>
      <c r="AO165" s="48"/>
      <c r="AP165" s="48"/>
      <c r="AQ165" s="48"/>
      <c r="AR165" s="48"/>
      <c r="AS165" s="48"/>
      <c r="AT165" s="48"/>
      <c r="AU165" s="48"/>
      <c r="AV165" s="48"/>
      <c r="AW165" s="48"/>
      <c r="AX165" s="48"/>
    </row>
    <row r="166" spans="1:50">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c r="AA166" s="48"/>
      <c r="AB166" s="48"/>
      <c r="AC166" s="48"/>
      <c r="AD166" s="48"/>
      <c r="AE166" s="48"/>
      <c r="AF166" s="48"/>
      <c r="AG166" s="48"/>
      <c r="AH166" s="48"/>
      <c r="AI166" s="48"/>
      <c r="AJ166" s="48"/>
      <c r="AK166" s="48"/>
      <c r="AL166" s="48"/>
      <c r="AM166" s="48"/>
      <c r="AN166" s="48"/>
      <c r="AO166" s="48"/>
      <c r="AP166" s="48"/>
      <c r="AQ166" s="48"/>
      <c r="AR166" s="48"/>
      <c r="AS166" s="48"/>
      <c r="AT166" s="48"/>
      <c r="AU166" s="48"/>
      <c r="AV166" s="48"/>
      <c r="AW166" s="48"/>
      <c r="AX166" s="48"/>
    </row>
    <row r="167" spans="1:50">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c r="AA167" s="48"/>
      <c r="AB167" s="48"/>
      <c r="AC167" s="48"/>
      <c r="AD167" s="48"/>
      <c r="AE167" s="48"/>
      <c r="AF167" s="48"/>
      <c r="AG167" s="48"/>
      <c r="AH167" s="48"/>
      <c r="AI167" s="48"/>
      <c r="AJ167" s="48"/>
      <c r="AK167" s="48"/>
      <c r="AL167" s="48"/>
      <c r="AM167" s="48"/>
      <c r="AN167" s="48"/>
      <c r="AO167" s="48"/>
      <c r="AP167" s="48"/>
      <c r="AQ167" s="48"/>
      <c r="AR167" s="48"/>
      <c r="AS167" s="48"/>
      <c r="AT167" s="48"/>
      <c r="AU167" s="48"/>
      <c r="AV167" s="48"/>
      <c r="AW167" s="48"/>
      <c r="AX167" s="48"/>
    </row>
    <row r="168" spans="1:50">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c r="AA168" s="48"/>
      <c r="AB168" s="48"/>
      <c r="AC168" s="48"/>
      <c r="AD168" s="48"/>
      <c r="AE168" s="48"/>
      <c r="AF168" s="48"/>
      <c r="AG168" s="48"/>
      <c r="AH168" s="48"/>
      <c r="AI168" s="48"/>
      <c r="AJ168" s="48"/>
      <c r="AK168" s="48"/>
      <c r="AL168" s="48"/>
      <c r="AM168" s="48"/>
      <c r="AN168" s="48"/>
      <c r="AO168" s="48"/>
      <c r="AP168" s="48"/>
      <c r="AQ168" s="48"/>
      <c r="AR168" s="48"/>
      <c r="AS168" s="48"/>
      <c r="AT168" s="48"/>
      <c r="AU168" s="48"/>
      <c r="AV168" s="48"/>
      <c r="AW168" s="48"/>
      <c r="AX168" s="48"/>
    </row>
    <row r="169" spans="1:50">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c r="AA169" s="48"/>
      <c r="AB169" s="48"/>
      <c r="AC169" s="48"/>
      <c r="AD169" s="48"/>
      <c r="AE169" s="48"/>
      <c r="AF169" s="48"/>
      <c r="AG169" s="48"/>
      <c r="AH169" s="48"/>
      <c r="AI169" s="48"/>
      <c r="AJ169" s="48"/>
      <c r="AK169" s="48"/>
      <c r="AL169" s="48"/>
      <c r="AM169" s="48"/>
      <c r="AN169" s="48"/>
      <c r="AO169" s="48"/>
      <c r="AP169" s="48"/>
      <c r="AQ169" s="48"/>
      <c r="AR169" s="48"/>
      <c r="AS169" s="48"/>
      <c r="AT169" s="48"/>
      <c r="AU169" s="48"/>
      <c r="AV169" s="48"/>
      <c r="AW169" s="48"/>
      <c r="AX169" s="48"/>
    </row>
    <row r="170" spans="1:50">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c r="AA170" s="48"/>
      <c r="AB170" s="48"/>
      <c r="AC170" s="48"/>
      <c r="AD170" s="48"/>
      <c r="AE170" s="48"/>
      <c r="AF170" s="48"/>
      <c r="AG170" s="48"/>
      <c r="AH170" s="48"/>
      <c r="AI170" s="48"/>
      <c r="AJ170" s="48"/>
      <c r="AK170" s="48"/>
      <c r="AL170" s="48"/>
      <c r="AM170" s="48"/>
      <c r="AN170" s="48"/>
      <c r="AO170" s="48"/>
      <c r="AP170" s="48"/>
      <c r="AQ170" s="48"/>
      <c r="AR170" s="48"/>
      <c r="AS170" s="48"/>
      <c r="AT170" s="48"/>
      <c r="AU170" s="48"/>
      <c r="AV170" s="48"/>
      <c r="AW170" s="48"/>
      <c r="AX170" s="48"/>
    </row>
    <row r="171" spans="1:50">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c r="AA171" s="48"/>
      <c r="AB171" s="48"/>
      <c r="AC171" s="48"/>
      <c r="AD171" s="48"/>
      <c r="AE171" s="48"/>
      <c r="AF171" s="48"/>
      <c r="AG171" s="48"/>
      <c r="AH171" s="48"/>
      <c r="AI171" s="48"/>
      <c r="AJ171" s="48"/>
      <c r="AK171" s="48"/>
      <c r="AL171" s="48"/>
      <c r="AM171" s="48"/>
      <c r="AN171" s="48"/>
      <c r="AO171" s="48"/>
      <c r="AP171" s="48"/>
      <c r="AQ171" s="48"/>
      <c r="AR171" s="48"/>
      <c r="AS171" s="48"/>
      <c r="AT171" s="48"/>
      <c r="AU171" s="48"/>
      <c r="AV171" s="48"/>
      <c r="AW171" s="48"/>
      <c r="AX171" s="48"/>
    </row>
    <row r="172" spans="1:50">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c r="AA172" s="48"/>
      <c r="AB172" s="48"/>
      <c r="AC172" s="48"/>
      <c r="AD172" s="48"/>
      <c r="AE172" s="48"/>
      <c r="AF172" s="48"/>
      <c r="AG172" s="48"/>
      <c r="AH172" s="48"/>
      <c r="AI172" s="48"/>
      <c r="AJ172" s="48"/>
      <c r="AK172" s="48"/>
      <c r="AL172" s="48"/>
      <c r="AM172" s="48"/>
      <c r="AN172" s="48"/>
      <c r="AO172" s="48"/>
      <c r="AP172" s="48"/>
      <c r="AQ172" s="48"/>
      <c r="AR172" s="48"/>
      <c r="AS172" s="48"/>
      <c r="AT172" s="48"/>
      <c r="AU172" s="48"/>
      <c r="AV172" s="48"/>
      <c r="AW172" s="48"/>
      <c r="AX172" s="48"/>
    </row>
    <row r="173" spans="1:50">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c r="AA173" s="48"/>
      <c r="AB173" s="48"/>
      <c r="AC173" s="48"/>
      <c r="AD173" s="48"/>
      <c r="AE173" s="48"/>
      <c r="AF173" s="48"/>
      <c r="AG173" s="48"/>
      <c r="AH173" s="48"/>
      <c r="AI173" s="48"/>
      <c r="AJ173" s="48"/>
      <c r="AK173" s="48"/>
      <c r="AL173" s="48"/>
      <c r="AM173" s="48"/>
      <c r="AN173" s="48"/>
      <c r="AO173" s="48"/>
      <c r="AP173" s="48"/>
      <c r="AQ173" s="48"/>
      <c r="AR173" s="48"/>
      <c r="AS173" s="48"/>
      <c r="AT173" s="48"/>
      <c r="AU173" s="48"/>
      <c r="AV173" s="48"/>
      <c r="AW173" s="48"/>
      <c r="AX173" s="48"/>
    </row>
    <row r="174" spans="1:50">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c r="AA174" s="48"/>
      <c r="AB174" s="48"/>
      <c r="AC174" s="48"/>
      <c r="AD174" s="48"/>
      <c r="AE174" s="48"/>
      <c r="AF174" s="48"/>
      <c r="AG174" s="48"/>
      <c r="AH174" s="48"/>
      <c r="AI174" s="48"/>
      <c r="AJ174" s="48"/>
      <c r="AK174" s="48"/>
      <c r="AL174" s="48"/>
      <c r="AM174" s="48"/>
      <c r="AN174" s="48"/>
      <c r="AO174" s="48"/>
      <c r="AP174" s="48"/>
      <c r="AQ174" s="48"/>
      <c r="AR174" s="48"/>
      <c r="AS174" s="48"/>
      <c r="AT174" s="48"/>
      <c r="AU174" s="48"/>
      <c r="AV174" s="48"/>
      <c r="AW174" s="48"/>
      <c r="AX174" s="48"/>
    </row>
    <row r="175" spans="1:50">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c r="AA175" s="48"/>
      <c r="AB175" s="48"/>
      <c r="AC175" s="48"/>
      <c r="AD175" s="48"/>
      <c r="AE175" s="48"/>
      <c r="AF175" s="48"/>
      <c r="AG175" s="48"/>
      <c r="AH175" s="48"/>
      <c r="AI175" s="48"/>
      <c r="AJ175" s="48"/>
      <c r="AK175" s="48"/>
      <c r="AL175" s="48"/>
      <c r="AM175" s="48"/>
      <c r="AN175" s="48"/>
      <c r="AO175" s="48"/>
      <c r="AP175" s="48"/>
      <c r="AQ175" s="48"/>
      <c r="AR175" s="48"/>
      <c r="AS175" s="48"/>
      <c r="AT175" s="48"/>
      <c r="AU175" s="48"/>
      <c r="AV175" s="48"/>
      <c r="AW175" s="48"/>
      <c r="AX175" s="48"/>
    </row>
    <row r="176" spans="1:50">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c r="AA176" s="48"/>
      <c r="AB176" s="48"/>
      <c r="AC176" s="48"/>
      <c r="AD176" s="48"/>
      <c r="AE176" s="48"/>
      <c r="AF176" s="48"/>
      <c r="AG176" s="48"/>
      <c r="AH176" s="48"/>
      <c r="AI176" s="48"/>
      <c r="AJ176" s="48"/>
      <c r="AK176" s="48"/>
      <c r="AL176" s="48"/>
      <c r="AM176" s="48"/>
      <c r="AN176" s="48"/>
      <c r="AO176" s="48"/>
      <c r="AP176" s="48"/>
      <c r="AQ176" s="48"/>
      <c r="AR176" s="48"/>
      <c r="AS176" s="48"/>
      <c r="AT176" s="48"/>
      <c r="AU176" s="48"/>
      <c r="AV176" s="48"/>
      <c r="AW176" s="48"/>
      <c r="AX176" s="48"/>
    </row>
    <row r="177" spans="1:50">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c r="AA177" s="48"/>
      <c r="AB177" s="48"/>
      <c r="AC177" s="48"/>
      <c r="AD177" s="48"/>
      <c r="AE177" s="48"/>
      <c r="AF177" s="48"/>
      <c r="AG177" s="48"/>
      <c r="AH177" s="48"/>
      <c r="AI177" s="48"/>
      <c r="AJ177" s="48"/>
      <c r="AK177" s="48"/>
      <c r="AL177" s="48"/>
      <c r="AM177" s="48"/>
      <c r="AN177" s="48"/>
      <c r="AO177" s="48"/>
      <c r="AP177" s="48"/>
      <c r="AQ177" s="48"/>
      <c r="AR177" s="48"/>
      <c r="AS177" s="48"/>
      <c r="AT177" s="48"/>
      <c r="AU177" s="48"/>
      <c r="AV177" s="48"/>
      <c r="AW177" s="48"/>
      <c r="AX177" s="48"/>
    </row>
    <row r="178" spans="1:50">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c r="AA178" s="48"/>
      <c r="AB178" s="48"/>
      <c r="AC178" s="48"/>
      <c r="AD178" s="48"/>
      <c r="AE178" s="48"/>
      <c r="AF178" s="48"/>
      <c r="AG178" s="48"/>
      <c r="AH178" s="48"/>
      <c r="AI178" s="48"/>
      <c r="AJ178" s="48"/>
      <c r="AK178" s="48"/>
      <c r="AL178" s="48"/>
      <c r="AM178" s="48"/>
      <c r="AN178" s="48"/>
      <c r="AO178" s="48"/>
      <c r="AP178" s="48"/>
      <c r="AQ178" s="48"/>
      <c r="AR178" s="48"/>
      <c r="AS178" s="48"/>
      <c r="AT178" s="48"/>
      <c r="AU178" s="48"/>
      <c r="AV178" s="48"/>
      <c r="AW178" s="48"/>
      <c r="AX178" s="48"/>
    </row>
    <row r="179" spans="1:50">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c r="AA179" s="48"/>
      <c r="AB179" s="48"/>
      <c r="AC179" s="48"/>
      <c r="AD179" s="48"/>
      <c r="AE179" s="48"/>
      <c r="AF179" s="48"/>
      <c r="AG179" s="48"/>
      <c r="AH179" s="48"/>
      <c r="AI179" s="48"/>
      <c r="AJ179" s="48"/>
      <c r="AK179" s="48"/>
      <c r="AL179" s="48"/>
      <c r="AM179" s="48"/>
      <c r="AN179" s="48"/>
      <c r="AO179" s="48"/>
      <c r="AP179" s="48"/>
      <c r="AQ179" s="48"/>
      <c r="AR179" s="48"/>
      <c r="AS179" s="48"/>
      <c r="AT179" s="48"/>
      <c r="AU179" s="48"/>
      <c r="AV179" s="48"/>
      <c r="AW179" s="48"/>
      <c r="AX179" s="48"/>
    </row>
    <row r="180" spans="1:50">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c r="AA180" s="48"/>
      <c r="AB180" s="48"/>
      <c r="AC180" s="48"/>
      <c r="AD180" s="48"/>
      <c r="AE180" s="48"/>
      <c r="AF180" s="48"/>
      <c r="AG180" s="48"/>
      <c r="AH180" s="48"/>
      <c r="AI180" s="48"/>
      <c r="AJ180" s="48"/>
      <c r="AK180" s="48"/>
      <c r="AL180" s="48"/>
      <c r="AM180" s="48"/>
      <c r="AN180" s="48"/>
      <c r="AO180" s="48"/>
      <c r="AP180" s="48"/>
      <c r="AQ180" s="48"/>
      <c r="AR180" s="48"/>
      <c r="AS180" s="48"/>
      <c r="AT180" s="48"/>
      <c r="AU180" s="48"/>
      <c r="AV180" s="48"/>
      <c r="AW180" s="48"/>
      <c r="AX180" s="48"/>
    </row>
    <row r="181" spans="1:50">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c r="AA181" s="48"/>
      <c r="AB181" s="48"/>
      <c r="AC181" s="48"/>
      <c r="AD181" s="48"/>
      <c r="AE181" s="48"/>
      <c r="AF181" s="48"/>
      <c r="AG181" s="48"/>
      <c r="AH181" s="48"/>
      <c r="AI181" s="48"/>
      <c r="AJ181" s="48"/>
      <c r="AK181" s="48"/>
      <c r="AL181" s="48"/>
      <c r="AM181" s="48"/>
      <c r="AN181" s="48"/>
      <c r="AO181" s="48"/>
      <c r="AP181" s="48"/>
      <c r="AQ181" s="48"/>
      <c r="AR181" s="48"/>
      <c r="AS181" s="48"/>
      <c r="AT181" s="48"/>
      <c r="AU181" s="48"/>
      <c r="AV181" s="48"/>
      <c r="AW181" s="48"/>
      <c r="AX181" s="48"/>
    </row>
    <row r="182" spans="1:50">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c r="AA182" s="48"/>
      <c r="AB182" s="48"/>
      <c r="AC182" s="48"/>
      <c r="AD182" s="48"/>
      <c r="AE182" s="48"/>
      <c r="AF182" s="48"/>
      <c r="AG182" s="48"/>
      <c r="AH182" s="48"/>
      <c r="AI182" s="48"/>
      <c r="AJ182" s="48"/>
      <c r="AK182" s="48"/>
      <c r="AL182" s="48"/>
      <c r="AM182" s="48"/>
      <c r="AN182" s="48"/>
      <c r="AO182" s="48"/>
      <c r="AP182" s="48"/>
      <c r="AQ182" s="48"/>
      <c r="AR182" s="48"/>
      <c r="AS182" s="48"/>
      <c r="AT182" s="48"/>
      <c r="AU182" s="48"/>
      <c r="AV182" s="48"/>
      <c r="AW182" s="48"/>
      <c r="AX182" s="48"/>
    </row>
    <row r="183" spans="1:50">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c r="AA183" s="48"/>
      <c r="AB183" s="48"/>
      <c r="AC183" s="48"/>
      <c r="AD183" s="48"/>
      <c r="AE183" s="48"/>
      <c r="AF183" s="48"/>
      <c r="AG183" s="48"/>
      <c r="AH183" s="48"/>
      <c r="AI183" s="48"/>
      <c r="AJ183" s="48"/>
      <c r="AK183" s="48"/>
      <c r="AL183" s="48"/>
      <c r="AM183" s="48"/>
      <c r="AN183" s="48"/>
      <c r="AO183" s="48"/>
      <c r="AP183" s="48"/>
      <c r="AQ183" s="48"/>
      <c r="AR183" s="48"/>
      <c r="AS183" s="48"/>
      <c r="AT183" s="48"/>
      <c r="AU183" s="48"/>
      <c r="AV183" s="48"/>
      <c r="AW183" s="48"/>
      <c r="AX183" s="48"/>
    </row>
    <row r="184" spans="1:50">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c r="AA184" s="48"/>
      <c r="AB184" s="48"/>
      <c r="AC184" s="48"/>
      <c r="AD184" s="48"/>
      <c r="AE184" s="48"/>
      <c r="AF184" s="48"/>
      <c r="AG184" s="48"/>
      <c r="AH184" s="48"/>
      <c r="AI184" s="48"/>
      <c r="AJ184" s="48"/>
      <c r="AK184" s="48"/>
      <c r="AL184" s="48"/>
      <c r="AM184" s="48"/>
      <c r="AN184" s="48"/>
      <c r="AO184" s="48"/>
      <c r="AP184" s="48"/>
      <c r="AQ184" s="48"/>
      <c r="AR184" s="48"/>
      <c r="AS184" s="48"/>
      <c r="AT184" s="48"/>
      <c r="AU184" s="48"/>
      <c r="AV184" s="48"/>
      <c r="AW184" s="48"/>
      <c r="AX184" s="48"/>
    </row>
    <row r="185" spans="1:50">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c r="AA185" s="48"/>
      <c r="AB185" s="48"/>
      <c r="AC185" s="48"/>
      <c r="AD185" s="48"/>
      <c r="AE185" s="48"/>
      <c r="AF185" s="48"/>
      <c r="AG185" s="48"/>
      <c r="AH185" s="48"/>
      <c r="AI185" s="48"/>
      <c r="AJ185" s="48"/>
      <c r="AK185" s="48"/>
      <c r="AL185" s="48"/>
      <c r="AM185" s="48"/>
      <c r="AN185" s="48"/>
      <c r="AO185" s="48"/>
      <c r="AP185" s="48"/>
      <c r="AQ185" s="48"/>
      <c r="AR185" s="48"/>
      <c r="AS185" s="48"/>
      <c r="AT185" s="48"/>
      <c r="AU185" s="48"/>
      <c r="AV185" s="48"/>
      <c r="AW185" s="48"/>
      <c r="AX185" s="48"/>
    </row>
    <row r="186" spans="1:50">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c r="AA186" s="48"/>
      <c r="AB186" s="48"/>
      <c r="AC186" s="48"/>
      <c r="AD186" s="48"/>
      <c r="AE186" s="48"/>
      <c r="AF186" s="48"/>
      <c r="AG186" s="48"/>
      <c r="AH186" s="48"/>
      <c r="AI186" s="48"/>
      <c r="AJ186" s="48"/>
      <c r="AK186" s="48"/>
      <c r="AL186" s="48"/>
      <c r="AM186" s="48"/>
      <c r="AN186" s="48"/>
      <c r="AO186" s="48"/>
      <c r="AP186" s="48"/>
      <c r="AQ186" s="48"/>
      <c r="AR186" s="48"/>
      <c r="AS186" s="48"/>
      <c r="AT186" s="48"/>
      <c r="AU186" s="48"/>
      <c r="AV186" s="48"/>
      <c r="AW186" s="48"/>
      <c r="AX186" s="48"/>
    </row>
    <row r="187" spans="1:50">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c r="AA187" s="48"/>
      <c r="AB187" s="48"/>
      <c r="AC187" s="48"/>
      <c r="AD187" s="48"/>
      <c r="AE187" s="48"/>
      <c r="AF187" s="48"/>
      <c r="AG187" s="48"/>
      <c r="AH187" s="48"/>
      <c r="AI187" s="48"/>
      <c r="AJ187" s="48"/>
      <c r="AK187" s="48"/>
      <c r="AL187" s="48"/>
      <c r="AM187" s="48"/>
      <c r="AN187" s="48"/>
      <c r="AO187" s="48"/>
      <c r="AP187" s="48"/>
      <c r="AQ187" s="48"/>
      <c r="AR187" s="48"/>
      <c r="AS187" s="48"/>
      <c r="AT187" s="48"/>
      <c r="AU187" s="48"/>
      <c r="AV187" s="48"/>
      <c r="AW187" s="48"/>
      <c r="AX187" s="48"/>
    </row>
    <row r="188" spans="1:50">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c r="AA188" s="48"/>
      <c r="AB188" s="48"/>
      <c r="AC188" s="48"/>
      <c r="AD188" s="48"/>
      <c r="AE188" s="48"/>
      <c r="AF188" s="48"/>
      <c r="AG188" s="48"/>
      <c r="AH188" s="48"/>
      <c r="AI188" s="48"/>
      <c r="AJ188" s="48"/>
      <c r="AK188" s="48"/>
      <c r="AL188" s="48"/>
      <c r="AM188" s="48"/>
      <c r="AN188" s="48"/>
      <c r="AO188" s="48"/>
      <c r="AP188" s="48"/>
      <c r="AQ188" s="48"/>
      <c r="AR188" s="48"/>
      <c r="AS188" s="48"/>
      <c r="AT188" s="48"/>
      <c r="AU188" s="48"/>
      <c r="AV188" s="48"/>
      <c r="AW188" s="48"/>
      <c r="AX188" s="48"/>
    </row>
    <row r="189" spans="1:50">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c r="AA189" s="48"/>
      <c r="AB189" s="48"/>
      <c r="AC189" s="48"/>
      <c r="AD189" s="48"/>
      <c r="AE189" s="48"/>
      <c r="AF189" s="48"/>
      <c r="AG189" s="48"/>
      <c r="AH189" s="48"/>
      <c r="AI189" s="48"/>
      <c r="AJ189" s="48"/>
      <c r="AK189" s="48"/>
      <c r="AL189" s="48"/>
      <c r="AM189" s="48"/>
      <c r="AN189" s="48"/>
      <c r="AO189" s="48"/>
      <c r="AP189" s="48"/>
      <c r="AQ189" s="48"/>
      <c r="AR189" s="48"/>
      <c r="AS189" s="48"/>
      <c r="AT189" s="48"/>
      <c r="AU189" s="48"/>
      <c r="AV189" s="48"/>
      <c r="AW189" s="48"/>
      <c r="AX189" s="48"/>
    </row>
    <row r="190" spans="1:50">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c r="AA190" s="48"/>
      <c r="AB190" s="48"/>
      <c r="AC190" s="48"/>
      <c r="AD190" s="48"/>
      <c r="AE190" s="48"/>
      <c r="AF190" s="48"/>
      <c r="AG190" s="48"/>
      <c r="AH190" s="48"/>
      <c r="AI190" s="48"/>
      <c r="AJ190" s="48"/>
      <c r="AK190" s="48"/>
      <c r="AL190" s="48"/>
      <c r="AM190" s="48"/>
      <c r="AN190" s="48"/>
      <c r="AO190" s="48"/>
      <c r="AP190" s="48"/>
      <c r="AQ190" s="48"/>
      <c r="AR190" s="48"/>
      <c r="AS190" s="48"/>
      <c r="AT190" s="48"/>
      <c r="AU190" s="48"/>
      <c r="AV190" s="48"/>
      <c r="AW190" s="48"/>
      <c r="AX190" s="48"/>
    </row>
    <row r="191" spans="1:50">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c r="AA191" s="48"/>
      <c r="AB191" s="48"/>
      <c r="AC191" s="48"/>
      <c r="AD191" s="48"/>
      <c r="AE191" s="48"/>
      <c r="AF191" s="48"/>
      <c r="AG191" s="48"/>
      <c r="AH191" s="48"/>
      <c r="AI191" s="48"/>
      <c r="AJ191" s="48"/>
      <c r="AK191" s="48"/>
      <c r="AL191" s="48"/>
      <c r="AM191" s="48"/>
      <c r="AN191" s="48"/>
      <c r="AO191" s="48"/>
      <c r="AP191" s="48"/>
      <c r="AQ191" s="48"/>
      <c r="AR191" s="48"/>
      <c r="AS191" s="48"/>
      <c r="AT191" s="48"/>
      <c r="AU191" s="48"/>
      <c r="AV191" s="48"/>
      <c r="AW191" s="48"/>
      <c r="AX191" s="48"/>
    </row>
    <row r="192" spans="1:50">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c r="AA192" s="48"/>
      <c r="AB192" s="48"/>
      <c r="AC192" s="48"/>
      <c r="AD192" s="48"/>
      <c r="AE192" s="48"/>
      <c r="AF192" s="48"/>
      <c r="AG192" s="48"/>
      <c r="AH192" s="48"/>
      <c r="AI192" s="48"/>
      <c r="AJ192" s="48"/>
      <c r="AK192" s="48"/>
      <c r="AL192" s="48"/>
      <c r="AM192" s="48"/>
      <c r="AN192" s="48"/>
      <c r="AO192" s="48"/>
      <c r="AP192" s="48"/>
      <c r="AQ192" s="48"/>
      <c r="AR192" s="48"/>
      <c r="AS192" s="48"/>
      <c r="AT192" s="48"/>
      <c r="AU192" s="48"/>
      <c r="AV192" s="48"/>
      <c r="AW192" s="48"/>
      <c r="AX192" s="48"/>
    </row>
    <row r="193" spans="1:50">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c r="AA193" s="48"/>
      <c r="AB193" s="48"/>
      <c r="AC193" s="48"/>
      <c r="AD193" s="48"/>
      <c r="AE193" s="48"/>
      <c r="AF193" s="48"/>
      <c r="AG193" s="48"/>
      <c r="AH193" s="48"/>
      <c r="AI193" s="48"/>
      <c r="AJ193" s="48"/>
      <c r="AK193" s="48"/>
      <c r="AL193" s="48"/>
      <c r="AM193" s="48"/>
      <c r="AN193" s="48"/>
      <c r="AO193" s="48"/>
      <c r="AP193" s="48"/>
      <c r="AQ193" s="48"/>
      <c r="AR193" s="48"/>
      <c r="AS193" s="48"/>
      <c r="AT193" s="48"/>
      <c r="AU193" s="48"/>
      <c r="AV193" s="48"/>
      <c r="AW193" s="48"/>
      <c r="AX193" s="48"/>
    </row>
    <row r="194" spans="1:50">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c r="AA194" s="48"/>
      <c r="AB194" s="48"/>
      <c r="AC194" s="48"/>
      <c r="AD194" s="48"/>
      <c r="AE194" s="48"/>
      <c r="AF194" s="48"/>
      <c r="AG194" s="48"/>
      <c r="AH194" s="48"/>
      <c r="AI194" s="48"/>
      <c r="AJ194" s="48"/>
      <c r="AK194" s="48"/>
      <c r="AL194" s="48"/>
      <c r="AM194" s="48"/>
      <c r="AN194" s="48"/>
      <c r="AO194" s="48"/>
      <c r="AP194" s="48"/>
      <c r="AQ194" s="48"/>
      <c r="AR194" s="48"/>
      <c r="AS194" s="48"/>
      <c r="AT194" s="48"/>
      <c r="AU194" s="48"/>
      <c r="AV194" s="48"/>
      <c r="AW194" s="48"/>
      <c r="AX194" s="48"/>
    </row>
    <row r="195" spans="1:50">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c r="AA195" s="48"/>
      <c r="AB195" s="48"/>
      <c r="AC195" s="48"/>
      <c r="AD195" s="48"/>
      <c r="AE195" s="48"/>
      <c r="AF195" s="48"/>
      <c r="AG195" s="48"/>
      <c r="AH195" s="48"/>
      <c r="AI195" s="48"/>
      <c r="AJ195" s="48"/>
      <c r="AK195" s="48"/>
      <c r="AL195" s="48"/>
      <c r="AM195" s="48"/>
      <c r="AN195" s="48"/>
      <c r="AO195" s="48"/>
      <c r="AP195" s="48"/>
      <c r="AQ195" s="48"/>
      <c r="AR195" s="48"/>
      <c r="AS195" s="48"/>
      <c r="AT195" s="48"/>
      <c r="AU195" s="48"/>
      <c r="AV195" s="48"/>
      <c r="AW195" s="48"/>
      <c r="AX195" s="48"/>
    </row>
    <row r="196" spans="1:50">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c r="AA196" s="48"/>
      <c r="AB196" s="48"/>
      <c r="AC196" s="48"/>
      <c r="AD196" s="48"/>
      <c r="AE196" s="48"/>
      <c r="AF196" s="48"/>
      <c r="AG196" s="48"/>
      <c r="AH196" s="48"/>
      <c r="AI196" s="48"/>
      <c r="AJ196" s="48"/>
      <c r="AK196" s="48"/>
      <c r="AL196" s="48"/>
      <c r="AM196" s="48"/>
      <c r="AN196" s="48"/>
      <c r="AO196" s="48"/>
      <c r="AP196" s="48"/>
      <c r="AQ196" s="48"/>
      <c r="AR196" s="48"/>
      <c r="AS196" s="48"/>
      <c r="AT196" s="48"/>
      <c r="AU196" s="48"/>
      <c r="AV196" s="48"/>
      <c r="AW196" s="48"/>
      <c r="AX196" s="48"/>
    </row>
    <row r="197" spans="1:50">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c r="AA197" s="48"/>
      <c r="AB197" s="48"/>
      <c r="AC197" s="48"/>
      <c r="AD197" s="48"/>
      <c r="AE197" s="48"/>
      <c r="AF197" s="48"/>
      <c r="AG197" s="48"/>
      <c r="AH197" s="48"/>
      <c r="AI197" s="48"/>
      <c r="AJ197" s="48"/>
      <c r="AK197" s="48"/>
      <c r="AL197" s="48"/>
      <c r="AM197" s="48"/>
      <c r="AN197" s="48"/>
      <c r="AO197" s="48"/>
      <c r="AP197" s="48"/>
      <c r="AQ197" s="48"/>
      <c r="AR197" s="48"/>
      <c r="AS197" s="48"/>
      <c r="AT197" s="48"/>
      <c r="AU197" s="48"/>
      <c r="AV197" s="48"/>
      <c r="AW197" s="48"/>
      <c r="AX197" s="48"/>
    </row>
    <row r="198" spans="1:50">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c r="AA198" s="48"/>
      <c r="AB198" s="48"/>
      <c r="AC198" s="48"/>
      <c r="AD198" s="48"/>
      <c r="AE198" s="48"/>
      <c r="AF198" s="48"/>
      <c r="AG198" s="48"/>
      <c r="AH198" s="48"/>
      <c r="AI198" s="48"/>
      <c r="AJ198" s="48"/>
      <c r="AK198" s="48"/>
      <c r="AL198" s="48"/>
      <c r="AM198" s="48"/>
      <c r="AN198" s="48"/>
      <c r="AO198" s="48"/>
      <c r="AP198" s="48"/>
      <c r="AQ198" s="48"/>
      <c r="AR198" s="48"/>
      <c r="AS198" s="48"/>
      <c r="AT198" s="48"/>
      <c r="AU198" s="48"/>
      <c r="AV198" s="48"/>
      <c r="AW198" s="48"/>
      <c r="AX198" s="48"/>
    </row>
    <row r="199" spans="1:50">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c r="AA199" s="48"/>
      <c r="AB199" s="48"/>
      <c r="AC199" s="48"/>
      <c r="AD199" s="48"/>
      <c r="AE199" s="48"/>
      <c r="AF199" s="48"/>
      <c r="AG199" s="48"/>
      <c r="AH199" s="48"/>
      <c r="AI199" s="48"/>
      <c r="AJ199" s="48"/>
      <c r="AK199" s="48"/>
      <c r="AL199" s="48"/>
      <c r="AM199" s="48"/>
      <c r="AN199" s="48"/>
      <c r="AO199" s="48"/>
      <c r="AP199" s="48"/>
      <c r="AQ199" s="48"/>
      <c r="AR199" s="48"/>
      <c r="AS199" s="48"/>
      <c r="AT199" s="48"/>
      <c r="AU199" s="48"/>
      <c r="AV199" s="48"/>
      <c r="AW199" s="48"/>
      <c r="AX199" s="48"/>
    </row>
    <row r="200" spans="1:50">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c r="AA200" s="48"/>
      <c r="AB200" s="48"/>
      <c r="AC200" s="48"/>
      <c r="AD200" s="48"/>
      <c r="AE200" s="48"/>
      <c r="AF200" s="48"/>
      <c r="AG200" s="48"/>
      <c r="AH200" s="48"/>
      <c r="AI200" s="48"/>
      <c r="AJ200" s="48"/>
      <c r="AK200" s="48"/>
      <c r="AL200" s="48"/>
      <c r="AM200" s="48"/>
      <c r="AN200" s="48"/>
      <c r="AO200" s="48"/>
      <c r="AP200" s="48"/>
      <c r="AQ200" s="48"/>
      <c r="AR200" s="48"/>
      <c r="AS200" s="48"/>
      <c r="AT200" s="48"/>
      <c r="AU200" s="48"/>
      <c r="AV200" s="48"/>
      <c r="AW200" s="48"/>
      <c r="AX200" s="48"/>
    </row>
  </sheetData>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200"/>
  <sheetViews>
    <sheetView workbookViewId="0"/>
  </sheetViews>
  <sheetFormatPr defaultRowHeight="23.5"/>
  <cols>
    <col min="1" max="1" width="8.7265625" style="1" customWidth="1"/>
    <col min="2" max="2" width="31.7265625" style="1" customWidth="1"/>
    <col min="3" max="3" width="34.26953125" style="1" customWidth="1"/>
    <col min="4" max="4" width="14.7265625" style="1" customWidth="1"/>
    <col min="5" max="6" width="8.7265625" style="1" customWidth="1"/>
    <col min="7" max="7" width="17.7265625" style="1" bestFit="1" customWidth="1"/>
    <col min="8" max="8" width="29.1796875" style="1" customWidth="1"/>
    <col min="9" max="9" width="15.81640625" style="1" customWidth="1"/>
    <col min="10" max="13" width="8.7265625" style="1" customWidth="1"/>
    <col min="14" max="14" width="16.1796875" style="1" bestFit="1" customWidth="1"/>
    <col min="15" max="15" width="8.7265625" style="1" customWidth="1"/>
    <col min="16" max="16384" width="8.7265625" style="1"/>
  </cols>
  <sheetData>
    <row r="1" spans="1:50">
      <c r="A1" s="49"/>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c r="AQ1" s="49"/>
      <c r="AR1" s="49"/>
      <c r="AS1" s="49"/>
      <c r="AT1" s="49"/>
      <c r="AU1" s="49"/>
      <c r="AV1" s="49"/>
      <c r="AW1" s="49"/>
      <c r="AX1" s="49"/>
    </row>
    <row r="2" spans="1:50">
      <c r="A2" s="49"/>
      <c r="B2" s="49"/>
      <c r="C2" s="49"/>
      <c r="D2" s="49"/>
      <c r="E2" s="49"/>
      <c r="F2" s="49"/>
      <c r="G2" s="49"/>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row>
    <row r="3" spans="1:50" ht="49.5" customHeight="1">
      <c r="A3" s="49"/>
      <c r="B3" s="53" t="s">
        <v>2</v>
      </c>
      <c r="C3" s="62" t="s">
        <v>3</v>
      </c>
      <c r="D3" s="61"/>
      <c r="E3" s="61"/>
      <c r="F3" s="61"/>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row>
    <row r="4" spans="1:50">
      <c r="A4" s="49"/>
      <c r="B4" s="55"/>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row>
    <row r="5" spans="1:50">
      <c r="A5" s="49"/>
      <c r="B5" s="53" t="s">
        <v>4</v>
      </c>
      <c r="C5" s="56" t="s">
        <v>5</v>
      </c>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N5" s="49"/>
      <c r="AO5" s="49"/>
      <c r="AP5" s="49"/>
      <c r="AQ5" s="49"/>
      <c r="AR5" s="49"/>
      <c r="AS5" s="49"/>
      <c r="AT5" s="49"/>
      <c r="AU5" s="49"/>
      <c r="AV5" s="49"/>
      <c r="AW5" s="49"/>
      <c r="AX5" s="49"/>
    </row>
    <row r="6" spans="1:50">
      <c r="A6" s="49"/>
      <c r="B6" s="53"/>
      <c r="C6" s="57" t="s">
        <v>6</v>
      </c>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c r="AQ6" s="49"/>
      <c r="AR6" s="49"/>
      <c r="AS6" s="49"/>
      <c r="AT6" s="49"/>
      <c r="AU6" s="49"/>
      <c r="AV6" s="49"/>
      <c r="AW6" s="49"/>
      <c r="AX6" s="49"/>
    </row>
    <row r="7" spans="1:50">
      <c r="A7" s="49"/>
      <c r="B7" s="55"/>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49"/>
      <c r="AX7" s="49"/>
    </row>
    <row r="8" spans="1:50">
      <c r="A8" s="49"/>
      <c r="B8" s="53" t="s">
        <v>7</v>
      </c>
      <c r="C8" s="56" t="s">
        <v>8</v>
      </c>
      <c r="D8" s="49"/>
      <c r="E8" s="49"/>
      <c r="F8" s="49"/>
      <c r="G8" s="49"/>
      <c r="H8" s="49"/>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N8" s="49"/>
      <c r="AO8" s="49"/>
      <c r="AP8" s="49"/>
      <c r="AQ8" s="49"/>
      <c r="AR8" s="49"/>
      <c r="AS8" s="49"/>
      <c r="AT8" s="49"/>
      <c r="AU8" s="49"/>
      <c r="AV8" s="49"/>
      <c r="AW8" s="49"/>
      <c r="AX8" s="49"/>
    </row>
    <row r="9" spans="1:50">
      <c r="A9" s="49"/>
      <c r="B9" s="55"/>
      <c r="C9" s="57" t="s">
        <v>9</v>
      </c>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row>
    <row r="10" spans="1:50">
      <c r="A10" s="49"/>
      <c r="B10" s="55"/>
      <c r="C10" s="57"/>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row>
    <row r="11" spans="1:50">
      <c r="A11" s="49"/>
      <c r="B11" s="53" t="s">
        <v>10</v>
      </c>
      <c r="C11" s="56" t="s">
        <v>11</v>
      </c>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row>
    <row r="12" spans="1:50">
      <c r="A12" s="49"/>
      <c r="B12" s="55"/>
      <c r="C12" s="57" t="s">
        <v>12</v>
      </c>
      <c r="D12" s="49"/>
      <c r="E12" s="49"/>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row>
    <row r="13" spans="1:50">
      <c r="A13" s="49"/>
      <c r="B13" s="49"/>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row>
    <row r="14" spans="1:50">
      <c r="A14" s="49"/>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row>
    <row r="15" spans="1:50">
      <c r="A15" s="49"/>
      <c r="B15" s="53" t="s">
        <v>13</v>
      </c>
      <c r="C15" s="58" t="s">
        <v>14</v>
      </c>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row>
    <row r="16" spans="1:50" ht="35" customHeight="1">
      <c r="A16" s="49"/>
      <c r="B16" s="55" t="s">
        <v>15</v>
      </c>
      <c r="C16" s="62" t="s">
        <v>16</v>
      </c>
      <c r="D16" s="61"/>
      <c r="E16" s="61"/>
      <c r="F16" s="61"/>
      <c r="G16" s="61"/>
      <c r="H16" s="61"/>
      <c r="I16" s="61"/>
      <c r="J16" s="61"/>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row>
    <row r="17" spans="1:50">
      <c r="A17" s="49"/>
      <c r="B17" s="55" t="s">
        <v>17</v>
      </c>
      <c r="C17" s="62" t="s">
        <v>18</v>
      </c>
      <c r="D17" s="61"/>
      <c r="E17" s="61"/>
      <c r="F17" s="61"/>
      <c r="G17" s="61"/>
      <c r="H17" s="61"/>
      <c r="I17" s="61"/>
      <c r="J17" s="61"/>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row>
    <row r="18" spans="1:50" ht="31" customHeight="1">
      <c r="A18" s="49"/>
      <c r="B18" s="55" t="s">
        <v>19</v>
      </c>
      <c r="C18" s="62" t="s">
        <v>20</v>
      </c>
      <c r="D18" s="61"/>
      <c r="E18" s="61"/>
      <c r="F18" s="61"/>
      <c r="G18" s="61"/>
      <c r="H18" s="61"/>
      <c r="I18" s="61"/>
      <c r="J18" s="61"/>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row>
    <row r="19" spans="1:50" ht="32.5" customHeight="1">
      <c r="A19" s="49"/>
      <c r="B19" s="55" t="s">
        <v>21</v>
      </c>
      <c r="C19" s="62" t="s">
        <v>20</v>
      </c>
      <c r="D19" s="61"/>
      <c r="E19" s="61"/>
      <c r="F19" s="61"/>
      <c r="G19" s="61"/>
      <c r="H19" s="61"/>
      <c r="I19" s="61"/>
      <c r="J19" s="61"/>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row>
    <row r="20" spans="1:50">
      <c r="A20" s="49"/>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row>
    <row r="21" spans="1:50">
      <c r="A21" s="49"/>
      <c r="B21" s="49"/>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row>
    <row r="22" spans="1:50">
      <c r="A22" s="49"/>
      <c r="B22" s="49"/>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row>
    <row r="23" spans="1:50">
      <c r="A23" s="49"/>
      <c r="B23" s="49"/>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49"/>
      <c r="AU23" s="49"/>
      <c r="AV23" s="49"/>
      <c r="AW23" s="49"/>
      <c r="AX23" s="49"/>
    </row>
    <row r="24" spans="1:50">
      <c r="A24" s="49"/>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row>
    <row r="25" spans="1:50">
      <c r="A25" s="49"/>
      <c r="B25" s="58" t="s">
        <v>22</v>
      </c>
      <c r="C25" s="63" t="s">
        <v>23</v>
      </c>
      <c r="D25" s="61"/>
      <c r="E25" s="58" t="s">
        <v>24</v>
      </c>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49"/>
      <c r="AV25" s="49"/>
      <c r="AW25" s="49"/>
      <c r="AX25" s="49"/>
    </row>
    <row r="26" spans="1:50">
      <c r="A26" s="49"/>
      <c r="B26" s="56" t="s">
        <v>25</v>
      </c>
      <c r="C26" s="56" t="s">
        <v>26</v>
      </c>
      <c r="D26" s="49"/>
      <c r="E26" s="56" t="s">
        <v>27</v>
      </c>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49"/>
      <c r="AV26" s="49"/>
      <c r="AW26" s="49"/>
      <c r="AX26" s="49"/>
    </row>
    <row r="27" spans="1:50">
      <c r="A27" s="49"/>
      <c r="B27" s="56" t="s">
        <v>28</v>
      </c>
      <c r="C27" s="56" t="s">
        <v>29</v>
      </c>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row>
    <row r="28" spans="1:50">
      <c r="A28" s="49"/>
      <c r="B28" s="56" t="s">
        <v>30</v>
      </c>
      <c r="C28" s="56" t="s">
        <v>31</v>
      </c>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row>
    <row r="29" spans="1:50">
      <c r="A29" s="49"/>
      <c r="B29" s="56" t="s">
        <v>32</v>
      </c>
      <c r="C29" s="56" t="s">
        <v>29</v>
      </c>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row>
    <row r="30" spans="1:50">
      <c r="A30" s="49"/>
      <c r="B30" s="56" t="s">
        <v>33</v>
      </c>
      <c r="C30" s="56" t="s">
        <v>31</v>
      </c>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N30" s="49"/>
      <c r="AO30" s="49"/>
      <c r="AP30" s="49"/>
      <c r="AQ30" s="49"/>
      <c r="AR30" s="49"/>
      <c r="AS30" s="49"/>
      <c r="AT30" s="49"/>
      <c r="AU30" s="49"/>
      <c r="AV30" s="49"/>
      <c r="AW30" s="49"/>
      <c r="AX30" s="49"/>
    </row>
    <row r="31" spans="1:50">
      <c r="A31" s="49"/>
      <c r="B31" s="56" t="s">
        <v>34</v>
      </c>
      <c r="C31" s="56" t="s">
        <v>31</v>
      </c>
      <c r="D31" s="49"/>
      <c r="E31" s="49"/>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row>
    <row r="32" spans="1:50">
      <c r="A32" s="49"/>
      <c r="B32" s="56" t="s">
        <v>35</v>
      </c>
      <c r="C32" s="56" t="s">
        <v>29</v>
      </c>
      <c r="D32" s="49"/>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N32" s="49"/>
      <c r="AO32" s="49"/>
      <c r="AP32" s="49"/>
      <c r="AQ32" s="49"/>
      <c r="AR32" s="49"/>
      <c r="AS32" s="49"/>
      <c r="AT32" s="49"/>
      <c r="AU32" s="49"/>
      <c r="AV32" s="49"/>
      <c r="AW32" s="49"/>
      <c r="AX32" s="49"/>
    </row>
    <row r="33" spans="1:50">
      <c r="A33" s="49"/>
      <c r="B33" s="56" t="s">
        <v>36</v>
      </c>
      <c r="C33" s="56" t="s">
        <v>29</v>
      </c>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N33" s="49"/>
      <c r="AO33" s="49"/>
      <c r="AP33" s="49"/>
      <c r="AQ33" s="49"/>
      <c r="AR33" s="49"/>
      <c r="AS33" s="49"/>
      <c r="AT33" s="49"/>
      <c r="AU33" s="49"/>
      <c r="AV33" s="49"/>
      <c r="AW33" s="49"/>
      <c r="AX33" s="49"/>
    </row>
    <row r="34" spans="1:50">
      <c r="A34" s="49"/>
      <c r="B34" s="56" t="s">
        <v>37</v>
      </c>
      <c r="C34" s="56" t="s">
        <v>29</v>
      </c>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N34" s="49"/>
      <c r="AO34" s="49"/>
      <c r="AP34" s="49"/>
      <c r="AQ34" s="49"/>
      <c r="AR34" s="49"/>
      <c r="AS34" s="49"/>
      <c r="AT34" s="49"/>
      <c r="AU34" s="49"/>
      <c r="AV34" s="49"/>
      <c r="AW34" s="49"/>
      <c r="AX34" s="49"/>
    </row>
    <row r="35" spans="1:50">
      <c r="A35" s="49"/>
      <c r="B35" s="56" t="s">
        <v>38</v>
      </c>
      <c r="C35" s="56" t="s">
        <v>29</v>
      </c>
      <c r="D35" s="49"/>
      <c r="E35" s="49"/>
      <c r="F35" s="49"/>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N35" s="49"/>
      <c r="AO35" s="49"/>
      <c r="AP35" s="49"/>
      <c r="AQ35" s="49"/>
      <c r="AR35" s="49"/>
      <c r="AS35" s="49"/>
      <c r="AT35" s="49"/>
      <c r="AU35" s="49"/>
      <c r="AV35" s="49"/>
      <c r="AW35" s="49"/>
      <c r="AX35" s="49"/>
    </row>
    <row r="36" spans="1:50">
      <c r="A36" s="49"/>
      <c r="B36" s="56" t="s">
        <v>39</v>
      </c>
      <c r="C36" s="56" t="s">
        <v>31</v>
      </c>
      <c r="D36" s="49"/>
      <c r="E36" s="49"/>
      <c r="F36" s="49"/>
      <c r="G36" s="49"/>
      <c r="H36" s="49"/>
      <c r="I36" s="49"/>
      <c r="J36" s="49"/>
      <c r="K36" s="49"/>
      <c r="L36" s="49"/>
      <c r="M36" s="49"/>
      <c r="N36" s="49"/>
      <c r="O36" s="49"/>
      <c r="P36" s="49"/>
      <c r="Q36" s="49"/>
      <c r="R36" s="49"/>
      <c r="S36" s="49"/>
      <c r="T36" s="49"/>
      <c r="U36" s="49"/>
      <c r="V36" s="49"/>
      <c r="W36" s="49"/>
      <c r="X36" s="49"/>
      <c r="Y36" s="49"/>
      <c r="Z36" s="49"/>
      <c r="AA36" s="49"/>
      <c r="AB36" s="49"/>
      <c r="AC36" s="49"/>
      <c r="AD36" s="49"/>
      <c r="AE36" s="49"/>
      <c r="AF36" s="49"/>
      <c r="AG36" s="49"/>
      <c r="AH36" s="49"/>
      <c r="AI36" s="49"/>
      <c r="AJ36" s="49"/>
      <c r="AK36" s="49"/>
      <c r="AL36" s="49"/>
      <c r="AM36" s="49"/>
      <c r="AN36" s="49"/>
      <c r="AO36" s="49"/>
      <c r="AP36" s="49"/>
      <c r="AQ36" s="49"/>
      <c r="AR36" s="49"/>
      <c r="AS36" s="49"/>
      <c r="AT36" s="49"/>
      <c r="AU36" s="49"/>
      <c r="AV36" s="49"/>
      <c r="AW36" s="49"/>
      <c r="AX36" s="49"/>
    </row>
    <row r="37" spans="1:50">
      <c r="A37" s="49"/>
      <c r="B37" s="56" t="s">
        <v>40</v>
      </c>
      <c r="C37" s="56" t="s">
        <v>31</v>
      </c>
      <c r="D37" s="49"/>
      <c r="E37" s="49"/>
      <c r="F37" s="49"/>
      <c r="G37" s="49"/>
      <c r="H37" s="49"/>
      <c r="I37" s="49"/>
      <c r="J37" s="49"/>
      <c r="K37" s="49"/>
      <c r="L37" s="49"/>
      <c r="M37" s="49"/>
      <c r="N37" s="49"/>
      <c r="O37" s="49"/>
      <c r="P37" s="49"/>
      <c r="Q37" s="49"/>
      <c r="R37" s="49"/>
      <c r="S37" s="49"/>
      <c r="T37" s="49"/>
      <c r="U37" s="49"/>
      <c r="V37" s="49"/>
      <c r="W37" s="49"/>
      <c r="X37" s="49"/>
      <c r="Y37" s="49"/>
      <c r="Z37" s="49"/>
      <c r="AA37" s="49"/>
      <c r="AB37" s="49"/>
      <c r="AC37" s="49"/>
      <c r="AD37" s="49"/>
      <c r="AE37" s="49"/>
      <c r="AF37" s="49"/>
      <c r="AG37" s="49"/>
      <c r="AH37" s="49"/>
      <c r="AI37" s="49"/>
      <c r="AJ37" s="49"/>
      <c r="AK37" s="49"/>
      <c r="AL37" s="49"/>
      <c r="AM37" s="49"/>
      <c r="AN37" s="49"/>
      <c r="AO37" s="49"/>
      <c r="AP37" s="49"/>
      <c r="AQ37" s="49"/>
      <c r="AR37" s="49"/>
      <c r="AS37" s="49"/>
      <c r="AT37" s="49"/>
      <c r="AU37" s="49"/>
      <c r="AV37" s="49"/>
      <c r="AW37" s="49"/>
      <c r="AX37" s="49"/>
    </row>
    <row r="38" spans="1:50">
      <c r="A38" s="49"/>
      <c r="B38" s="56" t="s">
        <v>41</v>
      </c>
      <c r="C38" s="56" t="s">
        <v>31</v>
      </c>
      <c r="D38" s="49"/>
      <c r="E38" s="49"/>
      <c r="F38" s="49"/>
      <c r="G38" s="49"/>
      <c r="H38" s="49"/>
      <c r="I38" s="49"/>
      <c r="J38" s="49"/>
      <c r="K38" s="49"/>
      <c r="L38" s="49"/>
      <c r="M38" s="49"/>
      <c r="N38" s="49"/>
      <c r="O38" s="49"/>
      <c r="P38" s="49"/>
      <c r="Q38" s="49"/>
      <c r="R38" s="49"/>
      <c r="S38" s="49"/>
      <c r="T38" s="49"/>
      <c r="U38" s="49"/>
      <c r="V38" s="49"/>
      <c r="W38" s="49"/>
      <c r="X38" s="49"/>
      <c r="Y38" s="49"/>
      <c r="Z38" s="49"/>
      <c r="AA38" s="49"/>
      <c r="AB38" s="49"/>
      <c r="AC38" s="49"/>
      <c r="AD38" s="49"/>
      <c r="AE38" s="49"/>
      <c r="AF38" s="49"/>
      <c r="AG38" s="49"/>
      <c r="AH38" s="49"/>
      <c r="AI38" s="49"/>
      <c r="AJ38" s="49"/>
      <c r="AK38" s="49"/>
      <c r="AL38" s="49"/>
      <c r="AM38" s="49"/>
      <c r="AN38" s="49"/>
      <c r="AO38" s="49"/>
      <c r="AP38" s="49"/>
      <c r="AQ38" s="49"/>
      <c r="AR38" s="49"/>
      <c r="AS38" s="49"/>
      <c r="AT38" s="49"/>
      <c r="AU38" s="49"/>
      <c r="AV38" s="49"/>
      <c r="AW38" s="49"/>
      <c r="AX38" s="49"/>
    </row>
    <row r="39" spans="1:50">
      <c r="A39" s="49"/>
      <c r="B39" s="56" t="s">
        <v>42</v>
      </c>
      <c r="C39" s="56" t="s">
        <v>31</v>
      </c>
      <c r="D39" s="49"/>
      <c r="E39" s="49"/>
      <c r="F39" s="49"/>
      <c r="G39" s="49"/>
      <c r="H39" s="49"/>
      <c r="I39" s="49"/>
      <c r="J39" s="49"/>
      <c r="K39" s="49"/>
      <c r="L39" s="49"/>
      <c r="M39" s="49"/>
      <c r="N39" s="49"/>
      <c r="O39" s="49"/>
      <c r="P39" s="49"/>
      <c r="Q39" s="49"/>
      <c r="R39" s="49"/>
      <c r="S39" s="49"/>
      <c r="T39" s="49"/>
      <c r="U39" s="49"/>
      <c r="V39" s="49"/>
      <c r="W39" s="49"/>
      <c r="X39" s="49"/>
      <c r="Y39" s="49"/>
      <c r="Z39" s="49"/>
      <c r="AA39" s="49"/>
      <c r="AB39" s="49"/>
      <c r="AC39" s="49"/>
      <c r="AD39" s="49"/>
      <c r="AE39" s="49"/>
      <c r="AF39" s="49"/>
      <c r="AG39" s="49"/>
      <c r="AH39" s="49"/>
      <c r="AI39" s="49"/>
      <c r="AJ39" s="49"/>
      <c r="AK39" s="49"/>
      <c r="AL39" s="49"/>
      <c r="AM39" s="49"/>
      <c r="AN39" s="49"/>
      <c r="AO39" s="49"/>
      <c r="AP39" s="49"/>
      <c r="AQ39" s="49"/>
      <c r="AR39" s="49"/>
      <c r="AS39" s="49"/>
      <c r="AT39" s="49"/>
      <c r="AU39" s="49"/>
      <c r="AV39" s="49"/>
      <c r="AW39" s="49"/>
      <c r="AX39" s="49"/>
    </row>
    <row r="40" spans="1:50">
      <c r="A40" s="49"/>
      <c r="B40" s="56" t="s">
        <v>43</v>
      </c>
      <c r="C40" s="56" t="s">
        <v>31</v>
      </c>
      <c r="D40" s="49"/>
      <c r="E40" s="49"/>
      <c r="F40" s="49"/>
      <c r="G40" s="49"/>
      <c r="H40" s="49"/>
      <c r="I40" s="49"/>
      <c r="J40" s="49"/>
      <c r="K40" s="49"/>
      <c r="L40" s="49"/>
      <c r="M40" s="49"/>
      <c r="N40" s="49"/>
      <c r="O40" s="49"/>
      <c r="P40" s="49"/>
      <c r="Q40" s="49"/>
      <c r="R40" s="49"/>
      <c r="S40" s="49"/>
      <c r="T40" s="49"/>
      <c r="U40" s="49"/>
      <c r="V40" s="49"/>
      <c r="W40" s="49"/>
      <c r="X40" s="49"/>
      <c r="Y40" s="49"/>
      <c r="Z40" s="49"/>
      <c r="AA40" s="49"/>
      <c r="AB40" s="49"/>
      <c r="AC40" s="49"/>
      <c r="AD40" s="49"/>
      <c r="AE40" s="49"/>
      <c r="AF40" s="49"/>
      <c r="AG40" s="49"/>
      <c r="AH40" s="49"/>
      <c r="AI40" s="49"/>
      <c r="AJ40" s="49"/>
      <c r="AK40" s="49"/>
      <c r="AL40" s="49"/>
      <c r="AM40" s="49"/>
      <c r="AN40" s="49"/>
      <c r="AO40" s="49"/>
      <c r="AP40" s="49"/>
      <c r="AQ40" s="49"/>
      <c r="AR40" s="49"/>
      <c r="AS40" s="49"/>
      <c r="AT40" s="49"/>
      <c r="AU40" s="49"/>
      <c r="AV40" s="49"/>
      <c r="AW40" s="49"/>
      <c r="AX40" s="49"/>
    </row>
    <row r="41" spans="1:50">
      <c r="A41" s="49"/>
      <c r="B41" s="56" t="s">
        <v>44</v>
      </c>
      <c r="C41" s="56" t="s">
        <v>26</v>
      </c>
      <c r="D41" s="49"/>
      <c r="E41" s="56" t="s">
        <v>45</v>
      </c>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49"/>
      <c r="AJ41" s="49"/>
      <c r="AK41" s="49"/>
      <c r="AL41" s="49"/>
      <c r="AM41" s="49"/>
      <c r="AN41" s="49"/>
      <c r="AO41" s="49"/>
      <c r="AP41" s="49"/>
      <c r="AQ41" s="49"/>
      <c r="AR41" s="49"/>
      <c r="AS41" s="49"/>
      <c r="AT41" s="49"/>
      <c r="AU41" s="49"/>
      <c r="AV41" s="49"/>
      <c r="AW41" s="49"/>
      <c r="AX41" s="49"/>
    </row>
    <row r="42" spans="1:50">
      <c r="A42" s="49"/>
      <c r="B42" s="56" t="s">
        <v>46</v>
      </c>
      <c r="C42" s="56" t="s">
        <v>26</v>
      </c>
      <c r="D42" s="49"/>
      <c r="E42" s="56" t="s">
        <v>47</v>
      </c>
      <c r="F42" s="49"/>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c r="AJ42" s="49"/>
      <c r="AK42" s="49"/>
      <c r="AL42" s="49"/>
      <c r="AM42" s="49"/>
      <c r="AN42" s="49"/>
      <c r="AO42" s="49"/>
      <c r="AP42" s="49"/>
      <c r="AQ42" s="49"/>
      <c r="AR42" s="49"/>
      <c r="AS42" s="49"/>
      <c r="AT42" s="49"/>
      <c r="AU42" s="49"/>
      <c r="AV42" s="49"/>
      <c r="AW42" s="49"/>
      <c r="AX42" s="49"/>
    </row>
    <row r="43" spans="1:50">
      <c r="A43" s="49"/>
      <c r="B43" s="56" t="s">
        <v>48</v>
      </c>
      <c r="C43" s="56" t="s">
        <v>29</v>
      </c>
      <c r="D43" s="49"/>
      <c r="E43" s="49"/>
      <c r="F43" s="49"/>
      <c r="G43" s="49"/>
      <c r="H43" s="49"/>
      <c r="I43" s="49"/>
      <c r="J43" s="49"/>
      <c r="K43" s="49"/>
      <c r="L43" s="49"/>
      <c r="M43" s="49"/>
      <c r="N43" s="49"/>
      <c r="O43" s="49"/>
      <c r="P43" s="49"/>
      <c r="Q43" s="49"/>
      <c r="R43" s="49"/>
      <c r="S43" s="49"/>
      <c r="T43" s="49"/>
      <c r="U43" s="49"/>
      <c r="V43" s="49"/>
      <c r="W43" s="49"/>
      <c r="X43" s="49"/>
      <c r="Y43" s="49"/>
      <c r="Z43" s="49"/>
      <c r="AA43" s="49"/>
      <c r="AB43" s="49"/>
      <c r="AC43" s="49"/>
      <c r="AD43" s="49"/>
      <c r="AE43" s="49"/>
      <c r="AF43" s="49"/>
      <c r="AG43" s="49"/>
      <c r="AH43" s="49"/>
      <c r="AI43" s="49"/>
      <c r="AJ43" s="49"/>
      <c r="AK43" s="49"/>
      <c r="AL43" s="49"/>
      <c r="AM43" s="49"/>
      <c r="AN43" s="49"/>
      <c r="AO43" s="49"/>
      <c r="AP43" s="49"/>
      <c r="AQ43" s="49"/>
      <c r="AR43" s="49"/>
      <c r="AS43" s="49"/>
      <c r="AT43" s="49"/>
      <c r="AU43" s="49"/>
      <c r="AV43" s="49"/>
      <c r="AW43" s="49"/>
      <c r="AX43" s="49"/>
    </row>
    <row r="44" spans="1:50">
      <c r="A44" s="49"/>
      <c r="B44" s="49"/>
      <c r="C44" s="49"/>
      <c r="D44" s="49"/>
      <c r="E44" s="49"/>
      <c r="F44" s="49"/>
      <c r="G44" s="49"/>
      <c r="H44" s="49"/>
      <c r="I44" s="49"/>
      <c r="J44" s="49"/>
      <c r="K44" s="49"/>
      <c r="L44" s="49"/>
      <c r="M44" s="49"/>
      <c r="N44" s="49"/>
      <c r="O44" s="49"/>
      <c r="P44" s="49"/>
      <c r="Q44" s="49"/>
      <c r="R44" s="49"/>
      <c r="S44" s="49"/>
      <c r="T44" s="49"/>
      <c r="U44" s="49"/>
      <c r="V44" s="49"/>
      <c r="W44" s="49"/>
      <c r="X44" s="49"/>
      <c r="Y44" s="49"/>
      <c r="Z44" s="49"/>
      <c r="AA44" s="49"/>
      <c r="AB44" s="49"/>
      <c r="AC44" s="49"/>
      <c r="AD44" s="49"/>
      <c r="AE44" s="49"/>
      <c r="AF44" s="49"/>
      <c r="AG44" s="49"/>
      <c r="AH44" s="49"/>
      <c r="AI44" s="49"/>
      <c r="AJ44" s="49"/>
      <c r="AK44" s="49"/>
      <c r="AL44" s="49"/>
      <c r="AM44" s="49"/>
      <c r="AN44" s="49"/>
      <c r="AO44" s="49"/>
      <c r="AP44" s="49"/>
      <c r="AQ44" s="49"/>
      <c r="AR44" s="49"/>
      <c r="AS44" s="49"/>
      <c r="AT44" s="49"/>
      <c r="AU44" s="49"/>
      <c r="AV44" s="49"/>
      <c r="AW44" s="49"/>
      <c r="AX44" s="49"/>
    </row>
    <row r="45" spans="1:50">
      <c r="A45" s="49"/>
      <c r="B45" s="49"/>
      <c r="C45" s="49"/>
      <c r="D45" s="49"/>
      <c r="E45" s="49"/>
      <c r="F45" s="49"/>
      <c r="G45" s="49"/>
      <c r="H45" s="49"/>
      <c r="I45" s="49"/>
      <c r="J45" s="49"/>
      <c r="K45" s="49"/>
      <c r="L45" s="49"/>
      <c r="M45" s="49"/>
      <c r="N45" s="49"/>
      <c r="O45" s="49"/>
      <c r="P45" s="49"/>
      <c r="Q45" s="49"/>
      <c r="R45" s="49"/>
      <c r="S45" s="49"/>
      <c r="T45" s="49"/>
      <c r="U45" s="49"/>
      <c r="V45" s="49"/>
      <c r="W45" s="49"/>
      <c r="X45" s="49"/>
      <c r="Y45" s="49"/>
      <c r="Z45" s="49"/>
      <c r="AA45" s="49"/>
      <c r="AB45" s="49"/>
      <c r="AC45" s="49"/>
      <c r="AD45" s="49"/>
      <c r="AE45" s="49"/>
      <c r="AF45" s="49"/>
      <c r="AG45" s="49"/>
      <c r="AH45" s="49"/>
      <c r="AI45" s="49"/>
      <c r="AJ45" s="49"/>
      <c r="AK45" s="49"/>
      <c r="AL45" s="49"/>
      <c r="AM45" s="49"/>
      <c r="AN45" s="49"/>
      <c r="AO45" s="49"/>
      <c r="AP45" s="49"/>
      <c r="AQ45" s="49"/>
      <c r="AR45" s="49"/>
      <c r="AS45" s="49"/>
      <c r="AT45" s="49"/>
      <c r="AU45" s="49"/>
      <c r="AV45" s="49"/>
      <c r="AW45" s="49"/>
      <c r="AX45" s="49"/>
    </row>
    <row r="46" spans="1:50" ht="49" customHeight="1">
      <c r="A46" s="49"/>
      <c r="B46" s="53" t="s">
        <v>49</v>
      </c>
      <c r="C46" s="64" t="s">
        <v>50</v>
      </c>
      <c r="D46" s="61"/>
      <c r="E46" s="61"/>
      <c r="F46" s="61"/>
      <c r="G46" s="61"/>
      <c r="H46" s="61"/>
      <c r="I46" s="61"/>
      <c r="J46" s="61"/>
      <c r="K46" s="49"/>
      <c r="L46" s="49"/>
      <c r="M46" s="49"/>
      <c r="N46" s="49"/>
      <c r="O46" s="49"/>
      <c r="P46" s="49"/>
      <c r="Q46" s="49"/>
      <c r="R46" s="49"/>
      <c r="S46" s="49"/>
      <c r="T46" s="49"/>
      <c r="U46" s="49"/>
      <c r="V46" s="49"/>
      <c r="W46" s="49"/>
      <c r="X46" s="49"/>
      <c r="Y46" s="49"/>
      <c r="Z46" s="49"/>
      <c r="AA46" s="49"/>
      <c r="AB46" s="49"/>
      <c r="AC46" s="49"/>
      <c r="AD46" s="49"/>
      <c r="AE46" s="49"/>
      <c r="AF46" s="49"/>
      <c r="AG46" s="49"/>
      <c r="AH46" s="49"/>
      <c r="AI46" s="49"/>
      <c r="AJ46" s="49"/>
      <c r="AK46" s="49"/>
      <c r="AL46" s="49"/>
      <c r="AM46" s="49"/>
      <c r="AN46" s="49"/>
      <c r="AO46" s="49"/>
      <c r="AP46" s="49"/>
      <c r="AQ46" s="49"/>
      <c r="AR46" s="49"/>
      <c r="AS46" s="49"/>
      <c r="AT46" s="49"/>
      <c r="AU46" s="49"/>
      <c r="AV46" s="49"/>
      <c r="AW46" s="49"/>
      <c r="AX46" s="49"/>
    </row>
    <row r="47" spans="1:50" ht="30.5" customHeight="1">
      <c r="A47" s="49"/>
      <c r="B47" s="55" t="s">
        <v>51</v>
      </c>
      <c r="C47" s="62" t="s">
        <v>52</v>
      </c>
      <c r="D47" s="61"/>
      <c r="E47" s="61"/>
      <c r="F47" s="61"/>
      <c r="G47" s="61"/>
      <c r="H47" s="61"/>
      <c r="I47" s="61"/>
      <c r="J47" s="61"/>
      <c r="K47" s="49"/>
      <c r="L47" s="49"/>
      <c r="M47" s="49"/>
      <c r="N47" s="49"/>
      <c r="O47" s="49"/>
      <c r="P47" s="49"/>
      <c r="Q47" s="49"/>
      <c r="R47" s="49"/>
      <c r="S47" s="49"/>
      <c r="T47" s="49"/>
      <c r="U47" s="49"/>
      <c r="V47" s="49"/>
      <c r="W47" s="49"/>
      <c r="X47" s="49"/>
      <c r="Y47" s="49"/>
      <c r="Z47" s="49"/>
      <c r="AA47" s="49"/>
      <c r="AB47" s="49"/>
      <c r="AC47" s="49"/>
      <c r="AD47" s="49"/>
      <c r="AE47" s="49"/>
      <c r="AF47" s="49"/>
      <c r="AG47" s="49"/>
      <c r="AH47" s="49"/>
      <c r="AI47" s="49"/>
      <c r="AJ47" s="49"/>
      <c r="AK47" s="49"/>
      <c r="AL47" s="49"/>
      <c r="AM47" s="49"/>
      <c r="AN47" s="49"/>
      <c r="AO47" s="49"/>
      <c r="AP47" s="49"/>
      <c r="AQ47" s="49"/>
      <c r="AR47" s="49"/>
      <c r="AS47" s="49"/>
      <c r="AT47" s="49"/>
      <c r="AU47" s="49"/>
      <c r="AV47" s="49"/>
      <c r="AW47" s="49"/>
      <c r="AX47" s="49"/>
    </row>
    <row r="48" spans="1:50" ht="30.5" customHeight="1">
      <c r="A48" s="49"/>
      <c r="B48" s="55" t="s">
        <v>53</v>
      </c>
      <c r="C48" s="62" t="s">
        <v>54</v>
      </c>
      <c r="D48" s="61"/>
      <c r="E48" s="61"/>
      <c r="F48" s="61"/>
      <c r="G48" s="61"/>
      <c r="H48" s="61"/>
      <c r="I48" s="61"/>
      <c r="J48" s="61"/>
      <c r="K48" s="49"/>
      <c r="L48" s="49"/>
      <c r="M48" s="49"/>
      <c r="N48" s="49"/>
      <c r="O48" s="49"/>
      <c r="P48" s="49"/>
      <c r="Q48" s="49"/>
      <c r="R48" s="49"/>
      <c r="S48" s="49"/>
      <c r="T48" s="49"/>
      <c r="U48" s="49"/>
      <c r="V48" s="49"/>
      <c r="W48" s="49"/>
      <c r="X48" s="49"/>
      <c r="Y48" s="49"/>
      <c r="Z48" s="49"/>
      <c r="AA48" s="49"/>
      <c r="AB48" s="49"/>
      <c r="AC48" s="49"/>
      <c r="AD48" s="49"/>
      <c r="AE48" s="49"/>
      <c r="AF48" s="49"/>
      <c r="AG48" s="49"/>
      <c r="AH48" s="49"/>
      <c r="AI48" s="49"/>
      <c r="AJ48" s="49"/>
      <c r="AK48" s="49"/>
      <c r="AL48" s="49"/>
      <c r="AM48" s="49"/>
      <c r="AN48" s="49"/>
      <c r="AO48" s="49"/>
      <c r="AP48" s="49"/>
      <c r="AQ48" s="49"/>
      <c r="AR48" s="49"/>
      <c r="AS48" s="49"/>
      <c r="AT48" s="49"/>
      <c r="AU48" s="49"/>
      <c r="AV48" s="49"/>
      <c r="AW48" s="49"/>
      <c r="AX48" s="49"/>
    </row>
    <row r="49" spans="1:50" ht="30.5" customHeight="1">
      <c r="A49" s="49"/>
      <c r="B49" s="55" t="s">
        <v>55</v>
      </c>
      <c r="C49" s="62" t="s">
        <v>56</v>
      </c>
      <c r="D49" s="61"/>
      <c r="E49" s="61"/>
      <c r="F49" s="61"/>
      <c r="G49" s="61"/>
      <c r="H49" s="61"/>
      <c r="I49" s="61"/>
      <c r="J49" s="61"/>
      <c r="K49" s="49"/>
      <c r="L49" s="49"/>
      <c r="M49" s="49"/>
      <c r="N49" s="49"/>
      <c r="O49" s="49"/>
      <c r="P49" s="49"/>
      <c r="Q49" s="49"/>
      <c r="R49" s="49"/>
      <c r="S49" s="49"/>
      <c r="T49" s="49"/>
      <c r="U49" s="49"/>
      <c r="V49" s="49"/>
      <c r="W49" s="49"/>
      <c r="X49" s="49"/>
      <c r="Y49" s="49"/>
      <c r="Z49" s="49"/>
      <c r="AA49" s="49"/>
      <c r="AB49" s="49"/>
      <c r="AC49" s="49"/>
      <c r="AD49" s="49"/>
      <c r="AE49" s="49"/>
      <c r="AF49" s="49"/>
      <c r="AG49" s="49"/>
      <c r="AH49" s="49"/>
      <c r="AI49" s="49"/>
      <c r="AJ49" s="49"/>
      <c r="AK49" s="49"/>
      <c r="AL49" s="49"/>
      <c r="AM49" s="49"/>
      <c r="AN49" s="49"/>
      <c r="AO49" s="49"/>
      <c r="AP49" s="49"/>
      <c r="AQ49" s="49"/>
      <c r="AR49" s="49"/>
      <c r="AS49" s="49"/>
      <c r="AT49" s="49"/>
      <c r="AU49" s="49"/>
      <c r="AV49" s="49"/>
      <c r="AW49" s="49"/>
      <c r="AX49" s="49"/>
    </row>
    <row r="50" spans="1:50" ht="29.5" customHeight="1">
      <c r="A50" s="49"/>
      <c r="B50" s="55" t="s">
        <v>57</v>
      </c>
      <c r="C50" s="62" t="s">
        <v>58</v>
      </c>
      <c r="D50" s="61"/>
      <c r="E50" s="61"/>
      <c r="F50" s="61"/>
      <c r="G50" s="61"/>
      <c r="H50" s="61"/>
      <c r="I50" s="61"/>
      <c r="J50" s="61"/>
      <c r="K50" s="49"/>
      <c r="L50" s="49"/>
      <c r="M50" s="49"/>
      <c r="N50" s="49"/>
      <c r="O50" s="49"/>
      <c r="P50" s="49"/>
      <c r="Q50" s="49"/>
      <c r="R50" s="49"/>
      <c r="S50" s="49"/>
      <c r="T50" s="49"/>
      <c r="U50" s="49"/>
      <c r="V50" s="49"/>
      <c r="W50" s="49"/>
      <c r="X50" s="49"/>
      <c r="Y50" s="49"/>
      <c r="Z50" s="49"/>
      <c r="AA50" s="49"/>
      <c r="AB50" s="49"/>
      <c r="AC50" s="49"/>
      <c r="AD50" s="49"/>
      <c r="AE50" s="49"/>
      <c r="AF50" s="49"/>
      <c r="AG50" s="49"/>
      <c r="AH50" s="49"/>
      <c r="AI50" s="49"/>
      <c r="AJ50" s="49"/>
      <c r="AK50" s="49"/>
      <c r="AL50" s="49"/>
      <c r="AM50" s="49"/>
      <c r="AN50" s="49"/>
      <c r="AO50" s="49"/>
      <c r="AP50" s="49"/>
      <c r="AQ50" s="49"/>
      <c r="AR50" s="49"/>
      <c r="AS50" s="49"/>
      <c r="AT50" s="49"/>
      <c r="AU50" s="49"/>
      <c r="AV50" s="49"/>
      <c r="AW50" s="49"/>
      <c r="AX50" s="49"/>
    </row>
    <row r="51" spans="1:50">
      <c r="A51" s="49"/>
      <c r="B51" s="55"/>
      <c r="C51" s="54"/>
      <c r="D51" s="54"/>
      <c r="E51" s="54"/>
      <c r="F51" s="54"/>
      <c r="G51" s="54"/>
      <c r="H51" s="54"/>
      <c r="I51" s="54"/>
      <c r="J51" s="54"/>
      <c r="K51" s="49"/>
      <c r="L51" s="49"/>
      <c r="M51" s="49"/>
      <c r="N51" s="49"/>
      <c r="O51" s="49"/>
      <c r="P51" s="49"/>
      <c r="Q51" s="49"/>
      <c r="R51" s="49"/>
      <c r="S51" s="49"/>
      <c r="T51" s="49"/>
      <c r="U51" s="49"/>
      <c r="V51" s="49"/>
      <c r="W51" s="49"/>
      <c r="X51" s="49"/>
      <c r="Y51" s="49"/>
      <c r="Z51" s="49"/>
      <c r="AA51" s="49"/>
      <c r="AB51" s="49"/>
      <c r="AC51" s="49"/>
      <c r="AD51" s="49"/>
      <c r="AE51" s="49"/>
      <c r="AF51" s="49"/>
      <c r="AG51" s="49"/>
      <c r="AH51" s="49"/>
      <c r="AI51" s="49"/>
      <c r="AJ51" s="49"/>
      <c r="AK51" s="49"/>
      <c r="AL51" s="49"/>
      <c r="AM51" s="49"/>
      <c r="AN51" s="49"/>
      <c r="AO51" s="49"/>
      <c r="AP51" s="49"/>
      <c r="AQ51" s="49"/>
      <c r="AR51" s="49"/>
      <c r="AS51" s="49"/>
      <c r="AT51" s="49"/>
      <c r="AU51" s="49"/>
      <c r="AV51" s="49"/>
      <c r="AW51" s="49"/>
      <c r="AX51" s="49"/>
    </row>
    <row r="52" spans="1:50">
      <c r="A52" s="49"/>
      <c r="B52" s="49"/>
      <c r="C52" s="49"/>
      <c r="D52" s="49"/>
      <c r="E52" s="49"/>
      <c r="F52" s="49"/>
      <c r="G52" s="49"/>
      <c r="H52" s="49"/>
      <c r="I52" s="49"/>
      <c r="J52" s="49"/>
      <c r="K52" s="49"/>
      <c r="L52" s="49"/>
      <c r="M52" s="49"/>
      <c r="N52" s="49"/>
      <c r="O52" s="49"/>
      <c r="P52" s="49"/>
      <c r="Q52" s="49"/>
      <c r="R52" s="49"/>
      <c r="S52" s="49"/>
      <c r="T52" s="49"/>
      <c r="U52" s="49"/>
      <c r="V52" s="49"/>
      <c r="W52" s="49"/>
      <c r="X52" s="49"/>
      <c r="Y52" s="49"/>
      <c r="Z52" s="49"/>
      <c r="AA52" s="49"/>
      <c r="AB52" s="49"/>
      <c r="AC52" s="49"/>
      <c r="AD52" s="49"/>
      <c r="AE52" s="49"/>
      <c r="AF52" s="49"/>
      <c r="AG52" s="49"/>
      <c r="AH52" s="49"/>
      <c r="AI52" s="49"/>
      <c r="AJ52" s="49"/>
      <c r="AK52" s="49"/>
      <c r="AL52" s="49"/>
      <c r="AM52" s="49"/>
      <c r="AN52" s="49"/>
      <c r="AO52" s="49"/>
      <c r="AP52" s="49"/>
      <c r="AQ52" s="49"/>
      <c r="AR52" s="49"/>
      <c r="AS52" s="49"/>
      <c r="AT52" s="49"/>
      <c r="AU52" s="49"/>
      <c r="AV52" s="49"/>
      <c r="AW52" s="49"/>
      <c r="AX52" s="49"/>
    </row>
    <row r="53" spans="1:50" ht="30.5" customHeight="1">
      <c r="A53" s="49"/>
      <c r="B53" s="53" t="s">
        <v>59</v>
      </c>
      <c r="C53" s="64" t="s">
        <v>60</v>
      </c>
      <c r="D53" s="61"/>
      <c r="E53" s="61"/>
      <c r="F53" s="61"/>
      <c r="G53" s="61"/>
      <c r="H53" s="61"/>
      <c r="I53" s="61"/>
      <c r="J53" s="61"/>
      <c r="K53" s="49"/>
      <c r="L53" s="49"/>
      <c r="M53" s="49"/>
      <c r="N53" s="49"/>
      <c r="O53" s="49"/>
      <c r="P53" s="49"/>
      <c r="Q53" s="49"/>
      <c r="R53" s="49"/>
      <c r="S53" s="49"/>
      <c r="T53" s="49"/>
      <c r="U53" s="49"/>
      <c r="V53" s="49"/>
      <c r="W53" s="49"/>
      <c r="X53" s="49"/>
      <c r="Y53" s="49"/>
      <c r="Z53" s="49"/>
      <c r="AA53" s="49"/>
      <c r="AB53" s="49"/>
      <c r="AC53" s="49"/>
      <c r="AD53" s="49"/>
      <c r="AE53" s="49"/>
      <c r="AF53" s="49"/>
      <c r="AG53" s="49"/>
      <c r="AH53" s="49"/>
      <c r="AI53" s="49"/>
      <c r="AJ53" s="49"/>
      <c r="AK53" s="49"/>
      <c r="AL53" s="49"/>
      <c r="AM53" s="49"/>
      <c r="AN53" s="49"/>
      <c r="AO53" s="49"/>
      <c r="AP53" s="49"/>
      <c r="AQ53" s="49"/>
      <c r="AR53" s="49"/>
      <c r="AS53" s="49"/>
      <c r="AT53" s="49"/>
      <c r="AU53" s="49"/>
      <c r="AV53" s="49"/>
      <c r="AW53" s="49"/>
      <c r="AX53" s="49"/>
    </row>
    <row r="54" spans="1:50" ht="34" customHeight="1">
      <c r="A54" s="49"/>
      <c r="B54" s="55" t="s">
        <v>61</v>
      </c>
      <c r="C54" s="62" t="s">
        <v>62</v>
      </c>
      <c r="D54" s="61"/>
      <c r="E54" s="61"/>
      <c r="F54" s="61"/>
      <c r="G54" s="61"/>
      <c r="H54" s="61"/>
      <c r="I54" s="61"/>
      <c r="J54" s="61"/>
      <c r="K54" s="49"/>
      <c r="L54" s="49"/>
      <c r="M54" s="49"/>
      <c r="N54" s="49"/>
      <c r="O54" s="49"/>
      <c r="P54" s="49"/>
      <c r="Q54" s="49"/>
      <c r="R54" s="49"/>
      <c r="S54" s="49"/>
      <c r="T54" s="49"/>
      <c r="U54" s="49"/>
      <c r="V54" s="49"/>
      <c r="W54" s="49"/>
      <c r="X54" s="49"/>
      <c r="Y54" s="49"/>
      <c r="Z54" s="49"/>
      <c r="AA54" s="49"/>
      <c r="AB54" s="49"/>
      <c r="AC54" s="49"/>
      <c r="AD54" s="49"/>
      <c r="AE54" s="49"/>
      <c r="AF54" s="49"/>
      <c r="AG54" s="49"/>
      <c r="AH54" s="49"/>
      <c r="AI54" s="49"/>
      <c r="AJ54" s="49"/>
      <c r="AK54" s="49"/>
      <c r="AL54" s="49"/>
      <c r="AM54" s="49"/>
      <c r="AN54" s="49"/>
      <c r="AO54" s="49"/>
      <c r="AP54" s="49"/>
      <c r="AQ54" s="49"/>
      <c r="AR54" s="49"/>
      <c r="AS54" s="49"/>
      <c r="AT54" s="49"/>
      <c r="AU54" s="49"/>
      <c r="AV54" s="49"/>
      <c r="AW54" s="49"/>
      <c r="AX54" s="49"/>
    </row>
    <row r="55" spans="1:50" ht="59" customHeight="1">
      <c r="A55" s="49"/>
      <c r="B55" s="55" t="s">
        <v>63</v>
      </c>
      <c r="C55" s="62" t="s">
        <v>64</v>
      </c>
      <c r="D55" s="61"/>
      <c r="E55" s="61"/>
      <c r="F55" s="61"/>
      <c r="G55" s="61"/>
      <c r="H55" s="61"/>
      <c r="I55" s="61"/>
      <c r="J55" s="61"/>
      <c r="K55" s="49"/>
      <c r="L55" s="49"/>
      <c r="M55" s="49"/>
      <c r="N55" s="49"/>
      <c r="O55" s="49"/>
      <c r="P55" s="49"/>
      <c r="Q55" s="49"/>
      <c r="R55" s="49"/>
      <c r="S55" s="49"/>
      <c r="T55" s="49"/>
      <c r="U55" s="49"/>
      <c r="V55" s="49"/>
      <c r="W55" s="49"/>
      <c r="X55" s="49"/>
      <c r="Y55" s="49"/>
      <c r="Z55" s="49"/>
      <c r="AA55" s="49"/>
      <c r="AB55" s="49"/>
      <c r="AC55" s="49"/>
      <c r="AD55" s="49"/>
      <c r="AE55" s="49"/>
      <c r="AF55" s="49"/>
      <c r="AG55" s="49"/>
      <c r="AH55" s="49"/>
      <c r="AI55" s="49"/>
      <c r="AJ55" s="49"/>
      <c r="AK55" s="49"/>
      <c r="AL55" s="49"/>
      <c r="AM55" s="49"/>
      <c r="AN55" s="49"/>
      <c r="AO55" s="49"/>
      <c r="AP55" s="49"/>
      <c r="AQ55" s="49"/>
      <c r="AR55" s="49"/>
      <c r="AS55" s="49"/>
      <c r="AT55" s="49"/>
      <c r="AU55" s="49"/>
      <c r="AV55" s="49"/>
      <c r="AW55" s="49"/>
      <c r="AX55" s="49"/>
    </row>
    <row r="56" spans="1:50" ht="32.5" customHeight="1">
      <c r="A56" s="49"/>
      <c r="B56" s="55" t="s">
        <v>65</v>
      </c>
      <c r="C56" s="62" t="s">
        <v>66</v>
      </c>
      <c r="D56" s="61"/>
      <c r="E56" s="61"/>
      <c r="F56" s="61"/>
      <c r="G56" s="61"/>
      <c r="H56" s="61"/>
      <c r="I56" s="61"/>
      <c r="J56" s="61"/>
      <c r="K56" s="49"/>
      <c r="L56" s="49"/>
      <c r="M56" s="49"/>
      <c r="N56" s="49"/>
      <c r="O56" s="49"/>
      <c r="P56" s="49"/>
      <c r="Q56" s="49"/>
      <c r="R56" s="49"/>
      <c r="S56" s="49"/>
      <c r="T56" s="49"/>
      <c r="U56" s="49"/>
      <c r="V56" s="49"/>
      <c r="W56" s="49"/>
      <c r="X56" s="49"/>
      <c r="Y56" s="49"/>
      <c r="Z56" s="49"/>
      <c r="AA56" s="49"/>
      <c r="AB56" s="49"/>
      <c r="AC56" s="49"/>
      <c r="AD56" s="49"/>
      <c r="AE56" s="49"/>
      <c r="AF56" s="49"/>
      <c r="AG56" s="49"/>
      <c r="AH56" s="49"/>
      <c r="AI56" s="49"/>
      <c r="AJ56" s="49"/>
      <c r="AK56" s="49"/>
      <c r="AL56" s="49"/>
      <c r="AM56" s="49"/>
      <c r="AN56" s="49"/>
      <c r="AO56" s="49"/>
      <c r="AP56" s="49"/>
      <c r="AQ56" s="49"/>
      <c r="AR56" s="49"/>
      <c r="AS56" s="49"/>
      <c r="AT56" s="49"/>
      <c r="AU56" s="49"/>
      <c r="AV56" s="49"/>
      <c r="AW56" s="49"/>
      <c r="AX56" s="49"/>
    </row>
    <row r="57" spans="1:50" ht="35" customHeight="1">
      <c r="A57" s="49"/>
      <c r="B57" s="55" t="s">
        <v>67</v>
      </c>
      <c r="C57" s="62" t="s">
        <v>68</v>
      </c>
      <c r="D57" s="61"/>
      <c r="E57" s="61"/>
      <c r="F57" s="61"/>
      <c r="G57" s="61"/>
      <c r="H57" s="61"/>
      <c r="I57" s="61"/>
      <c r="J57" s="61"/>
      <c r="K57" s="49"/>
      <c r="L57" s="49"/>
      <c r="M57" s="49"/>
      <c r="N57" s="49"/>
      <c r="O57" s="49"/>
      <c r="P57" s="49"/>
      <c r="Q57" s="49"/>
      <c r="R57" s="49"/>
      <c r="S57" s="49"/>
      <c r="T57" s="49"/>
      <c r="U57" s="49"/>
      <c r="V57" s="49"/>
      <c r="W57" s="49"/>
      <c r="X57" s="49"/>
      <c r="Y57" s="49"/>
      <c r="Z57" s="49"/>
      <c r="AA57" s="49"/>
      <c r="AB57" s="49"/>
      <c r="AC57" s="49"/>
      <c r="AD57" s="49"/>
      <c r="AE57" s="49"/>
      <c r="AF57" s="49"/>
      <c r="AG57" s="49"/>
      <c r="AH57" s="49"/>
      <c r="AI57" s="49"/>
      <c r="AJ57" s="49"/>
      <c r="AK57" s="49"/>
      <c r="AL57" s="49"/>
      <c r="AM57" s="49"/>
      <c r="AN57" s="49"/>
      <c r="AO57" s="49"/>
      <c r="AP57" s="49"/>
      <c r="AQ57" s="49"/>
      <c r="AR57" s="49"/>
      <c r="AS57" s="49"/>
      <c r="AT57" s="49"/>
      <c r="AU57" s="49"/>
      <c r="AV57" s="49"/>
      <c r="AW57" s="49"/>
      <c r="AX57" s="49"/>
    </row>
    <row r="58" spans="1:50">
      <c r="A58" s="49"/>
      <c r="B58" s="49"/>
      <c r="C58" s="49"/>
      <c r="D58" s="49"/>
      <c r="E58" s="49"/>
      <c r="F58" s="49"/>
      <c r="G58" s="49"/>
      <c r="H58" s="49"/>
      <c r="I58" s="49"/>
      <c r="J58" s="49"/>
      <c r="K58" s="49"/>
      <c r="L58" s="49"/>
      <c r="M58" s="49"/>
      <c r="N58" s="49"/>
      <c r="O58" s="49"/>
      <c r="P58" s="49"/>
      <c r="Q58" s="49"/>
      <c r="R58" s="49"/>
      <c r="S58" s="49"/>
      <c r="T58" s="49"/>
      <c r="U58" s="49"/>
      <c r="V58" s="49"/>
      <c r="W58" s="49"/>
      <c r="X58" s="49"/>
      <c r="Y58" s="49"/>
      <c r="Z58" s="49"/>
      <c r="AA58" s="49"/>
      <c r="AB58" s="49"/>
      <c r="AC58" s="49"/>
      <c r="AD58" s="49"/>
      <c r="AE58" s="49"/>
      <c r="AF58" s="49"/>
      <c r="AG58" s="49"/>
      <c r="AH58" s="49"/>
      <c r="AI58" s="49"/>
      <c r="AJ58" s="49"/>
      <c r="AK58" s="49"/>
      <c r="AL58" s="49"/>
      <c r="AM58" s="49"/>
      <c r="AN58" s="49"/>
      <c r="AO58" s="49"/>
      <c r="AP58" s="49"/>
      <c r="AQ58" s="49"/>
      <c r="AR58" s="49"/>
      <c r="AS58" s="49"/>
      <c r="AT58" s="49"/>
      <c r="AU58" s="49"/>
      <c r="AV58" s="49"/>
      <c r="AW58" s="49"/>
      <c r="AX58" s="49"/>
    </row>
    <row r="59" spans="1:50">
      <c r="A59" s="49"/>
      <c r="B59" s="49"/>
      <c r="C59" s="49"/>
      <c r="D59" s="49"/>
      <c r="E59" s="49"/>
      <c r="F59" s="49"/>
      <c r="G59" s="49"/>
      <c r="H59" s="49"/>
      <c r="I59" s="49"/>
      <c r="J59" s="49"/>
      <c r="K59" s="49"/>
      <c r="L59" s="49"/>
      <c r="M59" s="49"/>
      <c r="N59" s="49"/>
      <c r="O59" s="49"/>
      <c r="P59" s="49"/>
      <c r="Q59" s="49"/>
      <c r="R59" s="49"/>
      <c r="S59" s="49"/>
      <c r="T59" s="49"/>
      <c r="U59" s="49"/>
      <c r="V59" s="49"/>
      <c r="W59" s="49"/>
      <c r="X59" s="49"/>
      <c r="Y59" s="49"/>
      <c r="Z59" s="49"/>
      <c r="AA59" s="49"/>
      <c r="AB59" s="49"/>
      <c r="AC59" s="49"/>
      <c r="AD59" s="49"/>
      <c r="AE59" s="49"/>
      <c r="AF59" s="49"/>
      <c r="AG59" s="49"/>
      <c r="AH59" s="49"/>
      <c r="AI59" s="49"/>
      <c r="AJ59" s="49"/>
      <c r="AK59" s="49"/>
      <c r="AL59" s="49"/>
      <c r="AM59" s="49"/>
      <c r="AN59" s="49"/>
      <c r="AO59" s="49"/>
      <c r="AP59" s="49"/>
      <c r="AQ59" s="49"/>
      <c r="AR59" s="49"/>
      <c r="AS59" s="49"/>
      <c r="AT59" s="49"/>
      <c r="AU59" s="49"/>
      <c r="AV59" s="49"/>
      <c r="AW59" s="49"/>
      <c r="AX59" s="49"/>
    </row>
    <row r="60" spans="1:50">
      <c r="A60" s="49"/>
      <c r="B60" s="49"/>
      <c r="C60" s="49"/>
      <c r="D60" s="49"/>
      <c r="E60" s="49"/>
      <c r="F60" s="49"/>
      <c r="G60" s="49"/>
      <c r="H60" s="49"/>
      <c r="I60" s="49"/>
      <c r="J60" s="49"/>
      <c r="K60" s="49"/>
      <c r="L60" s="49"/>
      <c r="M60" s="49"/>
      <c r="N60" s="49"/>
      <c r="O60" s="49"/>
      <c r="P60" s="49"/>
      <c r="Q60" s="49"/>
      <c r="R60" s="49"/>
      <c r="S60" s="49"/>
      <c r="T60" s="49"/>
      <c r="U60" s="49"/>
      <c r="V60" s="49"/>
      <c r="W60" s="49"/>
      <c r="X60" s="49"/>
      <c r="Y60" s="49"/>
      <c r="Z60" s="49"/>
      <c r="AA60" s="49"/>
      <c r="AB60" s="49"/>
      <c r="AC60" s="49"/>
      <c r="AD60" s="49"/>
      <c r="AE60" s="49"/>
      <c r="AF60" s="49"/>
      <c r="AG60" s="49"/>
      <c r="AH60" s="49"/>
      <c r="AI60" s="49"/>
      <c r="AJ60" s="49"/>
      <c r="AK60" s="49"/>
      <c r="AL60" s="49"/>
      <c r="AM60" s="49"/>
      <c r="AN60" s="49"/>
      <c r="AO60" s="49"/>
      <c r="AP60" s="49"/>
      <c r="AQ60" s="49"/>
      <c r="AR60" s="49"/>
      <c r="AS60" s="49"/>
      <c r="AT60" s="49"/>
      <c r="AU60" s="49"/>
      <c r="AV60" s="49"/>
      <c r="AW60" s="49"/>
      <c r="AX60" s="49"/>
    </row>
    <row r="61" spans="1:50" ht="99" customHeight="1">
      <c r="A61" s="49"/>
      <c r="B61" s="53" t="s">
        <v>69</v>
      </c>
      <c r="C61" s="64" t="s">
        <v>70</v>
      </c>
      <c r="D61" s="61"/>
      <c r="E61" s="61"/>
      <c r="F61" s="61"/>
      <c r="G61" s="61"/>
      <c r="H61" s="61"/>
      <c r="I61" s="61"/>
      <c r="J61" s="61"/>
      <c r="K61" s="49"/>
      <c r="L61" s="49"/>
      <c r="M61" s="49"/>
      <c r="N61" s="49"/>
      <c r="O61" s="49"/>
      <c r="P61" s="49"/>
      <c r="Q61" s="49"/>
      <c r="R61" s="49"/>
      <c r="S61" s="49"/>
      <c r="T61" s="49"/>
      <c r="U61" s="49"/>
      <c r="V61" s="49"/>
      <c r="W61" s="49"/>
      <c r="X61" s="49"/>
      <c r="Y61" s="49"/>
      <c r="Z61" s="49"/>
      <c r="AA61" s="49"/>
      <c r="AB61" s="49"/>
      <c r="AC61" s="49"/>
      <c r="AD61" s="49"/>
      <c r="AE61" s="49"/>
      <c r="AF61" s="49"/>
      <c r="AG61" s="49"/>
      <c r="AH61" s="49"/>
      <c r="AI61" s="49"/>
      <c r="AJ61" s="49"/>
      <c r="AK61" s="49"/>
      <c r="AL61" s="49"/>
      <c r="AM61" s="49"/>
      <c r="AN61" s="49"/>
      <c r="AO61" s="49"/>
      <c r="AP61" s="49"/>
      <c r="AQ61" s="49"/>
      <c r="AR61" s="49"/>
      <c r="AS61" s="49"/>
      <c r="AT61" s="49"/>
      <c r="AU61" s="49"/>
      <c r="AV61" s="49"/>
      <c r="AW61" s="49"/>
      <c r="AX61" s="49"/>
    </row>
    <row r="62" spans="1:50">
      <c r="A62" s="49"/>
      <c r="B62" s="49"/>
      <c r="C62" s="49"/>
      <c r="D62" s="49"/>
      <c r="E62" s="49"/>
      <c r="F62" s="49"/>
      <c r="G62" s="49"/>
      <c r="H62" s="49"/>
      <c r="I62" s="49"/>
      <c r="J62" s="49"/>
      <c r="K62" s="49"/>
      <c r="L62" s="49"/>
      <c r="M62" s="49"/>
      <c r="N62" s="49"/>
      <c r="O62" s="49"/>
      <c r="P62" s="49"/>
      <c r="Q62" s="49"/>
      <c r="R62" s="49"/>
      <c r="S62" s="49"/>
      <c r="T62" s="49"/>
      <c r="U62" s="49"/>
      <c r="V62" s="49"/>
      <c r="W62" s="49"/>
      <c r="X62" s="49"/>
      <c r="Y62" s="49"/>
      <c r="Z62" s="49"/>
      <c r="AA62" s="49"/>
      <c r="AB62" s="49"/>
      <c r="AC62" s="49"/>
      <c r="AD62" s="49"/>
      <c r="AE62" s="49"/>
      <c r="AF62" s="49"/>
      <c r="AG62" s="49"/>
      <c r="AH62" s="49"/>
      <c r="AI62" s="49"/>
      <c r="AJ62" s="49"/>
      <c r="AK62" s="49"/>
      <c r="AL62" s="49"/>
      <c r="AM62" s="49"/>
      <c r="AN62" s="49"/>
      <c r="AO62" s="49"/>
      <c r="AP62" s="49"/>
      <c r="AQ62" s="49"/>
      <c r="AR62" s="49"/>
      <c r="AS62" s="49"/>
      <c r="AT62" s="49"/>
      <c r="AU62" s="49"/>
      <c r="AV62" s="49"/>
      <c r="AW62" s="49"/>
      <c r="AX62" s="49"/>
    </row>
    <row r="63" spans="1:50">
      <c r="A63" s="49"/>
      <c r="B63" s="49"/>
      <c r="C63" s="49"/>
      <c r="D63" s="49"/>
      <c r="E63" s="49"/>
      <c r="F63" s="49"/>
      <c r="G63" s="49"/>
      <c r="H63" s="49"/>
      <c r="I63" s="49"/>
      <c r="J63" s="49"/>
      <c r="K63" s="49"/>
      <c r="L63" s="49"/>
      <c r="M63" s="49"/>
      <c r="N63" s="49"/>
      <c r="O63" s="49"/>
      <c r="P63" s="49"/>
      <c r="Q63" s="49"/>
      <c r="R63" s="49"/>
      <c r="S63" s="49"/>
      <c r="T63" s="49"/>
      <c r="U63" s="49"/>
      <c r="V63" s="49"/>
      <c r="W63" s="49"/>
      <c r="X63" s="49"/>
      <c r="Y63" s="49"/>
      <c r="Z63" s="49"/>
      <c r="AA63" s="49"/>
      <c r="AB63" s="49"/>
      <c r="AC63" s="49"/>
      <c r="AD63" s="49"/>
      <c r="AE63" s="49"/>
      <c r="AF63" s="49"/>
      <c r="AG63" s="49"/>
      <c r="AH63" s="49"/>
      <c r="AI63" s="49"/>
      <c r="AJ63" s="49"/>
      <c r="AK63" s="49"/>
      <c r="AL63" s="49"/>
      <c r="AM63" s="49"/>
      <c r="AN63" s="49"/>
      <c r="AO63" s="49"/>
      <c r="AP63" s="49"/>
      <c r="AQ63" s="49"/>
      <c r="AR63" s="49"/>
      <c r="AS63" s="49"/>
      <c r="AT63" s="49"/>
      <c r="AU63" s="49"/>
      <c r="AV63" s="49"/>
      <c r="AW63" s="49"/>
      <c r="AX63" s="49"/>
    </row>
    <row r="64" spans="1:50">
      <c r="A64" s="49"/>
      <c r="B64" s="49"/>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c r="AO64" s="49"/>
      <c r="AP64" s="49"/>
      <c r="AQ64" s="49"/>
      <c r="AR64" s="49"/>
      <c r="AS64" s="49"/>
      <c r="AT64" s="49"/>
      <c r="AU64" s="49"/>
      <c r="AV64" s="49"/>
      <c r="AW64" s="49"/>
      <c r="AX64" s="49"/>
    </row>
    <row r="65" spans="1:50">
      <c r="A65" s="49"/>
      <c r="B65" s="49"/>
      <c r="C65" s="58" t="s">
        <v>71</v>
      </c>
      <c r="D65" s="58" t="s">
        <v>72</v>
      </c>
      <c r="E65" s="49"/>
      <c r="F65" s="49"/>
      <c r="G65" s="49"/>
      <c r="H65" s="58" t="s">
        <v>73</v>
      </c>
      <c r="I65" s="58" t="s">
        <v>72</v>
      </c>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c r="AO65" s="49"/>
      <c r="AP65" s="49"/>
      <c r="AQ65" s="49"/>
      <c r="AR65" s="49"/>
      <c r="AS65" s="49"/>
      <c r="AT65" s="49"/>
      <c r="AU65" s="49"/>
      <c r="AV65" s="49"/>
      <c r="AW65" s="49"/>
      <c r="AX65" s="49"/>
    </row>
    <row r="66" spans="1:50" ht="101.5" customHeight="1">
      <c r="A66" s="49"/>
      <c r="B66" s="49"/>
      <c r="C66" s="59" t="s">
        <v>74</v>
      </c>
      <c r="D66" s="60" t="s">
        <v>75</v>
      </c>
      <c r="E66" s="61"/>
      <c r="F66" s="61"/>
      <c r="G66" s="49"/>
      <c r="H66" s="59" t="s">
        <v>76</v>
      </c>
      <c r="I66" s="60" t="s">
        <v>77</v>
      </c>
      <c r="J66" s="61"/>
      <c r="K66" s="61"/>
      <c r="L66" s="49"/>
      <c r="M66" s="49"/>
      <c r="N66" s="49"/>
      <c r="O66" s="49"/>
      <c r="P66" s="49"/>
      <c r="Q66" s="49"/>
      <c r="R66" s="49"/>
      <c r="S66" s="49"/>
      <c r="T66" s="49"/>
      <c r="U66" s="49"/>
      <c r="V66" s="49"/>
      <c r="W66" s="49"/>
      <c r="X66" s="49"/>
      <c r="Y66" s="49"/>
      <c r="Z66" s="49"/>
      <c r="AA66" s="49"/>
      <c r="AB66" s="49"/>
      <c r="AC66" s="49"/>
      <c r="AD66" s="49"/>
      <c r="AE66" s="49"/>
      <c r="AF66" s="49"/>
      <c r="AG66" s="49"/>
      <c r="AH66" s="49"/>
      <c r="AI66" s="49"/>
      <c r="AJ66" s="49"/>
      <c r="AK66" s="49"/>
      <c r="AL66" s="49"/>
      <c r="AM66" s="49"/>
      <c r="AN66" s="49"/>
      <c r="AO66" s="49"/>
      <c r="AP66" s="49"/>
      <c r="AQ66" s="49"/>
      <c r="AR66" s="49"/>
      <c r="AS66" s="49"/>
      <c r="AT66" s="49"/>
      <c r="AU66" s="49"/>
      <c r="AV66" s="49"/>
      <c r="AW66" s="49"/>
      <c r="AX66" s="49"/>
    </row>
    <row r="67" spans="1:50" ht="54.5" customHeight="1">
      <c r="A67" s="49"/>
      <c r="B67" s="49"/>
      <c r="C67" s="59" t="s">
        <v>78</v>
      </c>
      <c r="D67" s="60" t="s">
        <v>75</v>
      </c>
      <c r="E67" s="61"/>
      <c r="F67" s="61"/>
      <c r="G67" s="49"/>
      <c r="H67" s="59" t="s">
        <v>79</v>
      </c>
      <c r="I67" s="60" t="s">
        <v>80</v>
      </c>
      <c r="J67" s="61"/>
      <c r="K67" s="61"/>
      <c r="L67" s="49"/>
      <c r="M67" s="49"/>
      <c r="N67" s="49"/>
      <c r="O67" s="49"/>
      <c r="P67" s="49"/>
      <c r="Q67" s="49"/>
      <c r="R67" s="49"/>
      <c r="S67" s="49"/>
      <c r="T67" s="49"/>
      <c r="U67" s="49"/>
      <c r="V67" s="49"/>
      <c r="W67" s="49"/>
      <c r="X67" s="49"/>
      <c r="Y67" s="49"/>
      <c r="Z67" s="49"/>
      <c r="AA67" s="49"/>
      <c r="AB67" s="49"/>
      <c r="AC67" s="49"/>
      <c r="AD67" s="49"/>
      <c r="AE67" s="49"/>
      <c r="AF67" s="49"/>
      <c r="AG67" s="49"/>
      <c r="AH67" s="49"/>
      <c r="AI67" s="49"/>
      <c r="AJ67" s="49"/>
      <c r="AK67" s="49"/>
      <c r="AL67" s="49"/>
      <c r="AM67" s="49"/>
      <c r="AN67" s="49"/>
      <c r="AO67" s="49"/>
      <c r="AP67" s="49"/>
      <c r="AQ67" s="49"/>
      <c r="AR67" s="49"/>
      <c r="AS67" s="49"/>
      <c r="AT67" s="49"/>
      <c r="AU67" s="49"/>
      <c r="AV67" s="49"/>
      <c r="AW67" s="49"/>
      <c r="AX67" s="49"/>
    </row>
    <row r="68" spans="1:50" ht="45.5" customHeight="1">
      <c r="A68" s="49"/>
      <c r="B68" s="49"/>
      <c r="C68" s="59" t="s">
        <v>81</v>
      </c>
      <c r="D68" s="60" t="s">
        <v>82</v>
      </c>
      <c r="E68" s="61"/>
      <c r="F68" s="61"/>
      <c r="G68" s="49"/>
      <c r="H68" s="59" t="s">
        <v>83</v>
      </c>
      <c r="I68" s="60" t="s">
        <v>84</v>
      </c>
      <c r="J68" s="61"/>
      <c r="K68" s="61"/>
      <c r="L68" s="49"/>
      <c r="M68" s="49"/>
      <c r="N68" s="49"/>
      <c r="O68" s="49"/>
      <c r="P68" s="49"/>
      <c r="Q68" s="49"/>
      <c r="R68" s="49"/>
      <c r="S68" s="49"/>
      <c r="T68" s="49"/>
      <c r="U68" s="49"/>
      <c r="V68" s="49"/>
      <c r="W68" s="49"/>
      <c r="X68" s="49"/>
      <c r="Y68" s="49"/>
      <c r="Z68" s="49"/>
      <c r="AA68" s="49"/>
      <c r="AB68" s="49"/>
      <c r="AC68" s="49"/>
      <c r="AD68" s="49"/>
      <c r="AE68" s="49"/>
      <c r="AF68" s="49"/>
      <c r="AG68" s="49"/>
      <c r="AH68" s="49"/>
      <c r="AI68" s="49"/>
      <c r="AJ68" s="49"/>
      <c r="AK68" s="49"/>
      <c r="AL68" s="49"/>
      <c r="AM68" s="49"/>
      <c r="AN68" s="49"/>
      <c r="AO68" s="49"/>
      <c r="AP68" s="49"/>
      <c r="AQ68" s="49"/>
      <c r="AR68" s="49"/>
      <c r="AS68" s="49"/>
      <c r="AT68" s="49"/>
      <c r="AU68" s="49"/>
      <c r="AV68" s="49"/>
      <c r="AW68" s="49"/>
      <c r="AX68" s="49"/>
    </row>
    <row r="69" spans="1:50" ht="109" customHeight="1">
      <c r="A69" s="49"/>
      <c r="B69" s="49"/>
      <c r="C69" s="59" t="s">
        <v>85</v>
      </c>
      <c r="D69" s="60" t="s">
        <v>86</v>
      </c>
      <c r="E69" s="61"/>
      <c r="F69" s="61"/>
      <c r="G69" s="49"/>
      <c r="H69" s="59" t="s">
        <v>87</v>
      </c>
      <c r="I69" s="60" t="s">
        <v>88</v>
      </c>
      <c r="J69" s="61"/>
      <c r="K69" s="61"/>
      <c r="L69" s="49"/>
      <c r="M69" s="49"/>
      <c r="N69" s="49"/>
      <c r="O69" s="49"/>
      <c r="P69" s="49"/>
      <c r="Q69" s="49"/>
      <c r="R69" s="49"/>
      <c r="S69" s="49"/>
      <c r="T69" s="49"/>
      <c r="U69" s="49"/>
      <c r="V69" s="49"/>
      <c r="W69" s="49"/>
      <c r="X69" s="49"/>
      <c r="Y69" s="49"/>
      <c r="Z69" s="49"/>
      <c r="AA69" s="49"/>
      <c r="AB69" s="49"/>
      <c r="AC69" s="49"/>
      <c r="AD69" s="49"/>
      <c r="AE69" s="49"/>
      <c r="AF69" s="49"/>
      <c r="AG69" s="49"/>
      <c r="AH69" s="49"/>
      <c r="AI69" s="49"/>
      <c r="AJ69" s="49"/>
      <c r="AK69" s="49"/>
      <c r="AL69" s="49"/>
      <c r="AM69" s="49"/>
      <c r="AN69" s="49"/>
      <c r="AO69" s="49"/>
      <c r="AP69" s="49"/>
      <c r="AQ69" s="49"/>
      <c r="AR69" s="49"/>
      <c r="AS69" s="49"/>
      <c r="AT69" s="49"/>
      <c r="AU69" s="49"/>
      <c r="AV69" s="49"/>
      <c r="AW69" s="49"/>
      <c r="AX69" s="49"/>
    </row>
    <row r="70" spans="1:50" ht="82" customHeight="1">
      <c r="A70" s="49"/>
      <c r="B70" s="49"/>
      <c r="C70" s="59" t="s">
        <v>89</v>
      </c>
      <c r="D70" s="60" t="s">
        <v>90</v>
      </c>
      <c r="E70" s="61"/>
      <c r="F70" s="61"/>
      <c r="G70" s="49"/>
      <c r="H70" s="59" t="s">
        <v>91</v>
      </c>
      <c r="I70" s="60" t="s">
        <v>92</v>
      </c>
      <c r="J70" s="61"/>
      <c r="K70" s="61"/>
      <c r="L70" s="49"/>
      <c r="M70" s="49"/>
      <c r="N70" s="49"/>
      <c r="O70" s="49"/>
      <c r="P70" s="49"/>
      <c r="Q70" s="49"/>
      <c r="R70" s="49"/>
      <c r="S70" s="49"/>
      <c r="T70" s="49"/>
      <c r="U70" s="49"/>
      <c r="V70" s="49"/>
      <c r="W70" s="49"/>
      <c r="X70" s="49"/>
      <c r="Y70" s="49"/>
      <c r="Z70" s="49"/>
      <c r="AA70" s="49"/>
      <c r="AB70" s="49"/>
      <c r="AC70" s="49"/>
      <c r="AD70" s="49"/>
      <c r="AE70" s="49"/>
      <c r="AF70" s="49"/>
      <c r="AG70" s="49"/>
      <c r="AH70" s="49"/>
      <c r="AI70" s="49"/>
      <c r="AJ70" s="49"/>
      <c r="AK70" s="49"/>
      <c r="AL70" s="49"/>
      <c r="AM70" s="49"/>
      <c r="AN70" s="49"/>
      <c r="AO70" s="49"/>
      <c r="AP70" s="49"/>
      <c r="AQ70" s="49"/>
      <c r="AR70" s="49"/>
      <c r="AS70" s="49"/>
      <c r="AT70" s="49"/>
      <c r="AU70" s="49"/>
      <c r="AV70" s="49"/>
      <c r="AW70" s="49"/>
      <c r="AX70" s="49"/>
    </row>
    <row r="71" spans="1:50" ht="73.5" customHeight="1">
      <c r="A71" s="49"/>
      <c r="B71" s="49"/>
      <c r="C71" s="59" t="s">
        <v>93</v>
      </c>
      <c r="D71" s="60" t="s">
        <v>94</v>
      </c>
      <c r="E71" s="61"/>
      <c r="F71" s="61"/>
      <c r="G71" s="49"/>
      <c r="H71" s="59" t="s">
        <v>95</v>
      </c>
      <c r="I71" s="60" t="s">
        <v>96</v>
      </c>
      <c r="J71" s="61"/>
      <c r="K71" s="61"/>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49"/>
      <c r="AS71" s="49"/>
      <c r="AT71" s="49"/>
      <c r="AU71" s="49"/>
      <c r="AV71" s="49"/>
      <c r="AW71" s="49"/>
      <c r="AX71" s="49"/>
    </row>
    <row r="72" spans="1:50" ht="118" customHeight="1">
      <c r="A72" s="49"/>
      <c r="B72" s="49"/>
      <c r="C72" s="59" t="s">
        <v>97</v>
      </c>
      <c r="D72" s="60" t="s">
        <v>98</v>
      </c>
      <c r="E72" s="61"/>
      <c r="F72" s="61"/>
      <c r="G72" s="49"/>
      <c r="H72" s="59" t="s">
        <v>99</v>
      </c>
      <c r="I72" s="60" t="s">
        <v>100</v>
      </c>
      <c r="J72" s="61"/>
      <c r="K72" s="61"/>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49"/>
      <c r="AS72" s="49"/>
      <c r="AT72" s="49"/>
      <c r="AU72" s="49"/>
      <c r="AV72" s="49"/>
      <c r="AW72" s="49"/>
      <c r="AX72" s="49"/>
    </row>
    <row r="73" spans="1:50" ht="75.5" customHeight="1">
      <c r="A73" s="49"/>
      <c r="B73" s="49"/>
      <c r="C73" s="59" t="s">
        <v>101</v>
      </c>
      <c r="D73" s="60" t="s">
        <v>102</v>
      </c>
      <c r="E73" s="61"/>
      <c r="F73" s="61"/>
      <c r="G73" s="49"/>
      <c r="H73" s="59" t="s">
        <v>103</v>
      </c>
      <c r="I73" s="60" t="s">
        <v>104</v>
      </c>
      <c r="J73" s="61"/>
      <c r="K73" s="61"/>
      <c r="L73" s="49"/>
      <c r="M73" s="49"/>
      <c r="N73" s="49"/>
      <c r="O73" s="49"/>
      <c r="P73" s="49"/>
      <c r="Q73" s="49"/>
      <c r="R73" s="49"/>
      <c r="S73" s="49"/>
      <c r="T73" s="49"/>
      <c r="U73" s="49"/>
      <c r="V73" s="49"/>
      <c r="W73" s="49"/>
      <c r="X73" s="49"/>
      <c r="Y73" s="49"/>
      <c r="Z73" s="49"/>
      <c r="AA73" s="49"/>
      <c r="AB73" s="49"/>
      <c r="AC73" s="49"/>
      <c r="AD73" s="49"/>
      <c r="AE73" s="49"/>
      <c r="AF73" s="49"/>
      <c r="AG73" s="49"/>
      <c r="AH73" s="49"/>
      <c r="AI73" s="49"/>
      <c r="AJ73" s="49"/>
      <c r="AK73" s="49"/>
      <c r="AL73" s="49"/>
      <c r="AM73" s="49"/>
      <c r="AN73" s="49"/>
      <c r="AO73" s="49"/>
      <c r="AP73" s="49"/>
      <c r="AQ73" s="49"/>
      <c r="AR73" s="49"/>
      <c r="AS73" s="49"/>
      <c r="AT73" s="49"/>
      <c r="AU73" s="49"/>
      <c r="AV73" s="49"/>
      <c r="AW73" s="49"/>
      <c r="AX73" s="49"/>
    </row>
    <row r="74" spans="1:50" ht="89" customHeight="1">
      <c r="A74" s="49"/>
      <c r="B74" s="49"/>
      <c r="C74" s="59" t="s">
        <v>105</v>
      </c>
      <c r="D74" s="60" t="s">
        <v>106</v>
      </c>
      <c r="E74" s="61"/>
      <c r="F74" s="61"/>
      <c r="G74" s="49"/>
      <c r="H74" s="59" t="s">
        <v>107</v>
      </c>
      <c r="I74" s="60" t="s">
        <v>108</v>
      </c>
      <c r="J74" s="61"/>
      <c r="K74" s="61"/>
      <c r="L74" s="49"/>
      <c r="M74" s="49"/>
      <c r="N74" s="49"/>
      <c r="O74" s="49"/>
      <c r="P74" s="49"/>
      <c r="Q74" s="49"/>
      <c r="R74" s="49"/>
      <c r="S74" s="49"/>
      <c r="T74" s="49"/>
      <c r="U74" s="49"/>
      <c r="V74" s="49"/>
      <c r="W74" s="49"/>
      <c r="X74" s="49"/>
      <c r="Y74" s="49"/>
      <c r="Z74" s="49"/>
      <c r="AA74" s="49"/>
      <c r="AB74" s="49"/>
      <c r="AC74" s="49"/>
      <c r="AD74" s="49"/>
      <c r="AE74" s="49"/>
      <c r="AF74" s="49"/>
      <c r="AG74" s="49"/>
      <c r="AH74" s="49"/>
      <c r="AI74" s="49"/>
      <c r="AJ74" s="49"/>
      <c r="AK74" s="49"/>
      <c r="AL74" s="49"/>
      <c r="AM74" s="49"/>
      <c r="AN74" s="49"/>
      <c r="AO74" s="49"/>
      <c r="AP74" s="49"/>
      <c r="AQ74" s="49"/>
      <c r="AR74" s="49"/>
      <c r="AS74" s="49"/>
      <c r="AT74" s="49"/>
      <c r="AU74" s="49"/>
      <c r="AV74" s="49"/>
      <c r="AW74" s="49"/>
      <c r="AX74" s="49"/>
    </row>
    <row r="75" spans="1:50" ht="78.5" customHeight="1">
      <c r="A75" s="49"/>
      <c r="B75" s="49"/>
      <c r="C75" s="59" t="s">
        <v>109</v>
      </c>
      <c r="D75" s="60" t="s">
        <v>110</v>
      </c>
      <c r="E75" s="61"/>
      <c r="F75" s="61"/>
      <c r="G75" s="49"/>
      <c r="H75" s="59" t="s">
        <v>111</v>
      </c>
      <c r="I75" s="60" t="s">
        <v>112</v>
      </c>
      <c r="J75" s="61"/>
      <c r="K75" s="61"/>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49"/>
      <c r="AS75" s="49"/>
      <c r="AT75" s="49"/>
      <c r="AU75" s="49"/>
      <c r="AV75" s="49"/>
      <c r="AW75" s="49"/>
      <c r="AX75" s="49"/>
    </row>
    <row r="76" spans="1:50" ht="86.5" customHeight="1">
      <c r="A76" s="49"/>
      <c r="B76" s="49"/>
      <c r="C76" s="59" t="s">
        <v>113</v>
      </c>
      <c r="D76" s="60" t="s">
        <v>114</v>
      </c>
      <c r="E76" s="61"/>
      <c r="F76" s="61"/>
      <c r="G76" s="49"/>
      <c r="H76" s="59" t="s">
        <v>115</v>
      </c>
      <c r="I76" s="60" t="s">
        <v>116</v>
      </c>
      <c r="J76" s="61"/>
      <c r="K76" s="61"/>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49"/>
      <c r="AS76" s="49"/>
      <c r="AT76" s="49"/>
      <c r="AU76" s="49"/>
      <c r="AV76" s="49"/>
      <c r="AW76" s="49"/>
      <c r="AX76" s="49"/>
    </row>
    <row r="77" spans="1:50" ht="78" customHeight="1">
      <c r="A77" s="49"/>
      <c r="B77" s="49"/>
      <c r="C77" s="59" t="s">
        <v>117</v>
      </c>
      <c r="D77" s="60" t="s">
        <v>118</v>
      </c>
      <c r="E77" s="61"/>
      <c r="F77" s="61"/>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49"/>
      <c r="AS77" s="49"/>
      <c r="AT77" s="49"/>
      <c r="AU77" s="49"/>
      <c r="AV77" s="49"/>
      <c r="AW77" s="49"/>
      <c r="AX77" s="49"/>
    </row>
    <row r="78" spans="1:50" ht="69.5" customHeight="1">
      <c r="A78" s="49"/>
      <c r="B78" s="49"/>
      <c r="C78" s="59" t="s">
        <v>119</v>
      </c>
      <c r="D78" s="60" t="s">
        <v>120</v>
      </c>
      <c r="E78" s="61"/>
      <c r="F78" s="61"/>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49"/>
      <c r="AN78" s="49"/>
      <c r="AO78" s="49"/>
      <c r="AP78" s="49"/>
      <c r="AQ78" s="49"/>
      <c r="AR78" s="49"/>
      <c r="AS78" s="49"/>
      <c r="AT78" s="49"/>
      <c r="AU78" s="49"/>
      <c r="AV78" s="49"/>
      <c r="AW78" s="49"/>
      <c r="AX78" s="49"/>
    </row>
    <row r="79" spans="1:50" ht="51.5" customHeight="1">
      <c r="A79" s="49"/>
      <c r="B79" s="49"/>
      <c r="C79" s="59" t="s">
        <v>121</v>
      </c>
      <c r="D79" s="60" t="s">
        <v>122</v>
      </c>
      <c r="E79" s="61"/>
      <c r="F79" s="61"/>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49"/>
      <c r="AO79" s="49"/>
      <c r="AP79" s="49"/>
      <c r="AQ79" s="49"/>
      <c r="AR79" s="49"/>
      <c r="AS79" s="49"/>
      <c r="AT79" s="49"/>
      <c r="AU79" s="49"/>
      <c r="AV79" s="49"/>
      <c r="AW79" s="49"/>
      <c r="AX79" s="49"/>
    </row>
    <row r="80" spans="1:50" ht="77.5" customHeight="1">
      <c r="A80" s="49"/>
      <c r="B80" s="49"/>
      <c r="C80" s="59" t="s">
        <v>123</v>
      </c>
      <c r="D80" s="60" t="s">
        <v>124</v>
      </c>
      <c r="E80" s="61"/>
      <c r="F80" s="61"/>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49"/>
      <c r="AS80" s="49"/>
      <c r="AT80" s="49"/>
      <c r="AU80" s="49"/>
      <c r="AV80" s="49"/>
      <c r="AW80" s="49"/>
      <c r="AX80" s="49"/>
    </row>
    <row r="81" spans="1:50" ht="89" customHeight="1">
      <c r="A81" s="49"/>
      <c r="B81" s="49"/>
      <c r="C81" s="59" t="s">
        <v>125</v>
      </c>
      <c r="D81" s="60" t="s">
        <v>126</v>
      </c>
      <c r="E81" s="61"/>
      <c r="F81" s="61"/>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49"/>
      <c r="AO81" s="49"/>
      <c r="AP81" s="49"/>
      <c r="AQ81" s="49"/>
      <c r="AR81" s="49"/>
      <c r="AS81" s="49"/>
      <c r="AT81" s="49"/>
      <c r="AU81" s="49"/>
      <c r="AV81" s="49"/>
      <c r="AW81" s="49"/>
      <c r="AX81" s="49"/>
    </row>
    <row r="82" spans="1:50" ht="69.5" customHeight="1">
      <c r="A82" s="49"/>
      <c r="B82" s="49"/>
      <c r="C82" s="59" t="s">
        <v>123</v>
      </c>
      <c r="D82" s="60" t="s">
        <v>127</v>
      </c>
      <c r="E82" s="61"/>
      <c r="F82" s="61"/>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49"/>
      <c r="AO82" s="49"/>
      <c r="AP82" s="49"/>
      <c r="AQ82" s="49"/>
      <c r="AR82" s="49"/>
      <c r="AS82" s="49"/>
      <c r="AT82" s="49"/>
      <c r="AU82" s="49"/>
      <c r="AV82" s="49"/>
      <c r="AW82" s="49"/>
      <c r="AX82" s="49"/>
    </row>
    <row r="83" spans="1:50" ht="85" customHeight="1">
      <c r="A83" s="49"/>
      <c r="B83" s="49"/>
      <c r="C83" s="59" t="s">
        <v>128</v>
      </c>
      <c r="D83" s="60" t="s">
        <v>129</v>
      </c>
      <c r="E83" s="61"/>
      <c r="F83" s="61"/>
      <c r="G83" s="49"/>
      <c r="H83" s="49"/>
      <c r="I83" s="49"/>
      <c r="J83" s="49"/>
      <c r="K83" s="49"/>
      <c r="L83" s="49"/>
      <c r="M83" s="49"/>
      <c r="N83" s="49"/>
      <c r="O83" s="49"/>
      <c r="P83" s="49"/>
      <c r="Q83" s="49"/>
      <c r="R83" s="49"/>
      <c r="S83" s="49"/>
      <c r="T83" s="49"/>
      <c r="U83" s="49"/>
      <c r="V83" s="49"/>
      <c r="W83" s="49"/>
      <c r="X83" s="49"/>
      <c r="Y83" s="49"/>
      <c r="Z83" s="49"/>
      <c r="AA83" s="49"/>
      <c r="AB83" s="49"/>
      <c r="AC83" s="49"/>
      <c r="AD83" s="49"/>
      <c r="AE83" s="49"/>
      <c r="AF83" s="49"/>
      <c r="AG83" s="49"/>
      <c r="AH83" s="49"/>
      <c r="AI83" s="49"/>
      <c r="AJ83" s="49"/>
      <c r="AK83" s="49"/>
      <c r="AL83" s="49"/>
      <c r="AM83" s="49"/>
      <c r="AN83" s="49"/>
      <c r="AO83" s="49"/>
      <c r="AP83" s="49"/>
      <c r="AQ83" s="49"/>
      <c r="AR83" s="49"/>
      <c r="AS83" s="49"/>
      <c r="AT83" s="49"/>
      <c r="AU83" s="49"/>
      <c r="AV83" s="49"/>
      <c r="AW83" s="49"/>
      <c r="AX83" s="49"/>
    </row>
    <row r="84" spans="1:50" ht="74.5" customHeight="1">
      <c r="A84" s="49"/>
      <c r="B84" s="49"/>
      <c r="C84" s="59" t="s">
        <v>130</v>
      </c>
      <c r="D84" s="60" t="s">
        <v>131</v>
      </c>
      <c r="E84" s="61"/>
      <c r="F84" s="61"/>
      <c r="G84" s="49"/>
      <c r="H84" s="49"/>
      <c r="I84" s="49"/>
      <c r="J84" s="49"/>
      <c r="K84" s="49"/>
      <c r="L84" s="49"/>
      <c r="M84" s="49"/>
      <c r="N84" s="49"/>
      <c r="O84" s="49"/>
      <c r="P84" s="49"/>
      <c r="Q84" s="49"/>
      <c r="R84" s="49"/>
      <c r="S84" s="49"/>
      <c r="T84" s="49"/>
      <c r="U84" s="49"/>
      <c r="V84" s="49"/>
      <c r="W84" s="49"/>
      <c r="X84" s="49"/>
      <c r="Y84" s="49"/>
      <c r="Z84" s="49"/>
      <c r="AA84" s="49"/>
      <c r="AB84" s="49"/>
      <c r="AC84" s="49"/>
      <c r="AD84" s="49"/>
      <c r="AE84" s="49"/>
      <c r="AF84" s="49"/>
      <c r="AG84" s="49"/>
      <c r="AH84" s="49"/>
      <c r="AI84" s="49"/>
      <c r="AJ84" s="49"/>
      <c r="AK84" s="49"/>
      <c r="AL84" s="49"/>
      <c r="AM84" s="49"/>
      <c r="AN84" s="49"/>
      <c r="AO84" s="49"/>
      <c r="AP84" s="49"/>
      <c r="AQ84" s="49"/>
      <c r="AR84" s="49"/>
      <c r="AS84" s="49"/>
      <c r="AT84" s="49"/>
      <c r="AU84" s="49"/>
      <c r="AV84" s="49"/>
      <c r="AW84" s="49"/>
      <c r="AX84" s="49"/>
    </row>
    <row r="85" spans="1:50" ht="56" customHeight="1">
      <c r="A85" s="49"/>
      <c r="B85" s="49"/>
      <c r="C85" s="59" t="s">
        <v>132</v>
      </c>
      <c r="D85" s="60" t="s">
        <v>133</v>
      </c>
      <c r="E85" s="61"/>
      <c r="F85" s="61"/>
      <c r="G85" s="49"/>
      <c r="H85" s="49"/>
      <c r="I85" s="49"/>
      <c r="J85" s="49"/>
      <c r="K85" s="49"/>
      <c r="L85" s="49"/>
      <c r="M85" s="49"/>
      <c r="N85" s="49"/>
      <c r="O85" s="49"/>
      <c r="P85" s="49"/>
      <c r="Q85" s="49"/>
      <c r="R85" s="49"/>
      <c r="S85" s="49"/>
      <c r="T85" s="49"/>
      <c r="U85" s="49"/>
      <c r="V85" s="49"/>
      <c r="W85" s="49"/>
      <c r="X85" s="49"/>
      <c r="Y85" s="49"/>
      <c r="Z85" s="49"/>
      <c r="AA85" s="49"/>
      <c r="AB85" s="49"/>
      <c r="AC85" s="49"/>
      <c r="AD85" s="49"/>
      <c r="AE85" s="49"/>
      <c r="AF85" s="49"/>
      <c r="AG85" s="49"/>
      <c r="AH85" s="49"/>
      <c r="AI85" s="49"/>
      <c r="AJ85" s="49"/>
      <c r="AK85" s="49"/>
      <c r="AL85" s="49"/>
      <c r="AM85" s="49"/>
      <c r="AN85" s="49"/>
      <c r="AO85" s="49"/>
      <c r="AP85" s="49"/>
      <c r="AQ85" s="49"/>
      <c r="AR85" s="49"/>
      <c r="AS85" s="49"/>
      <c r="AT85" s="49"/>
      <c r="AU85" s="49"/>
      <c r="AV85" s="49"/>
      <c r="AW85" s="49"/>
      <c r="AX85" s="49"/>
    </row>
    <row r="86" spans="1:50">
      <c r="A86" s="49"/>
      <c r="B86" s="49"/>
      <c r="C86" s="59" t="s">
        <v>91</v>
      </c>
      <c r="D86" s="56" t="s">
        <v>134</v>
      </c>
      <c r="E86" s="49"/>
      <c r="F86" s="49"/>
      <c r="G86" s="49"/>
      <c r="H86" s="49"/>
      <c r="I86" s="49"/>
      <c r="J86" s="49"/>
      <c r="K86" s="49"/>
      <c r="L86" s="49"/>
      <c r="M86" s="49"/>
      <c r="N86" s="49"/>
      <c r="O86" s="49"/>
      <c r="P86" s="49"/>
      <c r="Q86" s="49"/>
      <c r="R86" s="49"/>
      <c r="S86" s="49"/>
      <c r="T86" s="49"/>
      <c r="U86" s="49"/>
      <c r="V86" s="49"/>
      <c r="W86" s="49"/>
      <c r="X86" s="49"/>
      <c r="Y86" s="49"/>
      <c r="Z86" s="49"/>
      <c r="AA86" s="49"/>
      <c r="AB86" s="49"/>
      <c r="AC86" s="49"/>
      <c r="AD86" s="49"/>
      <c r="AE86" s="49"/>
      <c r="AF86" s="49"/>
      <c r="AG86" s="49"/>
      <c r="AH86" s="49"/>
      <c r="AI86" s="49"/>
      <c r="AJ86" s="49"/>
      <c r="AK86" s="49"/>
      <c r="AL86" s="49"/>
      <c r="AM86" s="49"/>
      <c r="AN86" s="49"/>
      <c r="AO86" s="49"/>
      <c r="AP86" s="49"/>
      <c r="AQ86" s="49"/>
      <c r="AR86" s="49"/>
      <c r="AS86" s="49"/>
      <c r="AT86" s="49"/>
      <c r="AU86" s="49"/>
      <c r="AV86" s="49"/>
      <c r="AW86" s="49"/>
      <c r="AX86" s="49"/>
    </row>
    <row r="87" spans="1:50">
      <c r="A87" s="49"/>
      <c r="B87" s="49"/>
      <c r="C87" s="59" t="s">
        <v>95</v>
      </c>
      <c r="D87" s="56" t="s">
        <v>134</v>
      </c>
      <c r="E87" s="49"/>
      <c r="F87" s="49"/>
      <c r="G87" s="49"/>
      <c r="H87" s="49"/>
      <c r="I87" s="49"/>
      <c r="J87" s="49"/>
      <c r="K87" s="49"/>
      <c r="L87" s="49"/>
      <c r="M87" s="49"/>
      <c r="N87" s="49"/>
      <c r="O87" s="49"/>
      <c r="P87" s="49"/>
      <c r="Q87" s="49"/>
      <c r="R87" s="49"/>
      <c r="S87" s="49"/>
      <c r="T87" s="49"/>
      <c r="U87" s="49"/>
      <c r="V87" s="49"/>
      <c r="W87" s="49"/>
      <c r="X87" s="49"/>
      <c r="Y87" s="49"/>
      <c r="Z87" s="49"/>
      <c r="AA87" s="49"/>
      <c r="AB87" s="49"/>
      <c r="AC87" s="49"/>
      <c r="AD87" s="49"/>
      <c r="AE87" s="49"/>
      <c r="AF87" s="49"/>
      <c r="AG87" s="49"/>
      <c r="AH87" s="49"/>
      <c r="AI87" s="49"/>
      <c r="AJ87" s="49"/>
      <c r="AK87" s="49"/>
      <c r="AL87" s="49"/>
      <c r="AM87" s="49"/>
      <c r="AN87" s="49"/>
      <c r="AO87" s="49"/>
      <c r="AP87" s="49"/>
      <c r="AQ87" s="49"/>
      <c r="AR87" s="49"/>
      <c r="AS87" s="49"/>
      <c r="AT87" s="49"/>
      <c r="AU87" s="49"/>
      <c r="AV87" s="49"/>
      <c r="AW87" s="49"/>
      <c r="AX87" s="49"/>
    </row>
    <row r="88" spans="1:50">
      <c r="A88" s="49"/>
      <c r="B88" s="49"/>
      <c r="C88" s="59" t="s">
        <v>99</v>
      </c>
      <c r="D88" s="56" t="s">
        <v>134</v>
      </c>
      <c r="E88" s="49"/>
      <c r="F88" s="49"/>
      <c r="G88" s="49"/>
      <c r="H88" s="49"/>
      <c r="I88" s="49"/>
      <c r="J88" s="49"/>
      <c r="K88" s="49"/>
      <c r="L88" s="49"/>
      <c r="M88" s="49"/>
      <c r="N88" s="49"/>
      <c r="O88" s="49"/>
      <c r="P88" s="49"/>
      <c r="Q88" s="49"/>
      <c r="R88" s="49"/>
      <c r="S88" s="49"/>
      <c r="T88" s="49"/>
      <c r="U88" s="49"/>
      <c r="V88" s="49"/>
      <c r="W88" s="49"/>
      <c r="X88" s="49"/>
      <c r="Y88" s="49"/>
      <c r="Z88" s="49"/>
      <c r="AA88" s="49"/>
      <c r="AB88" s="49"/>
      <c r="AC88" s="49"/>
      <c r="AD88" s="49"/>
      <c r="AE88" s="49"/>
      <c r="AF88" s="49"/>
      <c r="AG88" s="49"/>
      <c r="AH88" s="49"/>
      <c r="AI88" s="49"/>
      <c r="AJ88" s="49"/>
      <c r="AK88" s="49"/>
      <c r="AL88" s="49"/>
      <c r="AM88" s="49"/>
      <c r="AN88" s="49"/>
      <c r="AO88" s="49"/>
      <c r="AP88" s="49"/>
      <c r="AQ88" s="49"/>
      <c r="AR88" s="49"/>
      <c r="AS88" s="49"/>
      <c r="AT88" s="49"/>
      <c r="AU88" s="49"/>
      <c r="AV88" s="49"/>
      <c r="AW88" s="49"/>
      <c r="AX88" s="49"/>
    </row>
    <row r="89" spans="1:50">
      <c r="A89" s="49"/>
      <c r="B89" s="49"/>
      <c r="C89" s="59" t="s">
        <v>103</v>
      </c>
      <c r="D89" s="56" t="s">
        <v>134</v>
      </c>
      <c r="E89" s="49"/>
      <c r="F89" s="49"/>
      <c r="G89" s="49"/>
      <c r="H89" s="49"/>
      <c r="I89" s="49"/>
      <c r="J89" s="49"/>
      <c r="K89" s="49"/>
      <c r="L89" s="49"/>
      <c r="M89" s="49"/>
      <c r="N89" s="49"/>
      <c r="O89" s="49"/>
      <c r="P89" s="49"/>
      <c r="Q89" s="49"/>
      <c r="R89" s="49"/>
      <c r="S89" s="49"/>
      <c r="T89" s="49"/>
      <c r="U89" s="49"/>
      <c r="V89" s="49"/>
      <c r="W89" s="49"/>
      <c r="X89" s="49"/>
      <c r="Y89" s="49"/>
      <c r="Z89" s="49"/>
      <c r="AA89" s="49"/>
      <c r="AB89" s="49"/>
      <c r="AC89" s="49"/>
      <c r="AD89" s="49"/>
      <c r="AE89" s="49"/>
      <c r="AF89" s="49"/>
      <c r="AG89" s="49"/>
      <c r="AH89" s="49"/>
      <c r="AI89" s="49"/>
      <c r="AJ89" s="49"/>
      <c r="AK89" s="49"/>
      <c r="AL89" s="49"/>
      <c r="AM89" s="49"/>
      <c r="AN89" s="49"/>
      <c r="AO89" s="49"/>
      <c r="AP89" s="49"/>
      <c r="AQ89" s="49"/>
      <c r="AR89" s="49"/>
      <c r="AS89" s="49"/>
      <c r="AT89" s="49"/>
      <c r="AU89" s="49"/>
      <c r="AV89" s="49"/>
      <c r="AW89" s="49"/>
      <c r="AX89" s="49"/>
    </row>
    <row r="90" spans="1:50">
      <c r="A90" s="49"/>
      <c r="B90" s="49"/>
      <c r="C90" s="59" t="s">
        <v>107</v>
      </c>
      <c r="D90" s="56" t="s">
        <v>134</v>
      </c>
      <c r="E90" s="49"/>
      <c r="F90" s="49"/>
      <c r="G90" s="49"/>
      <c r="H90" s="49"/>
      <c r="I90" s="49"/>
      <c r="J90" s="49"/>
      <c r="K90" s="49"/>
      <c r="L90" s="49"/>
      <c r="M90" s="49"/>
      <c r="N90" s="49"/>
      <c r="O90" s="49"/>
      <c r="P90" s="49"/>
      <c r="Q90" s="49"/>
      <c r="R90" s="49"/>
      <c r="S90" s="49"/>
      <c r="T90" s="49"/>
      <c r="U90" s="49"/>
      <c r="V90" s="49"/>
      <c r="W90" s="49"/>
      <c r="X90" s="49"/>
      <c r="Y90" s="49"/>
      <c r="Z90" s="49"/>
      <c r="AA90" s="49"/>
      <c r="AB90" s="49"/>
      <c r="AC90" s="49"/>
      <c r="AD90" s="49"/>
      <c r="AE90" s="49"/>
      <c r="AF90" s="49"/>
      <c r="AG90" s="49"/>
      <c r="AH90" s="49"/>
      <c r="AI90" s="49"/>
      <c r="AJ90" s="49"/>
      <c r="AK90" s="49"/>
      <c r="AL90" s="49"/>
      <c r="AM90" s="49"/>
      <c r="AN90" s="49"/>
      <c r="AO90" s="49"/>
      <c r="AP90" s="49"/>
      <c r="AQ90" s="49"/>
      <c r="AR90" s="49"/>
      <c r="AS90" s="49"/>
      <c r="AT90" s="49"/>
      <c r="AU90" s="49"/>
      <c r="AV90" s="49"/>
      <c r="AW90" s="49"/>
      <c r="AX90" s="49"/>
    </row>
    <row r="91" spans="1:50">
      <c r="A91" s="49"/>
      <c r="B91" s="49"/>
      <c r="C91" s="59" t="s">
        <v>111</v>
      </c>
      <c r="D91" s="56" t="s">
        <v>134</v>
      </c>
      <c r="E91" s="49"/>
      <c r="F91" s="49"/>
      <c r="G91" s="49"/>
      <c r="H91" s="49"/>
      <c r="I91" s="49"/>
      <c r="J91" s="49"/>
      <c r="K91" s="49"/>
      <c r="L91" s="49"/>
      <c r="M91" s="49"/>
      <c r="N91" s="49"/>
      <c r="O91" s="49"/>
      <c r="P91" s="49"/>
      <c r="Q91" s="49"/>
      <c r="R91" s="49"/>
      <c r="S91" s="49"/>
      <c r="T91" s="49"/>
      <c r="U91" s="49"/>
      <c r="V91" s="49"/>
      <c r="W91" s="49"/>
      <c r="X91" s="49"/>
      <c r="Y91" s="49"/>
      <c r="Z91" s="49"/>
      <c r="AA91" s="49"/>
      <c r="AB91" s="49"/>
      <c r="AC91" s="49"/>
      <c r="AD91" s="49"/>
      <c r="AE91" s="49"/>
      <c r="AF91" s="49"/>
      <c r="AG91" s="49"/>
      <c r="AH91" s="49"/>
      <c r="AI91" s="49"/>
      <c r="AJ91" s="49"/>
      <c r="AK91" s="49"/>
      <c r="AL91" s="49"/>
      <c r="AM91" s="49"/>
      <c r="AN91" s="49"/>
      <c r="AO91" s="49"/>
      <c r="AP91" s="49"/>
      <c r="AQ91" s="49"/>
      <c r="AR91" s="49"/>
      <c r="AS91" s="49"/>
      <c r="AT91" s="49"/>
      <c r="AU91" s="49"/>
      <c r="AV91" s="49"/>
      <c r="AW91" s="49"/>
      <c r="AX91" s="49"/>
    </row>
    <row r="92" spans="1:50">
      <c r="A92" s="49"/>
      <c r="B92" s="49"/>
      <c r="C92" s="59" t="s">
        <v>115</v>
      </c>
      <c r="D92" s="56" t="s">
        <v>134</v>
      </c>
      <c r="E92" s="49"/>
      <c r="F92" s="49"/>
      <c r="G92" s="49"/>
      <c r="H92" s="49"/>
      <c r="I92" s="49"/>
      <c r="J92" s="49"/>
      <c r="K92" s="49"/>
      <c r="L92" s="49"/>
      <c r="M92" s="49"/>
      <c r="N92" s="49"/>
      <c r="O92" s="49"/>
      <c r="P92" s="49"/>
      <c r="Q92" s="49"/>
      <c r="R92" s="49"/>
      <c r="S92" s="49"/>
      <c r="T92" s="49"/>
      <c r="U92" s="49"/>
      <c r="V92" s="49"/>
      <c r="W92" s="49"/>
      <c r="X92" s="49"/>
      <c r="Y92" s="49"/>
      <c r="Z92" s="49"/>
      <c r="AA92" s="49"/>
      <c r="AB92" s="49"/>
      <c r="AC92" s="49"/>
      <c r="AD92" s="49"/>
      <c r="AE92" s="49"/>
      <c r="AF92" s="49"/>
      <c r="AG92" s="49"/>
      <c r="AH92" s="49"/>
      <c r="AI92" s="49"/>
      <c r="AJ92" s="49"/>
      <c r="AK92" s="49"/>
      <c r="AL92" s="49"/>
      <c r="AM92" s="49"/>
      <c r="AN92" s="49"/>
      <c r="AO92" s="49"/>
      <c r="AP92" s="49"/>
      <c r="AQ92" s="49"/>
      <c r="AR92" s="49"/>
      <c r="AS92" s="49"/>
      <c r="AT92" s="49"/>
      <c r="AU92" s="49"/>
      <c r="AV92" s="49"/>
      <c r="AW92" s="49"/>
      <c r="AX92" s="49"/>
    </row>
    <row r="93" spans="1:50">
      <c r="A93" s="49"/>
      <c r="B93" s="49"/>
      <c r="C93" s="49"/>
      <c r="D93" s="49"/>
      <c r="E93" s="49"/>
      <c r="F93" s="49"/>
      <c r="G93" s="49"/>
      <c r="H93" s="49"/>
      <c r="I93" s="49"/>
      <c r="J93" s="49"/>
      <c r="K93" s="49"/>
      <c r="L93" s="49"/>
      <c r="M93" s="49"/>
      <c r="N93" s="49"/>
      <c r="O93" s="49"/>
      <c r="P93" s="49"/>
      <c r="Q93" s="49"/>
      <c r="R93" s="49"/>
      <c r="S93" s="49"/>
      <c r="T93" s="49"/>
      <c r="U93" s="49"/>
      <c r="V93" s="49"/>
      <c r="W93" s="49"/>
      <c r="X93" s="49"/>
      <c r="Y93" s="49"/>
      <c r="Z93" s="49"/>
      <c r="AA93" s="49"/>
      <c r="AB93" s="49"/>
      <c r="AC93" s="49"/>
      <c r="AD93" s="49"/>
      <c r="AE93" s="49"/>
      <c r="AF93" s="49"/>
      <c r="AG93" s="49"/>
      <c r="AH93" s="49"/>
      <c r="AI93" s="49"/>
      <c r="AJ93" s="49"/>
      <c r="AK93" s="49"/>
      <c r="AL93" s="49"/>
      <c r="AM93" s="49"/>
      <c r="AN93" s="49"/>
      <c r="AO93" s="49"/>
      <c r="AP93" s="49"/>
      <c r="AQ93" s="49"/>
      <c r="AR93" s="49"/>
      <c r="AS93" s="49"/>
      <c r="AT93" s="49"/>
      <c r="AU93" s="49"/>
      <c r="AV93" s="49"/>
      <c r="AW93" s="49"/>
      <c r="AX93" s="49"/>
    </row>
    <row r="94" spans="1:50">
      <c r="A94" s="49"/>
      <c r="B94" s="49"/>
      <c r="C94" s="49"/>
      <c r="D94" s="49"/>
      <c r="E94" s="49"/>
      <c r="F94" s="49"/>
      <c r="G94" s="49"/>
      <c r="H94" s="49"/>
      <c r="I94" s="49"/>
      <c r="J94" s="49"/>
      <c r="K94" s="49"/>
      <c r="L94" s="49"/>
      <c r="M94" s="49"/>
      <c r="N94" s="49"/>
      <c r="O94" s="49"/>
      <c r="P94" s="49"/>
      <c r="Q94" s="49"/>
      <c r="R94" s="49"/>
      <c r="S94" s="49"/>
      <c r="T94" s="49"/>
      <c r="U94" s="49"/>
      <c r="V94" s="49"/>
      <c r="W94" s="49"/>
      <c r="X94" s="49"/>
      <c r="Y94" s="49"/>
      <c r="Z94" s="49"/>
      <c r="AA94" s="49"/>
      <c r="AB94" s="49"/>
      <c r="AC94" s="49"/>
      <c r="AD94" s="49"/>
      <c r="AE94" s="49"/>
      <c r="AF94" s="49"/>
      <c r="AG94" s="49"/>
      <c r="AH94" s="49"/>
      <c r="AI94" s="49"/>
      <c r="AJ94" s="49"/>
      <c r="AK94" s="49"/>
      <c r="AL94" s="49"/>
      <c r="AM94" s="49"/>
      <c r="AN94" s="49"/>
      <c r="AO94" s="49"/>
      <c r="AP94" s="49"/>
      <c r="AQ94" s="49"/>
      <c r="AR94" s="49"/>
      <c r="AS94" s="49"/>
      <c r="AT94" s="49"/>
      <c r="AU94" s="49"/>
      <c r="AV94" s="49"/>
      <c r="AW94" s="49"/>
      <c r="AX94" s="49"/>
    </row>
    <row r="95" spans="1:50">
      <c r="A95" s="49"/>
      <c r="B95" s="49"/>
      <c r="C95" s="49"/>
      <c r="D95" s="49"/>
      <c r="E95" s="49"/>
      <c r="F95" s="49"/>
      <c r="G95" s="49"/>
      <c r="H95" s="49"/>
      <c r="I95" s="49"/>
      <c r="J95" s="49"/>
      <c r="K95" s="49"/>
      <c r="L95" s="49"/>
      <c r="M95" s="49"/>
      <c r="N95" s="49"/>
      <c r="O95" s="49"/>
      <c r="P95" s="49"/>
      <c r="Q95" s="49"/>
      <c r="R95" s="49"/>
      <c r="S95" s="49"/>
      <c r="T95" s="49"/>
      <c r="U95" s="49"/>
      <c r="V95" s="49"/>
      <c r="W95" s="49"/>
      <c r="X95" s="49"/>
      <c r="Y95" s="49"/>
      <c r="Z95" s="49"/>
      <c r="AA95" s="49"/>
      <c r="AB95" s="49"/>
      <c r="AC95" s="49"/>
      <c r="AD95" s="49"/>
      <c r="AE95" s="49"/>
      <c r="AF95" s="49"/>
      <c r="AG95" s="49"/>
      <c r="AH95" s="49"/>
      <c r="AI95" s="49"/>
      <c r="AJ95" s="49"/>
      <c r="AK95" s="49"/>
      <c r="AL95" s="49"/>
      <c r="AM95" s="49"/>
      <c r="AN95" s="49"/>
      <c r="AO95" s="49"/>
      <c r="AP95" s="49"/>
      <c r="AQ95" s="49"/>
      <c r="AR95" s="49"/>
      <c r="AS95" s="49"/>
      <c r="AT95" s="49"/>
      <c r="AU95" s="49"/>
      <c r="AV95" s="49"/>
      <c r="AW95" s="49"/>
      <c r="AX95" s="49"/>
    </row>
    <row r="96" spans="1:50">
      <c r="A96" s="49"/>
      <c r="B96" s="49"/>
      <c r="C96" s="49"/>
      <c r="D96" s="49"/>
      <c r="E96" s="49"/>
      <c r="F96" s="49"/>
      <c r="G96" s="49"/>
      <c r="H96" s="49"/>
      <c r="I96" s="49"/>
      <c r="J96" s="49"/>
      <c r="K96" s="49"/>
      <c r="L96" s="49"/>
      <c r="M96" s="49"/>
      <c r="N96" s="49"/>
      <c r="O96" s="49"/>
      <c r="P96" s="49"/>
      <c r="Q96" s="49"/>
      <c r="R96" s="49"/>
      <c r="S96" s="49"/>
      <c r="T96" s="49"/>
      <c r="U96" s="49"/>
      <c r="V96" s="49"/>
      <c r="W96" s="49"/>
      <c r="X96" s="49"/>
      <c r="Y96" s="49"/>
      <c r="Z96" s="49"/>
      <c r="AA96" s="49"/>
      <c r="AB96" s="49"/>
      <c r="AC96" s="49"/>
      <c r="AD96" s="49"/>
      <c r="AE96" s="49"/>
      <c r="AF96" s="49"/>
      <c r="AG96" s="49"/>
      <c r="AH96" s="49"/>
      <c r="AI96" s="49"/>
      <c r="AJ96" s="49"/>
      <c r="AK96" s="49"/>
      <c r="AL96" s="49"/>
      <c r="AM96" s="49"/>
      <c r="AN96" s="49"/>
      <c r="AO96" s="49"/>
      <c r="AP96" s="49"/>
      <c r="AQ96" s="49"/>
      <c r="AR96" s="49"/>
      <c r="AS96" s="49"/>
      <c r="AT96" s="49"/>
      <c r="AU96" s="49"/>
      <c r="AV96" s="49"/>
      <c r="AW96" s="49"/>
      <c r="AX96" s="49"/>
    </row>
    <row r="97" spans="1:50">
      <c r="A97" s="49"/>
      <c r="B97" s="49"/>
      <c r="C97" s="49"/>
      <c r="D97" s="49"/>
      <c r="E97" s="49"/>
      <c r="F97" s="49"/>
      <c r="G97" s="49"/>
      <c r="H97" s="49"/>
      <c r="I97" s="49"/>
      <c r="J97" s="49"/>
      <c r="K97" s="49"/>
      <c r="L97" s="49"/>
      <c r="M97" s="49"/>
      <c r="N97" s="49"/>
      <c r="O97" s="49"/>
      <c r="P97" s="49"/>
      <c r="Q97" s="49"/>
      <c r="R97" s="49"/>
      <c r="S97" s="49"/>
      <c r="T97" s="49"/>
      <c r="U97" s="49"/>
      <c r="V97" s="49"/>
      <c r="W97" s="49"/>
      <c r="X97" s="49"/>
      <c r="Y97" s="49"/>
      <c r="Z97" s="49"/>
      <c r="AA97" s="49"/>
      <c r="AB97" s="49"/>
      <c r="AC97" s="49"/>
      <c r="AD97" s="49"/>
      <c r="AE97" s="49"/>
      <c r="AF97" s="49"/>
      <c r="AG97" s="49"/>
      <c r="AH97" s="49"/>
      <c r="AI97" s="49"/>
      <c r="AJ97" s="49"/>
      <c r="AK97" s="49"/>
      <c r="AL97" s="49"/>
      <c r="AM97" s="49"/>
      <c r="AN97" s="49"/>
      <c r="AO97" s="49"/>
      <c r="AP97" s="49"/>
      <c r="AQ97" s="49"/>
      <c r="AR97" s="49"/>
      <c r="AS97" s="49"/>
      <c r="AT97" s="49"/>
      <c r="AU97" s="49"/>
      <c r="AV97" s="49"/>
      <c r="AW97" s="49"/>
      <c r="AX97" s="49"/>
    </row>
    <row r="98" spans="1:50">
      <c r="A98" s="49"/>
      <c r="B98" s="49"/>
      <c r="C98" s="49"/>
      <c r="D98" s="49"/>
      <c r="E98" s="49"/>
      <c r="F98" s="49"/>
      <c r="G98" s="49"/>
      <c r="H98" s="49"/>
      <c r="I98" s="49"/>
      <c r="J98" s="49"/>
      <c r="K98" s="49"/>
      <c r="L98" s="49"/>
      <c r="M98" s="49"/>
      <c r="N98" s="49"/>
      <c r="O98" s="49"/>
      <c r="P98" s="49"/>
      <c r="Q98" s="49"/>
      <c r="R98" s="49"/>
      <c r="S98" s="49"/>
      <c r="T98" s="49"/>
      <c r="U98" s="49"/>
      <c r="V98" s="49"/>
      <c r="W98" s="49"/>
      <c r="X98" s="49"/>
      <c r="Y98" s="49"/>
      <c r="Z98" s="49"/>
      <c r="AA98" s="49"/>
      <c r="AB98" s="49"/>
      <c r="AC98" s="49"/>
      <c r="AD98" s="49"/>
      <c r="AE98" s="49"/>
      <c r="AF98" s="49"/>
      <c r="AG98" s="49"/>
      <c r="AH98" s="49"/>
      <c r="AI98" s="49"/>
      <c r="AJ98" s="49"/>
      <c r="AK98" s="49"/>
      <c r="AL98" s="49"/>
      <c r="AM98" s="49"/>
      <c r="AN98" s="49"/>
      <c r="AO98" s="49"/>
      <c r="AP98" s="49"/>
      <c r="AQ98" s="49"/>
      <c r="AR98" s="49"/>
      <c r="AS98" s="49"/>
      <c r="AT98" s="49"/>
      <c r="AU98" s="49"/>
      <c r="AV98" s="49"/>
      <c r="AW98" s="49"/>
      <c r="AX98" s="49"/>
    </row>
    <row r="99" spans="1:50">
      <c r="A99" s="49"/>
      <c r="B99" s="49"/>
      <c r="C99" s="49"/>
      <c r="D99" s="49"/>
      <c r="E99" s="49"/>
      <c r="F99" s="49"/>
      <c r="G99" s="49"/>
      <c r="H99" s="49"/>
      <c r="I99" s="49"/>
      <c r="J99" s="49"/>
      <c r="K99" s="49"/>
      <c r="L99" s="49"/>
      <c r="M99" s="49"/>
      <c r="N99" s="49"/>
      <c r="O99" s="49"/>
      <c r="P99" s="49"/>
      <c r="Q99" s="49"/>
      <c r="R99" s="49"/>
      <c r="S99" s="49"/>
      <c r="T99" s="49"/>
      <c r="U99" s="49"/>
      <c r="V99" s="49"/>
      <c r="W99" s="49"/>
      <c r="X99" s="49"/>
      <c r="Y99" s="49"/>
      <c r="Z99" s="49"/>
      <c r="AA99" s="49"/>
      <c r="AB99" s="49"/>
      <c r="AC99" s="49"/>
      <c r="AD99" s="49"/>
      <c r="AE99" s="49"/>
      <c r="AF99" s="49"/>
      <c r="AG99" s="49"/>
      <c r="AH99" s="49"/>
      <c r="AI99" s="49"/>
      <c r="AJ99" s="49"/>
      <c r="AK99" s="49"/>
      <c r="AL99" s="49"/>
      <c r="AM99" s="49"/>
      <c r="AN99" s="49"/>
      <c r="AO99" s="49"/>
      <c r="AP99" s="49"/>
      <c r="AQ99" s="49"/>
      <c r="AR99" s="49"/>
      <c r="AS99" s="49"/>
      <c r="AT99" s="49"/>
      <c r="AU99" s="49"/>
      <c r="AV99" s="49"/>
      <c r="AW99" s="49"/>
      <c r="AX99" s="49"/>
    </row>
    <row r="100" spans="1:50">
      <c r="A100" s="49"/>
      <c r="B100" s="49"/>
      <c r="C100" s="49"/>
      <c r="D100" s="49"/>
      <c r="E100" s="49"/>
      <c r="F100" s="49"/>
      <c r="G100" s="49"/>
      <c r="H100" s="49"/>
      <c r="I100" s="49"/>
      <c r="J100" s="49"/>
      <c r="K100" s="49"/>
      <c r="L100" s="49"/>
      <c r="M100" s="49"/>
      <c r="N100" s="49"/>
      <c r="O100" s="49"/>
      <c r="P100" s="49"/>
      <c r="Q100" s="49"/>
      <c r="R100" s="49"/>
      <c r="S100" s="49"/>
      <c r="T100" s="49"/>
      <c r="U100" s="49"/>
      <c r="V100" s="49"/>
      <c r="W100" s="49"/>
      <c r="X100" s="49"/>
      <c r="Y100" s="49"/>
      <c r="Z100" s="49"/>
      <c r="AA100" s="49"/>
      <c r="AB100" s="49"/>
      <c r="AC100" s="49"/>
      <c r="AD100" s="49"/>
      <c r="AE100" s="49"/>
      <c r="AF100" s="49"/>
      <c r="AG100" s="49"/>
      <c r="AH100" s="49"/>
      <c r="AI100" s="49"/>
      <c r="AJ100" s="49"/>
      <c r="AK100" s="49"/>
      <c r="AL100" s="49"/>
      <c r="AM100" s="49"/>
      <c r="AN100" s="49"/>
      <c r="AO100" s="49"/>
      <c r="AP100" s="49"/>
      <c r="AQ100" s="49"/>
      <c r="AR100" s="49"/>
      <c r="AS100" s="49"/>
      <c r="AT100" s="49"/>
      <c r="AU100" s="49"/>
      <c r="AV100" s="49"/>
      <c r="AW100" s="49"/>
      <c r="AX100" s="49"/>
    </row>
    <row r="101" spans="1:50">
      <c r="A101" s="49"/>
      <c r="B101" s="49"/>
      <c r="C101" s="49"/>
      <c r="D101" s="49"/>
      <c r="E101" s="49"/>
      <c r="F101" s="49"/>
      <c r="G101" s="49"/>
      <c r="H101" s="49"/>
      <c r="I101" s="49"/>
      <c r="J101" s="49"/>
      <c r="K101" s="49"/>
      <c r="L101" s="49"/>
      <c r="M101" s="49"/>
      <c r="N101" s="49"/>
      <c r="O101" s="49"/>
      <c r="P101" s="49"/>
      <c r="Q101" s="49"/>
      <c r="R101" s="49"/>
      <c r="S101" s="49"/>
      <c r="T101" s="49"/>
      <c r="U101" s="49"/>
      <c r="V101" s="49"/>
      <c r="W101" s="49"/>
      <c r="X101" s="49"/>
      <c r="Y101" s="49"/>
      <c r="Z101" s="49"/>
      <c r="AA101" s="49"/>
      <c r="AB101" s="49"/>
      <c r="AC101" s="49"/>
      <c r="AD101" s="49"/>
      <c r="AE101" s="49"/>
      <c r="AF101" s="49"/>
      <c r="AG101" s="49"/>
      <c r="AH101" s="49"/>
      <c r="AI101" s="49"/>
      <c r="AJ101" s="49"/>
      <c r="AK101" s="49"/>
      <c r="AL101" s="49"/>
      <c r="AM101" s="49"/>
      <c r="AN101" s="49"/>
      <c r="AO101" s="49"/>
      <c r="AP101" s="49"/>
      <c r="AQ101" s="49"/>
      <c r="AR101" s="49"/>
      <c r="AS101" s="49"/>
      <c r="AT101" s="49"/>
      <c r="AU101" s="49"/>
      <c r="AV101" s="49"/>
      <c r="AW101" s="49"/>
      <c r="AX101" s="49"/>
    </row>
    <row r="102" spans="1:50">
      <c r="A102" s="49"/>
      <c r="B102" s="49"/>
      <c r="C102" s="49"/>
      <c r="D102" s="49"/>
      <c r="E102" s="49"/>
      <c r="F102" s="49"/>
      <c r="G102" s="49"/>
      <c r="H102" s="49"/>
      <c r="I102" s="49"/>
      <c r="J102" s="49"/>
      <c r="K102" s="49"/>
      <c r="L102" s="49"/>
      <c r="M102" s="49"/>
      <c r="N102" s="49"/>
      <c r="O102" s="49"/>
      <c r="P102" s="49"/>
      <c r="Q102" s="49"/>
      <c r="R102" s="49"/>
      <c r="S102" s="49"/>
      <c r="T102" s="49"/>
      <c r="U102" s="49"/>
      <c r="V102" s="49"/>
      <c r="W102" s="49"/>
      <c r="X102" s="49"/>
      <c r="Y102" s="49"/>
      <c r="Z102" s="49"/>
      <c r="AA102" s="49"/>
      <c r="AB102" s="49"/>
      <c r="AC102" s="49"/>
      <c r="AD102" s="49"/>
      <c r="AE102" s="49"/>
      <c r="AF102" s="49"/>
      <c r="AG102" s="49"/>
      <c r="AH102" s="49"/>
      <c r="AI102" s="49"/>
      <c r="AJ102" s="49"/>
      <c r="AK102" s="49"/>
      <c r="AL102" s="49"/>
      <c r="AM102" s="49"/>
      <c r="AN102" s="49"/>
      <c r="AO102" s="49"/>
      <c r="AP102" s="49"/>
      <c r="AQ102" s="49"/>
      <c r="AR102" s="49"/>
      <c r="AS102" s="49"/>
      <c r="AT102" s="49"/>
      <c r="AU102" s="49"/>
      <c r="AV102" s="49"/>
      <c r="AW102" s="49"/>
      <c r="AX102" s="49"/>
    </row>
    <row r="103" spans="1:50">
      <c r="A103" s="49"/>
      <c r="B103" s="49"/>
      <c r="C103" s="49"/>
      <c r="D103" s="49"/>
      <c r="E103" s="49"/>
      <c r="F103" s="49"/>
      <c r="G103" s="49"/>
      <c r="H103" s="49"/>
      <c r="I103" s="49"/>
      <c r="J103" s="49"/>
      <c r="K103" s="49"/>
      <c r="L103" s="49"/>
      <c r="M103" s="49"/>
      <c r="N103" s="49"/>
      <c r="O103" s="49"/>
      <c r="P103" s="49"/>
      <c r="Q103" s="49"/>
      <c r="R103" s="49"/>
      <c r="S103" s="49"/>
      <c r="T103" s="49"/>
      <c r="U103" s="49"/>
      <c r="V103" s="49"/>
      <c r="W103" s="49"/>
      <c r="X103" s="49"/>
      <c r="Y103" s="49"/>
      <c r="Z103" s="49"/>
      <c r="AA103" s="49"/>
      <c r="AB103" s="49"/>
      <c r="AC103" s="49"/>
      <c r="AD103" s="49"/>
      <c r="AE103" s="49"/>
      <c r="AF103" s="49"/>
      <c r="AG103" s="49"/>
      <c r="AH103" s="49"/>
      <c r="AI103" s="49"/>
      <c r="AJ103" s="49"/>
      <c r="AK103" s="49"/>
      <c r="AL103" s="49"/>
      <c r="AM103" s="49"/>
      <c r="AN103" s="49"/>
      <c r="AO103" s="49"/>
      <c r="AP103" s="49"/>
      <c r="AQ103" s="49"/>
      <c r="AR103" s="49"/>
      <c r="AS103" s="49"/>
      <c r="AT103" s="49"/>
      <c r="AU103" s="49"/>
      <c r="AV103" s="49"/>
      <c r="AW103" s="49"/>
      <c r="AX103" s="49"/>
    </row>
    <row r="104" spans="1:50">
      <c r="A104" s="49"/>
      <c r="B104" s="49"/>
      <c r="C104" s="49"/>
      <c r="D104" s="49"/>
      <c r="E104" s="49"/>
      <c r="F104" s="49"/>
      <c r="G104" s="49"/>
      <c r="H104" s="49"/>
      <c r="I104" s="49"/>
      <c r="J104" s="49"/>
      <c r="K104" s="49"/>
      <c r="L104" s="49"/>
      <c r="M104" s="49"/>
      <c r="N104" s="49"/>
      <c r="O104" s="49"/>
      <c r="P104" s="49"/>
      <c r="Q104" s="49"/>
      <c r="R104" s="49"/>
      <c r="S104" s="49"/>
      <c r="T104" s="49"/>
      <c r="U104" s="49"/>
      <c r="V104" s="49"/>
      <c r="W104" s="49"/>
      <c r="X104" s="49"/>
      <c r="Y104" s="49"/>
      <c r="Z104" s="49"/>
      <c r="AA104" s="49"/>
      <c r="AB104" s="49"/>
      <c r="AC104" s="49"/>
      <c r="AD104" s="49"/>
      <c r="AE104" s="49"/>
      <c r="AF104" s="49"/>
      <c r="AG104" s="49"/>
      <c r="AH104" s="49"/>
      <c r="AI104" s="49"/>
      <c r="AJ104" s="49"/>
      <c r="AK104" s="49"/>
      <c r="AL104" s="49"/>
      <c r="AM104" s="49"/>
      <c r="AN104" s="49"/>
      <c r="AO104" s="49"/>
      <c r="AP104" s="49"/>
      <c r="AQ104" s="49"/>
      <c r="AR104" s="49"/>
      <c r="AS104" s="49"/>
      <c r="AT104" s="49"/>
      <c r="AU104" s="49"/>
      <c r="AV104" s="49"/>
      <c r="AW104" s="49"/>
      <c r="AX104" s="49"/>
    </row>
    <row r="105" spans="1:50">
      <c r="A105" s="49"/>
      <c r="B105" s="49"/>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49"/>
      <c r="AA105" s="49"/>
      <c r="AB105" s="49"/>
      <c r="AC105" s="49"/>
      <c r="AD105" s="49"/>
      <c r="AE105" s="49"/>
      <c r="AF105" s="49"/>
      <c r="AG105" s="49"/>
      <c r="AH105" s="49"/>
      <c r="AI105" s="49"/>
      <c r="AJ105" s="49"/>
      <c r="AK105" s="49"/>
      <c r="AL105" s="49"/>
      <c r="AM105" s="49"/>
      <c r="AN105" s="49"/>
      <c r="AO105" s="49"/>
      <c r="AP105" s="49"/>
      <c r="AQ105" s="49"/>
      <c r="AR105" s="49"/>
      <c r="AS105" s="49"/>
      <c r="AT105" s="49"/>
      <c r="AU105" s="49"/>
      <c r="AV105" s="49"/>
      <c r="AW105" s="49"/>
      <c r="AX105" s="49"/>
    </row>
    <row r="106" spans="1:50">
      <c r="A106" s="49"/>
      <c r="B106" s="49"/>
      <c r="C106" s="49"/>
      <c r="D106" s="49"/>
      <c r="E106" s="49"/>
      <c r="F106" s="49"/>
      <c r="G106" s="49"/>
      <c r="H106" s="49"/>
      <c r="I106" s="49"/>
      <c r="J106" s="49"/>
      <c r="K106" s="49"/>
      <c r="L106" s="49"/>
      <c r="M106" s="49"/>
      <c r="N106" s="49"/>
      <c r="O106" s="49"/>
      <c r="P106" s="49"/>
      <c r="Q106" s="49"/>
      <c r="R106" s="49"/>
      <c r="S106" s="49"/>
      <c r="T106" s="49"/>
      <c r="U106" s="49"/>
      <c r="V106" s="49"/>
      <c r="W106" s="49"/>
      <c r="X106" s="49"/>
      <c r="Y106" s="49"/>
      <c r="Z106" s="49"/>
      <c r="AA106" s="49"/>
      <c r="AB106" s="49"/>
      <c r="AC106" s="49"/>
      <c r="AD106" s="49"/>
      <c r="AE106" s="49"/>
      <c r="AF106" s="49"/>
      <c r="AG106" s="49"/>
      <c r="AH106" s="49"/>
      <c r="AI106" s="49"/>
      <c r="AJ106" s="49"/>
      <c r="AK106" s="49"/>
      <c r="AL106" s="49"/>
      <c r="AM106" s="49"/>
      <c r="AN106" s="49"/>
      <c r="AO106" s="49"/>
      <c r="AP106" s="49"/>
      <c r="AQ106" s="49"/>
      <c r="AR106" s="49"/>
      <c r="AS106" s="49"/>
      <c r="AT106" s="49"/>
      <c r="AU106" s="49"/>
      <c r="AV106" s="49"/>
      <c r="AW106" s="49"/>
      <c r="AX106" s="49"/>
    </row>
    <row r="107" spans="1:50">
      <c r="A107" s="49"/>
      <c r="B107" s="49"/>
      <c r="C107" s="49"/>
      <c r="D107" s="49"/>
      <c r="E107" s="49"/>
      <c r="F107" s="49"/>
      <c r="G107" s="49"/>
      <c r="H107" s="49"/>
      <c r="I107" s="49"/>
      <c r="J107" s="49"/>
      <c r="K107" s="49"/>
      <c r="L107" s="49"/>
      <c r="M107" s="49"/>
      <c r="N107" s="49"/>
      <c r="O107" s="49"/>
      <c r="P107" s="49"/>
      <c r="Q107" s="49"/>
      <c r="R107" s="49"/>
      <c r="S107" s="49"/>
      <c r="T107" s="49"/>
      <c r="U107" s="49"/>
      <c r="V107" s="49"/>
      <c r="W107" s="49"/>
      <c r="X107" s="49"/>
      <c r="Y107" s="49"/>
      <c r="Z107" s="49"/>
      <c r="AA107" s="49"/>
      <c r="AB107" s="49"/>
      <c r="AC107" s="49"/>
      <c r="AD107" s="49"/>
      <c r="AE107" s="49"/>
      <c r="AF107" s="49"/>
      <c r="AG107" s="49"/>
      <c r="AH107" s="49"/>
      <c r="AI107" s="49"/>
      <c r="AJ107" s="49"/>
      <c r="AK107" s="49"/>
      <c r="AL107" s="49"/>
      <c r="AM107" s="49"/>
      <c r="AN107" s="49"/>
      <c r="AO107" s="49"/>
      <c r="AP107" s="49"/>
      <c r="AQ107" s="49"/>
      <c r="AR107" s="49"/>
      <c r="AS107" s="49"/>
      <c r="AT107" s="49"/>
      <c r="AU107" s="49"/>
      <c r="AV107" s="49"/>
      <c r="AW107" s="49"/>
      <c r="AX107" s="49"/>
    </row>
    <row r="108" spans="1:50">
      <c r="A108" s="49"/>
      <c r="B108" s="49"/>
      <c r="C108" s="49"/>
      <c r="D108" s="49"/>
      <c r="E108" s="49"/>
      <c r="F108" s="49"/>
      <c r="G108" s="49"/>
      <c r="H108" s="49"/>
      <c r="I108" s="49"/>
      <c r="J108" s="49"/>
      <c r="K108" s="49"/>
      <c r="L108" s="49"/>
      <c r="M108" s="49"/>
      <c r="N108" s="49"/>
      <c r="O108" s="49"/>
      <c r="P108" s="49"/>
      <c r="Q108" s="49"/>
      <c r="R108" s="49"/>
      <c r="S108" s="49"/>
      <c r="T108" s="49"/>
      <c r="U108" s="49"/>
      <c r="V108" s="49"/>
      <c r="W108" s="49"/>
      <c r="X108" s="49"/>
      <c r="Y108" s="49"/>
      <c r="Z108" s="49"/>
      <c r="AA108" s="49"/>
      <c r="AB108" s="49"/>
      <c r="AC108" s="49"/>
      <c r="AD108" s="49"/>
      <c r="AE108" s="49"/>
      <c r="AF108" s="49"/>
      <c r="AG108" s="49"/>
      <c r="AH108" s="49"/>
      <c r="AI108" s="49"/>
      <c r="AJ108" s="49"/>
      <c r="AK108" s="49"/>
      <c r="AL108" s="49"/>
      <c r="AM108" s="49"/>
      <c r="AN108" s="49"/>
      <c r="AO108" s="49"/>
      <c r="AP108" s="49"/>
      <c r="AQ108" s="49"/>
      <c r="AR108" s="49"/>
      <c r="AS108" s="49"/>
      <c r="AT108" s="49"/>
      <c r="AU108" s="49"/>
      <c r="AV108" s="49"/>
      <c r="AW108" s="49"/>
      <c r="AX108" s="49"/>
    </row>
    <row r="109" spans="1:50">
      <c r="A109" s="49"/>
      <c r="B109" s="49"/>
      <c r="C109" s="49"/>
      <c r="D109" s="49"/>
      <c r="E109" s="49"/>
      <c r="F109" s="49"/>
      <c r="G109" s="49"/>
      <c r="H109" s="49"/>
      <c r="I109" s="49"/>
      <c r="J109" s="49"/>
      <c r="K109" s="49"/>
      <c r="L109" s="49"/>
      <c r="M109" s="49"/>
      <c r="N109" s="49"/>
      <c r="O109" s="49"/>
      <c r="P109" s="49"/>
      <c r="Q109" s="49"/>
      <c r="R109" s="49"/>
      <c r="S109" s="49"/>
      <c r="T109" s="49"/>
      <c r="U109" s="49"/>
      <c r="V109" s="49"/>
      <c r="W109" s="49"/>
      <c r="X109" s="49"/>
      <c r="Y109" s="49"/>
      <c r="Z109" s="49"/>
      <c r="AA109" s="49"/>
      <c r="AB109" s="49"/>
      <c r="AC109" s="49"/>
      <c r="AD109" s="49"/>
      <c r="AE109" s="49"/>
      <c r="AF109" s="49"/>
      <c r="AG109" s="49"/>
      <c r="AH109" s="49"/>
      <c r="AI109" s="49"/>
      <c r="AJ109" s="49"/>
      <c r="AK109" s="49"/>
      <c r="AL109" s="49"/>
      <c r="AM109" s="49"/>
      <c r="AN109" s="49"/>
      <c r="AO109" s="49"/>
      <c r="AP109" s="49"/>
      <c r="AQ109" s="49"/>
      <c r="AR109" s="49"/>
      <c r="AS109" s="49"/>
      <c r="AT109" s="49"/>
      <c r="AU109" s="49"/>
      <c r="AV109" s="49"/>
      <c r="AW109" s="49"/>
      <c r="AX109" s="49"/>
    </row>
    <row r="110" spans="1:50">
      <c r="A110" s="49"/>
      <c r="B110" s="49"/>
      <c r="C110" s="49"/>
      <c r="D110" s="49"/>
      <c r="E110" s="49"/>
      <c r="F110" s="49"/>
      <c r="G110" s="49"/>
      <c r="H110" s="49"/>
      <c r="I110" s="49"/>
      <c r="J110" s="49"/>
      <c r="K110" s="49"/>
      <c r="L110" s="49"/>
      <c r="M110" s="49"/>
      <c r="N110" s="49"/>
      <c r="O110" s="49"/>
      <c r="P110" s="49"/>
      <c r="Q110" s="49"/>
      <c r="R110" s="49"/>
      <c r="S110" s="49"/>
      <c r="T110" s="49"/>
      <c r="U110" s="49"/>
      <c r="V110" s="49"/>
      <c r="W110" s="49"/>
      <c r="X110" s="49"/>
      <c r="Y110" s="49"/>
      <c r="Z110" s="49"/>
      <c r="AA110" s="49"/>
      <c r="AB110" s="49"/>
      <c r="AC110" s="49"/>
      <c r="AD110" s="49"/>
      <c r="AE110" s="49"/>
      <c r="AF110" s="49"/>
      <c r="AG110" s="49"/>
      <c r="AH110" s="49"/>
      <c r="AI110" s="49"/>
      <c r="AJ110" s="49"/>
      <c r="AK110" s="49"/>
      <c r="AL110" s="49"/>
      <c r="AM110" s="49"/>
      <c r="AN110" s="49"/>
      <c r="AO110" s="49"/>
      <c r="AP110" s="49"/>
      <c r="AQ110" s="49"/>
      <c r="AR110" s="49"/>
      <c r="AS110" s="49"/>
      <c r="AT110" s="49"/>
      <c r="AU110" s="49"/>
      <c r="AV110" s="49"/>
      <c r="AW110" s="49"/>
      <c r="AX110" s="49"/>
    </row>
    <row r="111" spans="1:50">
      <c r="A111" s="49"/>
      <c r="B111" s="49"/>
      <c r="C111" s="49"/>
      <c r="D111" s="49"/>
      <c r="E111" s="49"/>
      <c r="F111" s="49"/>
      <c r="G111" s="49"/>
      <c r="H111" s="49"/>
      <c r="I111" s="49"/>
      <c r="J111" s="49"/>
      <c r="K111" s="49"/>
      <c r="L111" s="49"/>
      <c r="M111" s="49"/>
      <c r="N111" s="49"/>
      <c r="O111" s="49"/>
      <c r="P111" s="49"/>
      <c r="Q111" s="49"/>
      <c r="R111" s="49"/>
      <c r="S111" s="49"/>
      <c r="T111" s="49"/>
      <c r="U111" s="49"/>
      <c r="V111" s="49"/>
      <c r="W111" s="49"/>
      <c r="X111" s="49"/>
      <c r="Y111" s="49"/>
      <c r="Z111" s="49"/>
      <c r="AA111" s="49"/>
      <c r="AB111" s="49"/>
      <c r="AC111" s="49"/>
      <c r="AD111" s="49"/>
      <c r="AE111" s="49"/>
      <c r="AF111" s="49"/>
      <c r="AG111" s="49"/>
      <c r="AH111" s="49"/>
      <c r="AI111" s="49"/>
      <c r="AJ111" s="49"/>
      <c r="AK111" s="49"/>
      <c r="AL111" s="49"/>
      <c r="AM111" s="49"/>
      <c r="AN111" s="49"/>
      <c r="AO111" s="49"/>
      <c r="AP111" s="49"/>
      <c r="AQ111" s="49"/>
      <c r="AR111" s="49"/>
      <c r="AS111" s="49"/>
      <c r="AT111" s="49"/>
      <c r="AU111" s="49"/>
      <c r="AV111" s="49"/>
      <c r="AW111" s="49"/>
      <c r="AX111" s="49"/>
    </row>
    <row r="112" spans="1:50">
      <c r="A112" s="49"/>
      <c r="B112" s="49"/>
      <c r="C112" s="49"/>
      <c r="D112" s="49"/>
      <c r="E112" s="49"/>
      <c r="F112" s="49"/>
      <c r="G112" s="49"/>
      <c r="H112" s="49"/>
      <c r="I112" s="49"/>
      <c r="J112" s="49"/>
      <c r="K112" s="49"/>
      <c r="L112" s="49"/>
      <c r="M112" s="49"/>
      <c r="N112" s="49"/>
      <c r="O112" s="49"/>
      <c r="P112" s="49"/>
      <c r="Q112" s="49"/>
      <c r="R112" s="49"/>
      <c r="S112" s="49"/>
      <c r="T112" s="49"/>
      <c r="U112" s="49"/>
      <c r="V112" s="49"/>
      <c r="W112" s="49"/>
      <c r="X112" s="49"/>
      <c r="Y112" s="49"/>
      <c r="Z112" s="49"/>
      <c r="AA112" s="49"/>
      <c r="AB112" s="49"/>
      <c r="AC112" s="49"/>
      <c r="AD112" s="49"/>
      <c r="AE112" s="49"/>
      <c r="AF112" s="49"/>
      <c r="AG112" s="49"/>
      <c r="AH112" s="49"/>
      <c r="AI112" s="49"/>
      <c r="AJ112" s="49"/>
      <c r="AK112" s="49"/>
      <c r="AL112" s="49"/>
      <c r="AM112" s="49"/>
      <c r="AN112" s="49"/>
      <c r="AO112" s="49"/>
      <c r="AP112" s="49"/>
      <c r="AQ112" s="49"/>
      <c r="AR112" s="49"/>
      <c r="AS112" s="49"/>
      <c r="AT112" s="49"/>
      <c r="AU112" s="49"/>
      <c r="AV112" s="49"/>
      <c r="AW112" s="49"/>
      <c r="AX112" s="49"/>
    </row>
    <row r="113" spans="1:50">
      <c r="A113" s="49"/>
      <c r="B113" s="49"/>
      <c r="C113" s="49"/>
      <c r="D113" s="49"/>
      <c r="E113" s="49"/>
      <c r="F113" s="49"/>
      <c r="G113" s="49"/>
      <c r="H113" s="49"/>
      <c r="I113" s="49"/>
      <c r="J113" s="49"/>
      <c r="K113" s="49"/>
      <c r="L113" s="49"/>
      <c r="M113" s="49"/>
      <c r="N113" s="49"/>
      <c r="O113" s="49"/>
      <c r="P113" s="49"/>
      <c r="Q113" s="49"/>
      <c r="R113" s="49"/>
      <c r="S113" s="49"/>
      <c r="T113" s="49"/>
      <c r="U113" s="49"/>
      <c r="V113" s="49"/>
      <c r="W113" s="49"/>
      <c r="X113" s="49"/>
      <c r="Y113" s="49"/>
      <c r="Z113" s="49"/>
      <c r="AA113" s="49"/>
      <c r="AB113" s="49"/>
      <c r="AC113" s="49"/>
      <c r="AD113" s="49"/>
      <c r="AE113" s="49"/>
      <c r="AF113" s="49"/>
      <c r="AG113" s="49"/>
      <c r="AH113" s="49"/>
      <c r="AI113" s="49"/>
      <c r="AJ113" s="49"/>
      <c r="AK113" s="49"/>
      <c r="AL113" s="49"/>
      <c r="AM113" s="49"/>
      <c r="AN113" s="49"/>
      <c r="AO113" s="49"/>
      <c r="AP113" s="49"/>
      <c r="AQ113" s="49"/>
      <c r="AR113" s="49"/>
      <c r="AS113" s="49"/>
      <c r="AT113" s="49"/>
      <c r="AU113" s="49"/>
      <c r="AV113" s="49"/>
      <c r="AW113" s="49"/>
      <c r="AX113" s="49"/>
    </row>
    <row r="114" spans="1:50">
      <c r="A114" s="49"/>
      <c r="B114" s="49"/>
      <c r="C114" s="49"/>
      <c r="D114" s="49"/>
      <c r="E114" s="49"/>
      <c r="F114" s="49"/>
      <c r="G114" s="49"/>
      <c r="H114" s="49"/>
      <c r="I114" s="49"/>
      <c r="J114" s="49"/>
      <c r="K114" s="49"/>
      <c r="L114" s="49"/>
      <c r="M114" s="49"/>
      <c r="N114" s="49"/>
      <c r="O114" s="49"/>
      <c r="P114" s="49"/>
      <c r="Q114" s="49"/>
      <c r="R114" s="49"/>
      <c r="S114" s="49"/>
      <c r="T114" s="49"/>
      <c r="U114" s="49"/>
      <c r="V114" s="49"/>
      <c r="W114" s="49"/>
      <c r="X114" s="49"/>
      <c r="Y114" s="49"/>
      <c r="Z114" s="49"/>
      <c r="AA114" s="49"/>
      <c r="AB114" s="49"/>
      <c r="AC114" s="49"/>
      <c r="AD114" s="49"/>
      <c r="AE114" s="49"/>
      <c r="AF114" s="49"/>
      <c r="AG114" s="49"/>
      <c r="AH114" s="49"/>
      <c r="AI114" s="49"/>
      <c r="AJ114" s="49"/>
      <c r="AK114" s="49"/>
      <c r="AL114" s="49"/>
      <c r="AM114" s="49"/>
      <c r="AN114" s="49"/>
      <c r="AO114" s="49"/>
      <c r="AP114" s="49"/>
      <c r="AQ114" s="49"/>
      <c r="AR114" s="49"/>
      <c r="AS114" s="49"/>
      <c r="AT114" s="49"/>
      <c r="AU114" s="49"/>
      <c r="AV114" s="49"/>
      <c r="AW114" s="49"/>
      <c r="AX114" s="49"/>
    </row>
    <row r="115" spans="1:50">
      <c r="A115" s="49"/>
      <c r="B115" s="49"/>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c r="AA115" s="49"/>
      <c r="AB115" s="49"/>
      <c r="AC115" s="49"/>
      <c r="AD115" s="49"/>
      <c r="AE115" s="49"/>
      <c r="AF115" s="49"/>
      <c r="AG115" s="49"/>
      <c r="AH115" s="49"/>
      <c r="AI115" s="49"/>
      <c r="AJ115" s="49"/>
      <c r="AK115" s="49"/>
      <c r="AL115" s="49"/>
      <c r="AM115" s="49"/>
      <c r="AN115" s="49"/>
      <c r="AO115" s="49"/>
      <c r="AP115" s="49"/>
      <c r="AQ115" s="49"/>
      <c r="AR115" s="49"/>
      <c r="AS115" s="49"/>
      <c r="AT115" s="49"/>
      <c r="AU115" s="49"/>
      <c r="AV115" s="49"/>
      <c r="AW115" s="49"/>
      <c r="AX115" s="49"/>
    </row>
    <row r="116" spans="1:50">
      <c r="A116" s="49"/>
      <c r="B116" s="49"/>
      <c r="C116" s="49"/>
      <c r="D116" s="49"/>
      <c r="E116" s="49"/>
      <c r="F116" s="49"/>
      <c r="G116" s="49"/>
      <c r="H116" s="49"/>
      <c r="I116" s="49"/>
      <c r="J116" s="49"/>
      <c r="K116" s="49"/>
      <c r="L116" s="49"/>
      <c r="M116" s="49"/>
      <c r="N116" s="49"/>
      <c r="O116" s="49"/>
      <c r="P116" s="49"/>
      <c r="Q116" s="49"/>
      <c r="R116" s="49"/>
      <c r="S116" s="49"/>
      <c r="T116" s="49"/>
      <c r="U116" s="49"/>
      <c r="V116" s="49"/>
      <c r="W116" s="49"/>
      <c r="X116" s="49"/>
      <c r="Y116" s="49"/>
      <c r="Z116" s="49"/>
      <c r="AA116" s="49"/>
      <c r="AB116" s="49"/>
      <c r="AC116" s="49"/>
      <c r="AD116" s="49"/>
      <c r="AE116" s="49"/>
      <c r="AF116" s="49"/>
      <c r="AG116" s="49"/>
      <c r="AH116" s="49"/>
      <c r="AI116" s="49"/>
      <c r="AJ116" s="49"/>
      <c r="AK116" s="49"/>
      <c r="AL116" s="49"/>
      <c r="AM116" s="49"/>
      <c r="AN116" s="49"/>
      <c r="AO116" s="49"/>
      <c r="AP116" s="49"/>
      <c r="AQ116" s="49"/>
      <c r="AR116" s="49"/>
      <c r="AS116" s="49"/>
      <c r="AT116" s="49"/>
      <c r="AU116" s="49"/>
      <c r="AV116" s="49"/>
      <c r="AW116" s="49"/>
      <c r="AX116" s="49"/>
    </row>
    <row r="117" spans="1:50">
      <c r="A117" s="49"/>
      <c r="B117" s="49"/>
      <c r="C117" s="49"/>
      <c r="D117" s="49"/>
      <c r="E117" s="49"/>
      <c r="F117" s="49"/>
      <c r="G117" s="49"/>
      <c r="H117" s="49"/>
      <c r="I117" s="49"/>
      <c r="J117" s="49"/>
      <c r="K117" s="49"/>
      <c r="L117" s="49"/>
      <c r="M117" s="49"/>
      <c r="N117" s="49"/>
      <c r="O117" s="49"/>
      <c r="P117" s="49"/>
      <c r="Q117" s="49"/>
      <c r="R117" s="49"/>
      <c r="S117" s="49"/>
      <c r="T117" s="49"/>
      <c r="U117" s="49"/>
      <c r="V117" s="49"/>
      <c r="W117" s="49"/>
      <c r="X117" s="49"/>
      <c r="Y117" s="49"/>
      <c r="Z117" s="49"/>
      <c r="AA117" s="49"/>
      <c r="AB117" s="49"/>
      <c r="AC117" s="49"/>
      <c r="AD117" s="49"/>
      <c r="AE117" s="49"/>
      <c r="AF117" s="49"/>
      <c r="AG117" s="49"/>
      <c r="AH117" s="49"/>
      <c r="AI117" s="49"/>
      <c r="AJ117" s="49"/>
      <c r="AK117" s="49"/>
      <c r="AL117" s="49"/>
      <c r="AM117" s="49"/>
      <c r="AN117" s="49"/>
      <c r="AO117" s="49"/>
      <c r="AP117" s="49"/>
      <c r="AQ117" s="49"/>
      <c r="AR117" s="49"/>
      <c r="AS117" s="49"/>
      <c r="AT117" s="49"/>
      <c r="AU117" s="49"/>
      <c r="AV117" s="49"/>
      <c r="AW117" s="49"/>
      <c r="AX117" s="49"/>
    </row>
    <row r="118" spans="1:50">
      <c r="A118" s="49"/>
      <c r="B118" s="49"/>
      <c r="C118" s="49"/>
      <c r="D118" s="49"/>
      <c r="E118" s="49"/>
      <c r="F118" s="49"/>
      <c r="G118" s="49"/>
      <c r="H118" s="49"/>
      <c r="I118" s="49"/>
      <c r="J118" s="49"/>
      <c r="K118" s="49"/>
      <c r="L118" s="49"/>
      <c r="M118" s="49"/>
      <c r="N118" s="49"/>
      <c r="O118" s="49"/>
      <c r="P118" s="49"/>
      <c r="Q118" s="49"/>
      <c r="R118" s="49"/>
      <c r="S118" s="49"/>
      <c r="T118" s="49"/>
      <c r="U118" s="49"/>
      <c r="V118" s="49"/>
      <c r="W118" s="49"/>
      <c r="X118" s="49"/>
      <c r="Y118" s="49"/>
      <c r="Z118" s="49"/>
      <c r="AA118" s="49"/>
      <c r="AB118" s="49"/>
      <c r="AC118" s="49"/>
      <c r="AD118" s="49"/>
      <c r="AE118" s="49"/>
      <c r="AF118" s="49"/>
      <c r="AG118" s="49"/>
      <c r="AH118" s="49"/>
      <c r="AI118" s="49"/>
      <c r="AJ118" s="49"/>
      <c r="AK118" s="49"/>
      <c r="AL118" s="49"/>
      <c r="AM118" s="49"/>
      <c r="AN118" s="49"/>
      <c r="AO118" s="49"/>
      <c r="AP118" s="49"/>
      <c r="AQ118" s="49"/>
      <c r="AR118" s="49"/>
      <c r="AS118" s="49"/>
      <c r="AT118" s="49"/>
      <c r="AU118" s="49"/>
      <c r="AV118" s="49"/>
      <c r="AW118" s="49"/>
      <c r="AX118" s="49"/>
    </row>
    <row r="119" spans="1:50">
      <c r="A119" s="49"/>
      <c r="B119" s="49"/>
      <c r="C119" s="49"/>
      <c r="D119" s="49"/>
      <c r="E119" s="49"/>
      <c r="F119" s="49"/>
      <c r="G119" s="49"/>
      <c r="H119" s="49"/>
      <c r="I119" s="49"/>
      <c r="J119" s="49"/>
      <c r="K119" s="49"/>
      <c r="L119" s="49"/>
      <c r="M119" s="49"/>
      <c r="N119" s="49"/>
      <c r="O119" s="49"/>
      <c r="P119" s="49"/>
      <c r="Q119" s="49"/>
      <c r="R119" s="49"/>
      <c r="S119" s="49"/>
      <c r="T119" s="49"/>
      <c r="U119" s="49"/>
      <c r="V119" s="49"/>
      <c r="W119" s="49"/>
      <c r="X119" s="49"/>
      <c r="Y119" s="49"/>
      <c r="Z119" s="49"/>
      <c r="AA119" s="49"/>
      <c r="AB119" s="49"/>
      <c r="AC119" s="49"/>
      <c r="AD119" s="49"/>
      <c r="AE119" s="49"/>
      <c r="AF119" s="49"/>
      <c r="AG119" s="49"/>
      <c r="AH119" s="49"/>
      <c r="AI119" s="49"/>
      <c r="AJ119" s="49"/>
      <c r="AK119" s="49"/>
      <c r="AL119" s="49"/>
      <c r="AM119" s="49"/>
      <c r="AN119" s="49"/>
      <c r="AO119" s="49"/>
      <c r="AP119" s="49"/>
      <c r="AQ119" s="49"/>
      <c r="AR119" s="49"/>
      <c r="AS119" s="49"/>
      <c r="AT119" s="49"/>
      <c r="AU119" s="49"/>
      <c r="AV119" s="49"/>
      <c r="AW119" s="49"/>
      <c r="AX119" s="49"/>
    </row>
    <row r="120" spans="1:50">
      <c r="A120" s="49"/>
      <c r="B120" s="49"/>
      <c r="C120" s="49"/>
      <c r="D120" s="49"/>
      <c r="E120" s="49"/>
      <c r="F120" s="49"/>
      <c r="G120" s="49"/>
      <c r="H120" s="49"/>
      <c r="I120" s="49"/>
      <c r="J120" s="49"/>
      <c r="K120" s="49"/>
      <c r="L120" s="49"/>
      <c r="M120" s="49"/>
      <c r="N120" s="49"/>
      <c r="O120" s="49"/>
      <c r="P120" s="49"/>
      <c r="Q120" s="49"/>
      <c r="R120" s="49"/>
      <c r="S120" s="49"/>
      <c r="T120" s="49"/>
      <c r="U120" s="49"/>
      <c r="V120" s="49"/>
      <c r="W120" s="49"/>
      <c r="X120" s="49"/>
      <c r="Y120" s="49"/>
      <c r="Z120" s="49"/>
      <c r="AA120" s="49"/>
      <c r="AB120" s="49"/>
      <c r="AC120" s="49"/>
      <c r="AD120" s="49"/>
      <c r="AE120" s="49"/>
      <c r="AF120" s="49"/>
      <c r="AG120" s="49"/>
      <c r="AH120" s="49"/>
      <c r="AI120" s="49"/>
      <c r="AJ120" s="49"/>
      <c r="AK120" s="49"/>
      <c r="AL120" s="49"/>
      <c r="AM120" s="49"/>
      <c r="AN120" s="49"/>
      <c r="AO120" s="49"/>
      <c r="AP120" s="49"/>
      <c r="AQ120" s="49"/>
      <c r="AR120" s="49"/>
      <c r="AS120" s="49"/>
      <c r="AT120" s="49"/>
      <c r="AU120" s="49"/>
      <c r="AV120" s="49"/>
      <c r="AW120" s="49"/>
      <c r="AX120" s="49"/>
    </row>
    <row r="121" spans="1:50">
      <c r="A121" s="49"/>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c r="AA121" s="49"/>
      <c r="AB121" s="49"/>
      <c r="AC121" s="49"/>
      <c r="AD121" s="49"/>
      <c r="AE121" s="49"/>
      <c r="AF121" s="49"/>
      <c r="AG121" s="49"/>
      <c r="AH121" s="49"/>
      <c r="AI121" s="49"/>
      <c r="AJ121" s="49"/>
      <c r="AK121" s="49"/>
      <c r="AL121" s="49"/>
      <c r="AM121" s="49"/>
      <c r="AN121" s="49"/>
      <c r="AO121" s="49"/>
      <c r="AP121" s="49"/>
      <c r="AQ121" s="49"/>
      <c r="AR121" s="49"/>
      <c r="AS121" s="49"/>
      <c r="AT121" s="49"/>
      <c r="AU121" s="49"/>
      <c r="AV121" s="49"/>
      <c r="AW121" s="49"/>
      <c r="AX121" s="49"/>
    </row>
    <row r="122" spans="1:50">
      <c r="A122" s="49"/>
      <c r="B122" s="49"/>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c r="AA122" s="49"/>
      <c r="AB122" s="49"/>
      <c r="AC122" s="49"/>
      <c r="AD122" s="49"/>
      <c r="AE122" s="49"/>
      <c r="AF122" s="49"/>
      <c r="AG122" s="49"/>
      <c r="AH122" s="49"/>
      <c r="AI122" s="49"/>
      <c r="AJ122" s="49"/>
      <c r="AK122" s="49"/>
      <c r="AL122" s="49"/>
      <c r="AM122" s="49"/>
      <c r="AN122" s="49"/>
      <c r="AO122" s="49"/>
      <c r="AP122" s="49"/>
      <c r="AQ122" s="49"/>
      <c r="AR122" s="49"/>
      <c r="AS122" s="49"/>
      <c r="AT122" s="49"/>
      <c r="AU122" s="49"/>
      <c r="AV122" s="49"/>
      <c r="AW122" s="49"/>
      <c r="AX122" s="49"/>
    </row>
    <row r="123" spans="1:50">
      <c r="A123" s="49"/>
      <c r="B123" s="49"/>
      <c r="C123" s="49"/>
      <c r="D123" s="49"/>
      <c r="E123" s="49"/>
      <c r="F123" s="49"/>
      <c r="G123" s="49"/>
      <c r="H123" s="49"/>
      <c r="I123" s="49"/>
      <c r="J123" s="49"/>
      <c r="K123" s="49"/>
      <c r="L123" s="49"/>
      <c r="M123" s="49"/>
      <c r="N123" s="49"/>
      <c r="O123" s="49"/>
      <c r="P123" s="49"/>
      <c r="Q123" s="49"/>
      <c r="R123" s="49"/>
      <c r="S123" s="49"/>
      <c r="T123" s="49"/>
      <c r="U123" s="49"/>
      <c r="V123" s="49"/>
      <c r="W123" s="49"/>
      <c r="X123" s="49"/>
      <c r="Y123" s="49"/>
      <c r="Z123" s="49"/>
      <c r="AA123" s="49"/>
      <c r="AB123" s="49"/>
      <c r="AC123" s="49"/>
      <c r="AD123" s="49"/>
      <c r="AE123" s="49"/>
      <c r="AF123" s="49"/>
      <c r="AG123" s="49"/>
      <c r="AH123" s="49"/>
      <c r="AI123" s="49"/>
      <c r="AJ123" s="49"/>
      <c r="AK123" s="49"/>
      <c r="AL123" s="49"/>
      <c r="AM123" s="49"/>
      <c r="AN123" s="49"/>
      <c r="AO123" s="49"/>
      <c r="AP123" s="49"/>
      <c r="AQ123" s="49"/>
      <c r="AR123" s="49"/>
      <c r="AS123" s="49"/>
      <c r="AT123" s="49"/>
      <c r="AU123" s="49"/>
      <c r="AV123" s="49"/>
      <c r="AW123" s="49"/>
      <c r="AX123" s="49"/>
    </row>
    <row r="124" spans="1:50">
      <c r="A124" s="49"/>
      <c r="B124" s="49"/>
      <c r="C124" s="49"/>
      <c r="D124" s="49"/>
      <c r="E124" s="49"/>
      <c r="F124" s="49"/>
      <c r="G124" s="49"/>
      <c r="H124" s="49"/>
      <c r="I124" s="49"/>
      <c r="J124" s="49"/>
      <c r="K124" s="49"/>
      <c r="L124" s="49"/>
      <c r="M124" s="49"/>
      <c r="N124" s="49"/>
      <c r="O124" s="49"/>
      <c r="P124" s="49"/>
      <c r="Q124" s="49"/>
      <c r="R124" s="49"/>
      <c r="S124" s="49"/>
      <c r="T124" s="49"/>
      <c r="U124" s="49"/>
      <c r="V124" s="49"/>
      <c r="W124" s="49"/>
      <c r="X124" s="49"/>
      <c r="Y124" s="49"/>
      <c r="Z124" s="49"/>
      <c r="AA124" s="49"/>
      <c r="AB124" s="49"/>
      <c r="AC124" s="49"/>
      <c r="AD124" s="49"/>
      <c r="AE124" s="49"/>
      <c r="AF124" s="49"/>
      <c r="AG124" s="49"/>
      <c r="AH124" s="49"/>
      <c r="AI124" s="49"/>
      <c r="AJ124" s="49"/>
      <c r="AK124" s="49"/>
      <c r="AL124" s="49"/>
      <c r="AM124" s="49"/>
      <c r="AN124" s="49"/>
      <c r="AO124" s="49"/>
      <c r="AP124" s="49"/>
      <c r="AQ124" s="49"/>
      <c r="AR124" s="49"/>
      <c r="AS124" s="49"/>
      <c r="AT124" s="49"/>
      <c r="AU124" s="49"/>
      <c r="AV124" s="49"/>
      <c r="AW124" s="49"/>
      <c r="AX124" s="49"/>
    </row>
    <row r="125" spans="1:50">
      <c r="A125" s="49"/>
      <c r="B125" s="49"/>
      <c r="C125" s="49"/>
      <c r="D125" s="49"/>
      <c r="E125" s="49"/>
      <c r="F125" s="49"/>
      <c r="G125" s="49"/>
      <c r="H125" s="49"/>
      <c r="I125" s="49"/>
      <c r="J125" s="49"/>
      <c r="K125" s="49"/>
      <c r="L125" s="49"/>
      <c r="M125" s="49"/>
      <c r="N125" s="49"/>
      <c r="O125" s="49"/>
      <c r="P125" s="49"/>
      <c r="Q125" s="49"/>
      <c r="R125" s="49"/>
      <c r="S125" s="49"/>
      <c r="T125" s="49"/>
      <c r="U125" s="49"/>
      <c r="V125" s="49"/>
      <c r="W125" s="49"/>
      <c r="X125" s="49"/>
      <c r="Y125" s="49"/>
      <c r="Z125" s="49"/>
      <c r="AA125" s="49"/>
      <c r="AB125" s="49"/>
      <c r="AC125" s="49"/>
      <c r="AD125" s="49"/>
      <c r="AE125" s="49"/>
      <c r="AF125" s="49"/>
      <c r="AG125" s="49"/>
      <c r="AH125" s="49"/>
      <c r="AI125" s="49"/>
      <c r="AJ125" s="49"/>
      <c r="AK125" s="49"/>
      <c r="AL125" s="49"/>
      <c r="AM125" s="49"/>
      <c r="AN125" s="49"/>
      <c r="AO125" s="49"/>
      <c r="AP125" s="49"/>
      <c r="AQ125" s="49"/>
      <c r="AR125" s="49"/>
      <c r="AS125" s="49"/>
      <c r="AT125" s="49"/>
      <c r="AU125" s="49"/>
      <c r="AV125" s="49"/>
      <c r="AW125" s="49"/>
      <c r="AX125" s="49"/>
    </row>
    <row r="126" spans="1:50">
      <c r="A126" s="49"/>
      <c r="B126" s="49"/>
      <c r="C126" s="49"/>
      <c r="D126" s="49"/>
      <c r="E126" s="49"/>
      <c r="F126" s="49"/>
      <c r="G126" s="49"/>
      <c r="H126" s="49"/>
      <c r="I126" s="49"/>
      <c r="J126" s="49"/>
      <c r="K126" s="49"/>
      <c r="L126" s="49"/>
      <c r="M126" s="49"/>
      <c r="N126" s="49"/>
      <c r="O126" s="49"/>
      <c r="P126" s="49"/>
      <c r="Q126" s="49"/>
      <c r="R126" s="49"/>
      <c r="S126" s="49"/>
      <c r="T126" s="49"/>
      <c r="U126" s="49"/>
      <c r="V126" s="49"/>
      <c r="W126" s="49"/>
      <c r="X126" s="49"/>
      <c r="Y126" s="49"/>
      <c r="Z126" s="49"/>
      <c r="AA126" s="49"/>
      <c r="AB126" s="49"/>
      <c r="AC126" s="49"/>
      <c r="AD126" s="49"/>
      <c r="AE126" s="49"/>
      <c r="AF126" s="49"/>
      <c r="AG126" s="49"/>
      <c r="AH126" s="49"/>
      <c r="AI126" s="49"/>
      <c r="AJ126" s="49"/>
      <c r="AK126" s="49"/>
      <c r="AL126" s="49"/>
      <c r="AM126" s="49"/>
      <c r="AN126" s="49"/>
      <c r="AO126" s="49"/>
      <c r="AP126" s="49"/>
      <c r="AQ126" s="49"/>
      <c r="AR126" s="49"/>
      <c r="AS126" s="49"/>
      <c r="AT126" s="49"/>
      <c r="AU126" s="49"/>
      <c r="AV126" s="49"/>
      <c r="AW126" s="49"/>
      <c r="AX126" s="49"/>
    </row>
    <row r="127" spans="1:50">
      <c r="A127" s="49"/>
      <c r="B127" s="49"/>
      <c r="C127" s="49"/>
      <c r="D127" s="49"/>
      <c r="E127" s="49"/>
      <c r="F127" s="49"/>
      <c r="G127" s="49"/>
      <c r="H127" s="49"/>
      <c r="I127" s="49"/>
      <c r="J127" s="49"/>
      <c r="K127" s="49"/>
      <c r="L127" s="49"/>
      <c r="M127" s="49"/>
      <c r="N127" s="49"/>
      <c r="O127" s="49"/>
      <c r="P127" s="49"/>
      <c r="Q127" s="49"/>
      <c r="R127" s="49"/>
      <c r="S127" s="49"/>
      <c r="T127" s="49"/>
      <c r="U127" s="49"/>
      <c r="V127" s="49"/>
      <c r="W127" s="49"/>
      <c r="X127" s="49"/>
      <c r="Y127" s="49"/>
      <c r="Z127" s="49"/>
      <c r="AA127" s="49"/>
      <c r="AB127" s="49"/>
      <c r="AC127" s="49"/>
      <c r="AD127" s="49"/>
      <c r="AE127" s="49"/>
      <c r="AF127" s="49"/>
      <c r="AG127" s="49"/>
      <c r="AH127" s="49"/>
      <c r="AI127" s="49"/>
      <c r="AJ127" s="49"/>
      <c r="AK127" s="49"/>
      <c r="AL127" s="49"/>
      <c r="AM127" s="49"/>
      <c r="AN127" s="49"/>
      <c r="AO127" s="49"/>
      <c r="AP127" s="49"/>
      <c r="AQ127" s="49"/>
      <c r="AR127" s="49"/>
      <c r="AS127" s="49"/>
      <c r="AT127" s="49"/>
      <c r="AU127" s="49"/>
      <c r="AV127" s="49"/>
      <c r="AW127" s="49"/>
      <c r="AX127" s="49"/>
    </row>
    <row r="128" spans="1:50">
      <c r="A128" s="49"/>
      <c r="B128" s="49"/>
      <c r="C128" s="49"/>
      <c r="D128" s="49"/>
      <c r="E128" s="49"/>
      <c r="F128" s="49"/>
      <c r="G128" s="49"/>
      <c r="H128" s="49"/>
      <c r="I128" s="49"/>
      <c r="J128" s="49"/>
      <c r="K128" s="49"/>
      <c r="L128" s="49"/>
      <c r="M128" s="49"/>
      <c r="N128" s="49"/>
      <c r="O128" s="49"/>
      <c r="P128" s="49"/>
      <c r="Q128" s="49"/>
      <c r="R128" s="49"/>
      <c r="S128" s="49"/>
      <c r="T128" s="49"/>
      <c r="U128" s="49"/>
      <c r="V128" s="49"/>
      <c r="W128" s="49"/>
      <c r="X128" s="49"/>
      <c r="Y128" s="49"/>
      <c r="Z128" s="49"/>
      <c r="AA128" s="49"/>
      <c r="AB128" s="49"/>
      <c r="AC128" s="49"/>
      <c r="AD128" s="49"/>
      <c r="AE128" s="49"/>
      <c r="AF128" s="49"/>
      <c r="AG128" s="49"/>
      <c r="AH128" s="49"/>
      <c r="AI128" s="49"/>
      <c r="AJ128" s="49"/>
      <c r="AK128" s="49"/>
      <c r="AL128" s="49"/>
      <c r="AM128" s="49"/>
      <c r="AN128" s="49"/>
      <c r="AO128" s="49"/>
      <c r="AP128" s="49"/>
      <c r="AQ128" s="49"/>
      <c r="AR128" s="49"/>
      <c r="AS128" s="49"/>
      <c r="AT128" s="49"/>
      <c r="AU128" s="49"/>
      <c r="AV128" s="49"/>
      <c r="AW128" s="49"/>
      <c r="AX128" s="49"/>
    </row>
    <row r="129" spans="1:50">
      <c r="A129" s="49"/>
      <c r="B129" s="49"/>
      <c r="C129" s="49"/>
      <c r="D129" s="49"/>
      <c r="E129" s="49"/>
      <c r="F129" s="49"/>
      <c r="G129" s="49"/>
      <c r="H129" s="49"/>
      <c r="I129" s="49"/>
      <c r="J129" s="49"/>
      <c r="K129" s="49"/>
      <c r="L129" s="49"/>
      <c r="M129" s="49"/>
      <c r="N129" s="49"/>
      <c r="O129" s="49"/>
      <c r="P129" s="49"/>
      <c r="Q129" s="49"/>
      <c r="R129" s="49"/>
      <c r="S129" s="49"/>
      <c r="T129" s="49"/>
      <c r="U129" s="49"/>
      <c r="V129" s="49"/>
      <c r="W129" s="49"/>
      <c r="X129" s="49"/>
      <c r="Y129" s="49"/>
      <c r="Z129" s="49"/>
      <c r="AA129" s="49"/>
      <c r="AB129" s="49"/>
      <c r="AC129" s="49"/>
      <c r="AD129" s="49"/>
      <c r="AE129" s="49"/>
      <c r="AF129" s="49"/>
      <c r="AG129" s="49"/>
      <c r="AH129" s="49"/>
      <c r="AI129" s="49"/>
      <c r="AJ129" s="49"/>
      <c r="AK129" s="49"/>
      <c r="AL129" s="49"/>
      <c r="AM129" s="49"/>
      <c r="AN129" s="49"/>
      <c r="AO129" s="49"/>
      <c r="AP129" s="49"/>
      <c r="AQ129" s="49"/>
      <c r="AR129" s="49"/>
      <c r="AS129" s="49"/>
      <c r="AT129" s="49"/>
      <c r="AU129" s="49"/>
      <c r="AV129" s="49"/>
      <c r="AW129" s="49"/>
      <c r="AX129" s="49"/>
    </row>
    <row r="130" spans="1:50">
      <c r="A130" s="49"/>
      <c r="B130" s="49"/>
      <c r="C130" s="49"/>
      <c r="D130" s="49"/>
      <c r="E130" s="49"/>
      <c r="F130" s="49"/>
      <c r="G130" s="49"/>
      <c r="H130" s="49"/>
      <c r="I130" s="49"/>
      <c r="J130" s="49"/>
      <c r="K130" s="49"/>
      <c r="L130" s="49"/>
      <c r="M130" s="49"/>
      <c r="N130" s="49"/>
      <c r="O130" s="49"/>
      <c r="P130" s="49"/>
      <c r="Q130" s="49"/>
      <c r="R130" s="49"/>
      <c r="S130" s="49"/>
      <c r="T130" s="49"/>
      <c r="U130" s="49"/>
      <c r="V130" s="49"/>
      <c r="W130" s="49"/>
      <c r="X130" s="49"/>
      <c r="Y130" s="49"/>
      <c r="Z130" s="49"/>
      <c r="AA130" s="49"/>
      <c r="AB130" s="49"/>
      <c r="AC130" s="49"/>
      <c r="AD130" s="49"/>
      <c r="AE130" s="49"/>
      <c r="AF130" s="49"/>
      <c r="AG130" s="49"/>
      <c r="AH130" s="49"/>
      <c r="AI130" s="49"/>
      <c r="AJ130" s="49"/>
      <c r="AK130" s="49"/>
      <c r="AL130" s="49"/>
      <c r="AM130" s="49"/>
      <c r="AN130" s="49"/>
      <c r="AO130" s="49"/>
      <c r="AP130" s="49"/>
      <c r="AQ130" s="49"/>
      <c r="AR130" s="49"/>
      <c r="AS130" s="49"/>
      <c r="AT130" s="49"/>
      <c r="AU130" s="49"/>
      <c r="AV130" s="49"/>
      <c r="AW130" s="49"/>
      <c r="AX130" s="49"/>
    </row>
    <row r="131" spans="1:50">
      <c r="A131" s="49"/>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49"/>
      <c r="Z131" s="49"/>
      <c r="AA131" s="49"/>
      <c r="AB131" s="49"/>
      <c r="AC131" s="49"/>
      <c r="AD131" s="49"/>
      <c r="AE131" s="49"/>
      <c r="AF131" s="49"/>
      <c r="AG131" s="49"/>
      <c r="AH131" s="49"/>
      <c r="AI131" s="49"/>
      <c r="AJ131" s="49"/>
      <c r="AK131" s="49"/>
      <c r="AL131" s="49"/>
      <c r="AM131" s="49"/>
      <c r="AN131" s="49"/>
      <c r="AO131" s="49"/>
      <c r="AP131" s="49"/>
      <c r="AQ131" s="49"/>
      <c r="AR131" s="49"/>
      <c r="AS131" s="49"/>
      <c r="AT131" s="49"/>
      <c r="AU131" s="49"/>
      <c r="AV131" s="49"/>
      <c r="AW131" s="49"/>
      <c r="AX131" s="49"/>
    </row>
    <row r="132" spans="1:50">
      <c r="A132" s="49"/>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c r="AA132" s="49"/>
      <c r="AB132" s="49"/>
      <c r="AC132" s="49"/>
      <c r="AD132" s="49"/>
      <c r="AE132" s="49"/>
      <c r="AF132" s="49"/>
      <c r="AG132" s="49"/>
      <c r="AH132" s="49"/>
      <c r="AI132" s="49"/>
      <c r="AJ132" s="49"/>
      <c r="AK132" s="49"/>
      <c r="AL132" s="49"/>
      <c r="AM132" s="49"/>
      <c r="AN132" s="49"/>
      <c r="AO132" s="49"/>
      <c r="AP132" s="49"/>
      <c r="AQ132" s="49"/>
      <c r="AR132" s="49"/>
      <c r="AS132" s="49"/>
      <c r="AT132" s="49"/>
      <c r="AU132" s="49"/>
      <c r="AV132" s="49"/>
      <c r="AW132" s="49"/>
      <c r="AX132" s="49"/>
    </row>
    <row r="133" spans="1:50">
      <c r="A133" s="49"/>
      <c r="B133" s="49"/>
      <c r="C133" s="49"/>
      <c r="D133" s="49"/>
      <c r="E133" s="49"/>
      <c r="F133" s="49"/>
      <c r="G133" s="49"/>
      <c r="H133" s="49"/>
      <c r="I133" s="49"/>
      <c r="J133" s="49"/>
      <c r="K133" s="49"/>
      <c r="L133" s="49"/>
      <c r="M133" s="49"/>
      <c r="N133" s="49"/>
      <c r="O133" s="49"/>
      <c r="P133" s="49"/>
      <c r="Q133" s="49"/>
      <c r="R133" s="49"/>
      <c r="S133" s="49"/>
      <c r="T133" s="49"/>
      <c r="U133" s="49"/>
      <c r="V133" s="49"/>
      <c r="W133" s="49"/>
      <c r="X133" s="49"/>
      <c r="Y133" s="49"/>
      <c r="Z133" s="49"/>
      <c r="AA133" s="49"/>
      <c r="AB133" s="49"/>
      <c r="AC133" s="49"/>
      <c r="AD133" s="49"/>
      <c r="AE133" s="49"/>
      <c r="AF133" s="49"/>
      <c r="AG133" s="49"/>
      <c r="AH133" s="49"/>
      <c r="AI133" s="49"/>
      <c r="AJ133" s="49"/>
      <c r="AK133" s="49"/>
      <c r="AL133" s="49"/>
      <c r="AM133" s="49"/>
      <c r="AN133" s="49"/>
      <c r="AO133" s="49"/>
      <c r="AP133" s="49"/>
      <c r="AQ133" s="49"/>
      <c r="AR133" s="49"/>
      <c r="AS133" s="49"/>
      <c r="AT133" s="49"/>
      <c r="AU133" s="49"/>
      <c r="AV133" s="49"/>
      <c r="AW133" s="49"/>
      <c r="AX133" s="49"/>
    </row>
    <row r="134" spans="1:50">
      <c r="A134" s="49"/>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c r="AA134" s="49"/>
      <c r="AB134" s="49"/>
      <c r="AC134" s="49"/>
      <c r="AD134" s="49"/>
      <c r="AE134" s="49"/>
      <c r="AF134" s="49"/>
      <c r="AG134" s="49"/>
      <c r="AH134" s="49"/>
      <c r="AI134" s="49"/>
      <c r="AJ134" s="49"/>
      <c r="AK134" s="49"/>
      <c r="AL134" s="49"/>
      <c r="AM134" s="49"/>
      <c r="AN134" s="49"/>
      <c r="AO134" s="49"/>
      <c r="AP134" s="49"/>
      <c r="AQ134" s="49"/>
      <c r="AR134" s="49"/>
      <c r="AS134" s="49"/>
      <c r="AT134" s="49"/>
      <c r="AU134" s="49"/>
      <c r="AV134" s="49"/>
      <c r="AW134" s="49"/>
      <c r="AX134" s="49"/>
    </row>
    <row r="135" spans="1:50">
      <c r="A135" s="49"/>
      <c r="B135" s="49"/>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c r="AA135" s="49"/>
      <c r="AB135" s="49"/>
      <c r="AC135" s="49"/>
      <c r="AD135" s="49"/>
      <c r="AE135" s="49"/>
      <c r="AF135" s="49"/>
      <c r="AG135" s="49"/>
      <c r="AH135" s="49"/>
      <c r="AI135" s="49"/>
      <c r="AJ135" s="49"/>
      <c r="AK135" s="49"/>
      <c r="AL135" s="49"/>
      <c r="AM135" s="49"/>
      <c r="AN135" s="49"/>
      <c r="AO135" s="49"/>
      <c r="AP135" s="49"/>
      <c r="AQ135" s="49"/>
      <c r="AR135" s="49"/>
      <c r="AS135" s="49"/>
      <c r="AT135" s="49"/>
      <c r="AU135" s="49"/>
      <c r="AV135" s="49"/>
      <c r="AW135" s="49"/>
      <c r="AX135" s="49"/>
    </row>
    <row r="136" spans="1:50">
      <c r="A136" s="49"/>
      <c r="B136" s="49"/>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c r="AA136" s="49"/>
      <c r="AB136" s="49"/>
      <c r="AC136" s="49"/>
      <c r="AD136" s="49"/>
      <c r="AE136" s="49"/>
      <c r="AF136" s="49"/>
      <c r="AG136" s="49"/>
      <c r="AH136" s="49"/>
      <c r="AI136" s="49"/>
      <c r="AJ136" s="49"/>
      <c r="AK136" s="49"/>
      <c r="AL136" s="49"/>
      <c r="AM136" s="49"/>
      <c r="AN136" s="49"/>
      <c r="AO136" s="49"/>
      <c r="AP136" s="49"/>
      <c r="AQ136" s="49"/>
      <c r="AR136" s="49"/>
      <c r="AS136" s="49"/>
      <c r="AT136" s="49"/>
      <c r="AU136" s="49"/>
      <c r="AV136" s="49"/>
      <c r="AW136" s="49"/>
      <c r="AX136" s="49"/>
    </row>
    <row r="137" spans="1:50">
      <c r="A137" s="49"/>
      <c r="B137" s="49"/>
      <c r="C137" s="49"/>
      <c r="D137" s="49"/>
      <c r="E137" s="49"/>
      <c r="F137" s="49"/>
      <c r="G137" s="49"/>
      <c r="H137" s="49"/>
      <c r="I137" s="49"/>
      <c r="J137" s="49"/>
      <c r="K137" s="49"/>
      <c r="L137" s="49"/>
      <c r="M137" s="49"/>
      <c r="N137" s="49"/>
      <c r="O137" s="49"/>
      <c r="P137" s="49"/>
      <c r="Q137" s="49"/>
      <c r="R137" s="49"/>
      <c r="S137" s="49"/>
      <c r="T137" s="49"/>
      <c r="U137" s="49"/>
      <c r="V137" s="49"/>
      <c r="W137" s="49"/>
      <c r="X137" s="49"/>
      <c r="Y137" s="49"/>
      <c r="Z137" s="49"/>
      <c r="AA137" s="49"/>
      <c r="AB137" s="49"/>
      <c r="AC137" s="49"/>
      <c r="AD137" s="49"/>
      <c r="AE137" s="49"/>
      <c r="AF137" s="49"/>
      <c r="AG137" s="49"/>
      <c r="AH137" s="49"/>
      <c r="AI137" s="49"/>
      <c r="AJ137" s="49"/>
      <c r="AK137" s="49"/>
      <c r="AL137" s="49"/>
      <c r="AM137" s="49"/>
      <c r="AN137" s="49"/>
      <c r="AO137" s="49"/>
      <c r="AP137" s="49"/>
      <c r="AQ137" s="49"/>
      <c r="AR137" s="49"/>
      <c r="AS137" s="49"/>
      <c r="AT137" s="49"/>
      <c r="AU137" s="49"/>
      <c r="AV137" s="49"/>
      <c r="AW137" s="49"/>
      <c r="AX137" s="49"/>
    </row>
    <row r="138" spans="1:50">
      <c r="A138" s="49"/>
      <c r="B138" s="49"/>
      <c r="C138" s="49"/>
      <c r="D138" s="49"/>
      <c r="E138" s="49"/>
      <c r="F138" s="49"/>
      <c r="G138" s="49"/>
      <c r="H138" s="49"/>
      <c r="I138" s="49"/>
      <c r="J138" s="49"/>
      <c r="K138" s="49"/>
      <c r="L138" s="49"/>
      <c r="M138" s="49"/>
      <c r="N138" s="49"/>
      <c r="O138" s="49"/>
      <c r="P138" s="49"/>
      <c r="Q138" s="49"/>
      <c r="R138" s="49"/>
      <c r="S138" s="49"/>
      <c r="T138" s="49"/>
      <c r="U138" s="49"/>
      <c r="V138" s="49"/>
      <c r="W138" s="49"/>
      <c r="X138" s="49"/>
      <c r="Y138" s="49"/>
      <c r="Z138" s="49"/>
      <c r="AA138" s="49"/>
      <c r="AB138" s="49"/>
      <c r="AC138" s="49"/>
      <c r="AD138" s="49"/>
      <c r="AE138" s="49"/>
      <c r="AF138" s="49"/>
      <c r="AG138" s="49"/>
      <c r="AH138" s="49"/>
      <c r="AI138" s="49"/>
      <c r="AJ138" s="49"/>
      <c r="AK138" s="49"/>
      <c r="AL138" s="49"/>
      <c r="AM138" s="49"/>
      <c r="AN138" s="49"/>
      <c r="AO138" s="49"/>
      <c r="AP138" s="49"/>
      <c r="AQ138" s="49"/>
      <c r="AR138" s="49"/>
      <c r="AS138" s="49"/>
      <c r="AT138" s="49"/>
      <c r="AU138" s="49"/>
      <c r="AV138" s="49"/>
      <c r="AW138" s="49"/>
      <c r="AX138" s="49"/>
    </row>
    <row r="139" spans="1:50">
      <c r="A139" s="49"/>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49"/>
      <c r="AA139" s="49"/>
      <c r="AB139" s="49"/>
      <c r="AC139" s="49"/>
      <c r="AD139" s="49"/>
      <c r="AE139" s="49"/>
      <c r="AF139" s="49"/>
      <c r="AG139" s="49"/>
      <c r="AH139" s="49"/>
      <c r="AI139" s="49"/>
      <c r="AJ139" s="49"/>
      <c r="AK139" s="49"/>
      <c r="AL139" s="49"/>
      <c r="AM139" s="49"/>
      <c r="AN139" s="49"/>
      <c r="AO139" s="49"/>
      <c r="AP139" s="49"/>
      <c r="AQ139" s="49"/>
      <c r="AR139" s="49"/>
      <c r="AS139" s="49"/>
      <c r="AT139" s="49"/>
      <c r="AU139" s="49"/>
      <c r="AV139" s="49"/>
      <c r="AW139" s="49"/>
      <c r="AX139" s="49"/>
    </row>
    <row r="140" spans="1:50">
      <c r="A140" s="49"/>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c r="AA140" s="49"/>
      <c r="AB140" s="49"/>
      <c r="AC140" s="49"/>
      <c r="AD140" s="49"/>
      <c r="AE140" s="49"/>
      <c r="AF140" s="49"/>
      <c r="AG140" s="49"/>
      <c r="AH140" s="49"/>
      <c r="AI140" s="49"/>
      <c r="AJ140" s="49"/>
      <c r="AK140" s="49"/>
      <c r="AL140" s="49"/>
      <c r="AM140" s="49"/>
      <c r="AN140" s="49"/>
      <c r="AO140" s="49"/>
      <c r="AP140" s="49"/>
      <c r="AQ140" s="49"/>
      <c r="AR140" s="49"/>
      <c r="AS140" s="49"/>
      <c r="AT140" s="49"/>
      <c r="AU140" s="49"/>
      <c r="AV140" s="49"/>
      <c r="AW140" s="49"/>
      <c r="AX140" s="49"/>
    </row>
    <row r="141" spans="1:50">
      <c r="A141" s="49"/>
      <c r="B141" s="49"/>
      <c r="C141" s="49"/>
      <c r="D141" s="49"/>
      <c r="E141" s="49"/>
      <c r="F141" s="49"/>
      <c r="G141" s="49"/>
      <c r="H141" s="49"/>
      <c r="I141" s="49"/>
      <c r="J141" s="49"/>
      <c r="K141" s="49"/>
      <c r="L141" s="49"/>
      <c r="M141" s="49"/>
      <c r="N141" s="49"/>
      <c r="O141" s="49"/>
      <c r="P141" s="49"/>
      <c r="Q141" s="49"/>
      <c r="R141" s="49"/>
      <c r="S141" s="49"/>
      <c r="T141" s="49"/>
      <c r="U141" s="49"/>
      <c r="V141" s="49"/>
      <c r="W141" s="49"/>
      <c r="X141" s="49"/>
      <c r="Y141" s="49"/>
      <c r="Z141" s="49"/>
      <c r="AA141" s="49"/>
      <c r="AB141" s="49"/>
      <c r="AC141" s="49"/>
      <c r="AD141" s="49"/>
      <c r="AE141" s="49"/>
      <c r="AF141" s="49"/>
      <c r="AG141" s="49"/>
      <c r="AH141" s="49"/>
      <c r="AI141" s="49"/>
      <c r="AJ141" s="49"/>
      <c r="AK141" s="49"/>
      <c r="AL141" s="49"/>
      <c r="AM141" s="49"/>
      <c r="AN141" s="49"/>
      <c r="AO141" s="49"/>
      <c r="AP141" s="49"/>
      <c r="AQ141" s="49"/>
      <c r="AR141" s="49"/>
      <c r="AS141" s="49"/>
      <c r="AT141" s="49"/>
      <c r="AU141" s="49"/>
      <c r="AV141" s="49"/>
      <c r="AW141" s="49"/>
      <c r="AX141" s="49"/>
    </row>
    <row r="142" spans="1:50">
      <c r="A142" s="49"/>
      <c r="B142" s="49"/>
      <c r="C142" s="49"/>
      <c r="D142" s="49"/>
      <c r="E142" s="49"/>
      <c r="F142" s="49"/>
      <c r="G142" s="49"/>
      <c r="H142" s="49"/>
      <c r="I142" s="49"/>
      <c r="J142" s="49"/>
      <c r="K142" s="49"/>
      <c r="L142" s="49"/>
      <c r="M142" s="49"/>
      <c r="N142" s="49"/>
      <c r="O142" s="49"/>
      <c r="P142" s="49"/>
      <c r="Q142" s="49"/>
      <c r="R142" s="49"/>
      <c r="S142" s="49"/>
      <c r="T142" s="49"/>
      <c r="U142" s="49"/>
      <c r="V142" s="49"/>
      <c r="W142" s="49"/>
      <c r="X142" s="49"/>
      <c r="Y142" s="49"/>
      <c r="Z142" s="49"/>
      <c r="AA142" s="49"/>
      <c r="AB142" s="49"/>
      <c r="AC142" s="49"/>
      <c r="AD142" s="49"/>
      <c r="AE142" s="49"/>
      <c r="AF142" s="49"/>
      <c r="AG142" s="49"/>
      <c r="AH142" s="49"/>
      <c r="AI142" s="49"/>
      <c r="AJ142" s="49"/>
      <c r="AK142" s="49"/>
      <c r="AL142" s="49"/>
      <c r="AM142" s="49"/>
      <c r="AN142" s="49"/>
      <c r="AO142" s="49"/>
      <c r="AP142" s="49"/>
      <c r="AQ142" s="49"/>
      <c r="AR142" s="49"/>
      <c r="AS142" s="49"/>
      <c r="AT142" s="49"/>
      <c r="AU142" s="49"/>
      <c r="AV142" s="49"/>
      <c r="AW142" s="49"/>
      <c r="AX142" s="49"/>
    </row>
    <row r="143" spans="1:50">
      <c r="A143" s="49"/>
      <c r="B143" s="49"/>
      <c r="C143" s="49"/>
      <c r="D143" s="49"/>
      <c r="E143" s="49"/>
      <c r="F143" s="49"/>
      <c r="G143" s="49"/>
      <c r="H143" s="49"/>
      <c r="I143" s="49"/>
      <c r="J143" s="49"/>
      <c r="K143" s="49"/>
      <c r="L143" s="49"/>
      <c r="M143" s="49"/>
      <c r="N143" s="49"/>
      <c r="O143" s="49"/>
      <c r="P143" s="49"/>
      <c r="Q143" s="49"/>
      <c r="R143" s="49"/>
      <c r="S143" s="49"/>
      <c r="T143" s="49"/>
      <c r="U143" s="49"/>
      <c r="V143" s="49"/>
      <c r="W143" s="49"/>
      <c r="X143" s="49"/>
      <c r="Y143" s="49"/>
      <c r="Z143" s="49"/>
      <c r="AA143" s="49"/>
      <c r="AB143" s="49"/>
      <c r="AC143" s="49"/>
      <c r="AD143" s="49"/>
      <c r="AE143" s="49"/>
      <c r="AF143" s="49"/>
      <c r="AG143" s="49"/>
      <c r="AH143" s="49"/>
      <c r="AI143" s="49"/>
      <c r="AJ143" s="49"/>
      <c r="AK143" s="49"/>
      <c r="AL143" s="49"/>
      <c r="AM143" s="49"/>
      <c r="AN143" s="49"/>
      <c r="AO143" s="49"/>
      <c r="AP143" s="49"/>
      <c r="AQ143" s="49"/>
      <c r="AR143" s="49"/>
      <c r="AS143" s="49"/>
      <c r="AT143" s="49"/>
      <c r="AU143" s="49"/>
      <c r="AV143" s="49"/>
      <c r="AW143" s="49"/>
      <c r="AX143" s="49"/>
    </row>
    <row r="144" spans="1:50">
      <c r="A144" s="49"/>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c r="AA144" s="49"/>
      <c r="AB144" s="49"/>
      <c r="AC144" s="49"/>
      <c r="AD144" s="49"/>
      <c r="AE144" s="49"/>
      <c r="AF144" s="49"/>
      <c r="AG144" s="49"/>
      <c r="AH144" s="49"/>
      <c r="AI144" s="49"/>
      <c r="AJ144" s="49"/>
      <c r="AK144" s="49"/>
      <c r="AL144" s="49"/>
      <c r="AM144" s="49"/>
      <c r="AN144" s="49"/>
      <c r="AO144" s="49"/>
      <c r="AP144" s="49"/>
      <c r="AQ144" s="49"/>
      <c r="AR144" s="49"/>
      <c r="AS144" s="49"/>
      <c r="AT144" s="49"/>
      <c r="AU144" s="49"/>
      <c r="AV144" s="49"/>
      <c r="AW144" s="49"/>
      <c r="AX144" s="49"/>
    </row>
    <row r="145" spans="1:50">
      <c r="A145" s="49"/>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c r="AA145" s="49"/>
      <c r="AB145" s="49"/>
      <c r="AC145" s="49"/>
      <c r="AD145" s="49"/>
      <c r="AE145" s="49"/>
      <c r="AF145" s="49"/>
      <c r="AG145" s="49"/>
      <c r="AH145" s="49"/>
      <c r="AI145" s="49"/>
      <c r="AJ145" s="49"/>
      <c r="AK145" s="49"/>
      <c r="AL145" s="49"/>
      <c r="AM145" s="49"/>
      <c r="AN145" s="49"/>
      <c r="AO145" s="49"/>
      <c r="AP145" s="49"/>
      <c r="AQ145" s="49"/>
      <c r="AR145" s="49"/>
      <c r="AS145" s="49"/>
      <c r="AT145" s="49"/>
      <c r="AU145" s="49"/>
      <c r="AV145" s="49"/>
      <c r="AW145" s="49"/>
      <c r="AX145" s="49"/>
    </row>
    <row r="146" spans="1:50">
      <c r="A146" s="49"/>
      <c r="B146" s="49"/>
      <c r="C146" s="49"/>
      <c r="D146" s="49"/>
      <c r="E146" s="49"/>
      <c r="F146" s="49"/>
      <c r="G146" s="49"/>
      <c r="H146" s="49"/>
      <c r="I146" s="49"/>
      <c r="J146" s="49"/>
      <c r="K146" s="49"/>
      <c r="L146" s="49"/>
      <c r="M146" s="49"/>
      <c r="N146" s="49"/>
      <c r="O146" s="49"/>
      <c r="P146" s="49"/>
      <c r="Q146" s="49"/>
      <c r="R146" s="49"/>
      <c r="S146" s="49"/>
      <c r="T146" s="49"/>
      <c r="U146" s="49"/>
      <c r="V146" s="49"/>
      <c r="W146" s="49"/>
      <c r="X146" s="49"/>
      <c r="Y146" s="49"/>
      <c r="Z146" s="49"/>
      <c r="AA146" s="49"/>
      <c r="AB146" s="49"/>
      <c r="AC146" s="49"/>
      <c r="AD146" s="49"/>
      <c r="AE146" s="49"/>
      <c r="AF146" s="49"/>
      <c r="AG146" s="49"/>
      <c r="AH146" s="49"/>
      <c r="AI146" s="49"/>
      <c r="AJ146" s="49"/>
      <c r="AK146" s="49"/>
      <c r="AL146" s="49"/>
      <c r="AM146" s="49"/>
      <c r="AN146" s="49"/>
      <c r="AO146" s="49"/>
      <c r="AP146" s="49"/>
      <c r="AQ146" s="49"/>
      <c r="AR146" s="49"/>
      <c r="AS146" s="49"/>
      <c r="AT146" s="49"/>
      <c r="AU146" s="49"/>
      <c r="AV146" s="49"/>
      <c r="AW146" s="49"/>
      <c r="AX146" s="49"/>
    </row>
    <row r="147" spans="1:50">
      <c r="A147" s="49"/>
      <c r="B147" s="49"/>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c r="AA147" s="49"/>
      <c r="AB147" s="49"/>
      <c r="AC147" s="49"/>
      <c r="AD147" s="49"/>
      <c r="AE147" s="49"/>
      <c r="AF147" s="49"/>
      <c r="AG147" s="49"/>
      <c r="AH147" s="49"/>
      <c r="AI147" s="49"/>
      <c r="AJ147" s="49"/>
      <c r="AK147" s="49"/>
      <c r="AL147" s="49"/>
      <c r="AM147" s="49"/>
      <c r="AN147" s="49"/>
      <c r="AO147" s="49"/>
      <c r="AP147" s="49"/>
      <c r="AQ147" s="49"/>
      <c r="AR147" s="49"/>
      <c r="AS147" s="49"/>
      <c r="AT147" s="49"/>
      <c r="AU147" s="49"/>
      <c r="AV147" s="49"/>
      <c r="AW147" s="49"/>
      <c r="AX147" s="49"/>
    </row>
    <row r="148" spans="1:50">
      <c r="A148" s="49"/>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c r="AA148" s="49"/>
      <c r="AB148" s="49"/>
      <c r="AC148" s="49"/>
      <c r="AD148" s="49"/>
      <c r="AE148" s="49"/>
      <c r="AF148" s="49"/>
      <c r="AG148" s="49"/>
      <c r="AH148" s="49"/>
      <c r="AI148" s="49"/>
      <c r="AJ148" s="49"/>
      <c r="AK148" s="49"/>
      <c r="AL148" s="49"/>
      <c r="AM148" s="49"/>
      <c r="AN148" s="49"/>
      <c r="AO148" s="49"/>
      <c r="AP148" s="49"/>
      <c r="AQ148" s="49"/>
      <c r="AR148" s="49"/>
      <c r="AS148" s="49"/>
      <c r="AT148" s="49"/>
      <c r="AU148" s="49"/>
      <c r="AV148" s="49"/>
      <c r="AW148" s="49"/>
      <c r="AX148" s="49"/>
    </row>
    <row r="149" spans="1:50">
      <c r="A149" s="49"/>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c r="AA149" s="49"/>
      <c r="AB149" s="49"/>
      <c r="AC149" s="49"/>
      <c r="AD149" s="49"/>
      <c r="AE149" s="49"/>
      <c r="AF149" s="49"/>
      <c r="AG149" s="49"/>
      <c r="AH149" s="49"/>
      <c r="AI149" s="49"/>
      <c r="AJ149" s="49"/>
      <c r="AK149" s="49"/>
      <c r="AL149" s="49"/>
      <c r="AM149" s="49"/>
      <c r="AN149" s="49"/>
      <c r="AO149" s="49"/>
      <c r="AP149" s="49"/>
      <c r="AQ149" s="49"/>
      <c r="AR149" s="49"/>
      <c r="AS149" s="49"/>
      <c r="AT149" s="49"/>
      <c r="AU149" s="49"/>
      <c r="AV149" s="49"/>
      <c r="AW149" s="49"/>
      <c r="AX149" s="49"/>
    </row>
    <row r="150" spans="1:50">
      <c r="A150" s="49"/>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c r="AA150" s="49"/>
      <c r="AB150" s="49"/>
      <c r="AC150" s="49"/>
      <c r="AD150" s="49"/>
      <c r="AE150" s="49"/>
      <c r="AF150" s="49"/>
      <c r="AG150" s="49"/>
      <c r="AH150" s="49"/>
      <c r="AI150" s="49"/>
      <c r="AJ150" s="49"/>
      <c r="AK150" s="49"/>
      <c r="AL150" s="49"/>
      <c r="AM150" s="49"/>
      <c r="AN150" s="49"/>
      <c r="AO150" s="49"/>
      <c r="AP150" s="49"/>
      <c r="AQ150" s="49"/>
      <c r="AR150" s="49"/>
      <c r="AS150" s="49"/>
      <c r="AT150" s="49"/>
      <c r="AU150" s="49"/>
      <c r="AV150" s="49"/>
      <c r="AW150" s="49"/>
      <c r="AX150" s="49"/>
    </row>
    <row r="151" spans="1:50">
      <c r="A151" s="49"/>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c r="AA151" s="49"/>
      <c r="AB151" s="49"/>
      <c r="AC151" s="49"/>
      <c r="AD151" s="49"/>
      <c r="AE151" s="49"/>
      <c r="AF151" s="49"/>
      <c r="AG151" s="49"/>
      <c r="AH151" s="49"/>
      <c r="AI151" s="49"/>
      <c r="AJ151" s="49"/>
      <c r="AK151" s="49"/>
      <c r="AL151" s="49"/>
      <c r="AM151" s="49"/>
      <c r="AN151" s="49"/>
      <c r="AO151" s="49"/>
      <c r="AP151" s="49"/>
      <c r="AQ151" s="49"/>
      <c r="AR151" s="49"/>
      <c r="AS151" s="49"/>
      <c r="AT151" s="49"/>
      <c r="AU151" s="49"/>
      <c r="AV151" s="49"/>
      <c r="AW151" s="49"/>
      <c r="AX151" s="49"/>
    </row>
    <row r="152" spans="1:50">
      <c r="A152" s="49"/>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c r="AA152" s="49"/>
      <c r="AB152" s="49"/>
      <c r="AC152" s="49"/>
      <c r="AD152" s="49"/>
      <c r="AE152" s="49"/>
      <c r="AF152" s="49"/>
      <c r="AG152" s="49"/>
      <c r="AH152" s="49"/>
      <c r="AI152" s="49"/>
      <c r="AJ152" s="49"/>
      <c r="AK152" s="49"/>
      <c r="AL152" s="49"/>
      <c r="AM152" s="49"/>
      <c r="AN152" s="49"/>
      <c r="AO152" s="49"/>
      <c r="AP152" s="49"/>
      <c r="AQ152" s="49"/>
      <c r="AR152" s="49"/>
      <c r="AS152" s="49"/>
      <c r="AT152" s="49"/>
      <c r="AU152" s="49"/>
      <c r="AV152" s="49"/>
      <c r="AW152" s="49"/>
      <c r="AX152" s="49"/>
    </row>
    <row r="153" spans="1:50">
      <c r="A153" s="49"/>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c r="AA153" s="49"/>
      <c r="AB153" s="49"/>
      <c r="AC153" s="49"/>
      <c r="AD153" s="49"/>
      <c r="AE153" s="49"/>
      <c r="AF153" s="49"/>
      <c r="AG153" s="49"/>
      <c r="AH153" s="49"/>
      <c r="AI153" s="49"/>
      <c r="AJ153" s="49"/>
      <c r="AK153" s="49"/>
      <c r="AL153" s="49"/>
      <c r="AM153" s="49"/>
      <c r="AN153" s="49"/>
      <c r="AO153" s="49"/>
      <c r="AP153" s="49"/>
      <c r="AQ153" s="49"/>
      <c r="AR153" s="49"/>
      <c r="AS153" s="49"/>
      <c r="AT153" s="49"/>
      <c r="AU153" s="49"/>
      <c r="AV153" s="49"/>
      <c r="AW153" s="49"/>
      <c r="AX153" s="49"/>
    </row>
    <row r="154" spans="1:50">
      <c r="A154" s="49"/>
      <c r="B154" s="49"/>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c r="AA154" s="49"/>
      <c r="AB154" s="49"/>
      <c r="AC154" s="49"/>
      <c r="AD154" s="49"/>
      <c r="AE154" s="49"/>
      <c r="AF154" s="49"/>
      <c r="AG154" s="49"/>
      <c r="AH154" s="49"/>
      <c r="AI154" s="49"/>
      <c r="AJ154" s="49"/>
      <c r="AK154" s="49"/>
      <c r="AL154" s="49"/>
      <c r="AM154" s="49"/>
      <c r="AN154" s="49"/>
      <c r="AO154" s="49"/>
      <c r="AP154" s="49"/>
      <c r="AQ154" s="49"/>
      <c r="AR154" s="49"/>
      <c r="AS154" s="49"/>
      <c r="AT154" s="49"/>
      <c r="AU154" s="49"/>
      <c r="AV154" s="49"/>
      <c r="AW154" s="49"/>
      <c r="AX154" s="49"/>
    </row>
    <row r="155" spans="1:50">
      <c r="A155" s="49"/>
      <c r="B155" s="49"/>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c r="AA155" s="49"/>
      <c r="AB155" s="49"/>
      <c r="AC155" s="49"/>
      <c r="AD155" s="49"/>
      <c r="AE155" s="49"/>
      <c r="AF155" s="49"/>
      <c r="AG155" s="49"/>
      <c r="AH155" s="49"/>
      <c r="AI155" s="49"/>
      <c r="AJ155" s="49"/>
      <c r="AK155" s="49"/>
      <c r="AL155" s="49"/>
      <c r="AM155" s="49"/>
      <c r="AN155" s="49"/>
      <c r="AO155" s="49"/>
      <c r="AP155" s="49"/>
      <c r="AQ155" s="49"/>
      <c r="AR155" s="49"/>
      <c r="AS155" s="49"/>
      <c r="AT155" s="49"/>
      <c r="AU155" s="49"/>
      <c r="AV155" s="49"/>
      <c r="AW155" s="49"/>
      <c r="AX155" s="49"/>
    </row>
    <row r="156" spans="1:50">
      <c r="A156" s="49"/>
      <c r="B156" s="49"/>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c r="AA156" s="49"/>
      <c r="AB156" s="49"/>
      <c r="AC156" s="49"/>
      <c r="AD156" s="49"/>
      <c r="AE156" s="49"/>
      <c r="AF156" s="49"/>
      <c r="AG156" s="49"/>
      <c r="AH156" s="49"/>
      <c r="AI156" s="49"/>
      <c r="AJ156" s="49"/>
      <c r="AK156" s="49"/>
      <c r="AL156" s="49"/>
      <c r="AM156" s="49"/>
      <c r="AN156" s="49"/>
      <c r="AO156" s="49"/>
      <c r="AP156" s="49"/>
      <c r="AQ156" s="49"/>
      <c r="AR156" s="49"/>
      <c r="AS156" s="49"/>
      <c r="AT156" s="49"/>
      <c r="AU156" s="49"/>
      <c r="AV156" s="49"/>
      <c r="AW156" s="49"/>
      <c r="AX156" s="49"/>
    </row>
    <row r="157" spans="1:50">
      <c r="A157" s="49"/>
      <c r="B157" s="49"/>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c r="AA157" s="49"/>
      <c r="AB157" s="49"/>
      <c r="AC157" s="49"/>
      <c r="AD157" s="49"/>
      <c r="AE157" s="49"/>
      <c r="AF157" s="49"/>
      <c r="AG157" s="49"/>
      <c r="AH157" s="49"/>
      <c r="AI157" s="49"/>
      <c r="AJ157" s="49"/>
      <c r="AK157" s="49"/>
      <c r="AL157" s="49"/>
      <c r="AM157" s="49"/>
      <c r="AN157" s="49"/>
      <c r="AO157" s="49"/>
      <c r="AP157" s="49"/>
      <c r="AQ157" s="49"/>
      <c r="AR157" s="49"/>
      <c r="AS157" s="49"/>
      <c r="AT157" s="49"/>
      <c r="AU157" s="49"/>
      <c r="AV157" s="49"/>
      <c r="AW157" s="49"/>
      <c r="AX157" s="49"/>
    </row>
    <row r="158" spans="1:50">
      <c r="A158" s="49"/>
      <c r="B158" s="49"/>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49"/>
      <c r="AA158" s="49"/>
      <c r="AB158" s="49"/>
      <c r="AC158" s="49"/>
      <c r="AD158" s="49"/>
      <c r="AE158" s="49"/>
      <c r="AF158" s="49"/>
      <c r="AG158" s="49"/>
      <c r="AH158" s="49"/>
      <c r="AI158" s="49"/>
      <c r="AJ158" s="49"/>
      <c r="AK158" s="49"/>
      <c r="AL158" s="49"/>
      <c r="AM158" s="49"/>
      <c r="AN158" s="49"/>
      <c r="AO158" s="49"/>
      <c r="AP158" s="49"/>
      <c r="AQ158" s="49"/>
      <c r="AR158" s="49"/>
      <c r="AS158" s="49"/>
      <c r="AT158" s="49"/>
      <c r="AU158" s="49"/>
      <c r="AV158" s="49"/>
      <c r="AW158" s="49"/>
      <c r="AX158" s="49"/>
    </row>
    <row r="159" spans="1:50">
      <c r="A159" s="49"/>
      <c r="B159" s="49"/>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49"/>
      <c r="AA159" s="49"/>
      <c r="AB159" s="49"/>
      <c r="AC159" s="49"/>
      <c r="AD159" s="49"/>
      <c r="AE159" s="49"/>
      <c r="AF159" s="49"/>
      <c r="AG159" s="49"/>
      <c r="AH159" s="49"/>
      <c r="AI159" s="49"/>
      <c r="AJ159" s="49"/>
      <c r="AK159" s="49"/>
      <c r="AL159" s="49"/>
      <c r="AM159" s="49"/>
      <c r="AN159" s="49"/>
      <c r="AO159" s="49"/>
      <c r="AP159" s="49"/>
      <c r="AQ159" s="49"/>
      <c r="AR159" s="49"/>
      <c r="AS159" s="49"/>
      <c r="AT159" s="49"/>
      <c r="AU159" s="49"/>
      <c r="AV159" s="49"/>
      <c r="AW159" s="49"/>
      <c r="AX159" s="49"/>
    </row>
    <row r="160" spans="1:50">
      <c r="A160" s="49"/>
      <c r="B160" s="49"/>
      <c r="C160" s="49"/>
      <c r="D160" s="49"/>
      <c r="E160" s="49"/>
      <c r="F160" s="49"/>
      <c r="G160" s="49"/>
      <c r="H160" s="49"/>
      <c r="I160" s="49"/>
      <c r="J160" s="49"/>
      <c r="K160" s="49"/>
      <c r="L160" s="49"/>
      <c r="M160" s="49"/>
      <c r="N160" s="49"/>
      <c r="O160" s="49"/>
      <c r="P160" s="49"/>
      <c r="Q160" s="49"/>
      <c r="R160" s="49"/>
      <c r="S160" s="49"/>
      <c r="T160" s="49"/>
      <c r="U160" s="49"/>
      <c r="V160" s="49"/>
      <c r="W160" s="49"/>
      <c r="X160" s="49"/>
      <c r="Y160" s="49"/>
      <c r="Z160" s="49"/>
      <c r="AA160" s="49"/>
      <c r="AB160" s="49"/>
      <c r="AC160" s="49"/>
      <c r="AD160" s="49"/>
      <c r="AE160" s="49"/>
      <c r="AF160" s="49"/>
      <c r="AG160" s="49"/>
      <c r="AH160" s="49"/>
      <c r="AI160" s="49"/>
      <c r="AJ160" s="49"/>
      <c r="AK160" s="49"/>
      <c r="AL160" s="49"/>
      <c r="AM160" s="49"/>
      <c r="AN160" s="49"/>
      <c r="AO160" s="49"/>
      <c r="AP160" s="49"/>
      <c r="AQ160" s="49"/>
      <c r="AR160" s="49"/>
      <c r="AS160" s="49"/>
      <c r="AT160" s="49"/>
      <c r="AU160" s="49"/>
      <c r="AV160" s="49"/>
      <c r="AW160" s="49"/>
      <c r="AX160" s="49"/>
    </row>
    <row r="161" spans="1:50">
      <c r="A161" s="49"/>
      <c r="B161" s="49"/>
      <c r="C161" s="49"/>
      <c r="D161" s="49"/>
      <c r="E161" s="49"/>
      <c r="F161" s="49"/>
      <c r="G161" s="49"/>
      <c r="H161" s="49"/>
      <c r="I161" s="49"/>
      <c r="J161" s="49"/>
      <c r="K161" s="49"/>
      <c r="L161" s="49"/>
      <c r="M161" s="49"/>
      <c r="N161" s="49"/>
      <c r="O161" s="49"/>
      <c r="P161" s="49"/>
      <c r="Q161" s="49"/>
      <c r="R161" s="49"/>
      <c r="S161" s="49"/>
      <c r="T161" s="49"/>
      <c r="U161" s="49"/>
      <c r="V161" s="49"/>
      <c r="W161" s="49"/>
      <c r="X161" s="49"/>
      <c r="Y161" s="49"/>
      <c r="Z161" s="49"/>
      <c r="AA161" s="49"/>
      <c r="AB161" s="49"/>
      <c r="AC161" s="49"/>
      <c r="AD161" s="49"/>
      <c r="AE161" s="49"/>
      <c r="AF161" s="49"/>
      <c r="AG161" s="49"/>
      <c r="AH161" s="49"/>
      <c r="AI161" s="49"/>
      <c r="AJ161" s="49"/>
      <c r="AK161" s="49"/>
      <c r="AL161" s="49"/>
      <c r="AM161" s="49"/>
      <c r="AN161" s="49"/>
      <c r="AO161" s="49"/>
      <c r="AP161" s="49"/>
      <c r="AQ161" s="49"/>
      <c r="AR161" s="49"/>
      <c r="AS161" s="49"/>
      <c r="AT161" s="49"/>
      <c r="AU161" s="49"/>
      <c r="AV161" s="49"/>
      <c r="AW161" s="49"/>
      <c r="AX161" s="49"/>
    </row>
    <row r="162" spans="1:50">
      <c r="A162" s="49"/>
      <c r="B162" s="49"/>
      <c r="C162" s="49"/>
      <c r="D162" s="49"/>
      <c r="E162" s="49"/>
      <c r="F162" s="49"/>
      <c r="G162" s="49"/>
      <c r="H162" s="49"/>
      <c r="I162" s="49"/>
      <c r="J162" s="49"/>
      <c r="K162" s="49"/>
      <c r="L162" s="49"/>
      <c r="M162" s="49"/>
      <c r="N162" s="49"/>
      <c r="O162" s="49"/>
      <c r="P162" s="49"/>
      <c r="Q162" s="49"/>
      <c r="R162" s="49"/>
      <c r="S162" s="49"/>
      <c r="T162" s="49"/>
      <c r="U162" s="49"/>
      <c r="V162" s="49"/>
      <c r="W162" s="49"/>
      <c r="X162" s="49"/>
      <c r="Y162" s="49"/>
      <c r="Z162" s="49"/>
      <c r="AA162" s="49"/>
      <c r="AB162" s="49"/>
      <c r="AC162" s="49"/>
      <c r="AD162" s="49"/>
      <c r="AE162" s="49"/>
      <c r="AF162" s="49"/>
      <c r="AG162" s="49"/>
      <c r="AH162" s="49"/>
      <c r="AI162" s="49"/>
      <c r="AJ162" s="49"/>
      <c r="AK162" s="49"/>
      <c r="AL162" s="49"/>
      <c r="AM162" s="49"/>
      <c r="AN162" s="49"/>
      <c r="AO162" s="49"/>
      <c r="AP162" s="49"/>
      <c r="AQ162" s="49"/>
      <c r="AR162" s="49"/>
      <c r="AS162" s="49"/>
      <c r="AT162" s="49"/>
      <c r="AU162" s="49"/>
      <c r="AV162" s="49"/>
      <c r="AW162" s="49"/>
      <c r="AX162" s="49"/>
    </row>
    <row r="163" spans="1:50">
      <c r="A163" s="49"/>
      <c r="B163" s="49"/>
      <c r="C163" s="49"/>
      <c r="D163" s="49"/>
      <c r="E163" s="49"/>
      <c r="F163" s="49"/>
      <c r="G163" s="49"/>
      <c r="H163" s="49"/>
      <c r="I163" s="49"/>
      <c r="J163" s="49"/>
      <c r="K163" s="49"/>
      <c r="L163" s="49"/>
      <c r="M163" s="49"/>
      <c r="N163" s="49"/>
      <c r="O163" s="49"/>
      <c r="P163" s="49"/>
      <c r="Q163" s="49"/>
      <c r="R163" s="49"/>
      <c r="S163" s="49"/>
      <c r="T163" s="49"/>
      <c r="U163" s="49"/>
      <c r="V163" s="49"/>
      <c r="W163" s="49"/>
      <c r="X163" s="49"/>
      <c r="Y163" s="49"/>
      <c r="Z163" s="49"/>
      <c r="AA163" s="49"/>
      <c r="AB163" s="49"/>
      <c r="AC163" s="49"/>
      <c r="AD163" s="49"/>
      <c r="AE163" s="49"/>
      <c r="AF163" s="49"/>
      <c r="AG163" s="49"/>
      <c r="AH163" s="49"/>
      <c r="AI163" s="49"/>
      <c r="AJ163" s="49"/>
      <c r="AK163" s="49"/>
      <c r="AL163" s="49"/>
      <c r="AM163" s="49"/>
      <c r="AN163" s="49"/>
      <c r="AO163" s="49"/>
      <c r="AP163" s="49"/>
      <c r="AQ163" s="49"/>
      <c r="AR163" s="49"/>
      <c r="AS163" s="49"/>
      <c r="AT163" s="49"/>
      <c r="AU163" s="49"/>
      <c r="AV163" s="49"/>
      <c r="AW163" s="49"/>
      <c r="AX163" s="49"/>
    </row>
    <row r="164" spans="1:50">
      <c r="A164" s="49"/>
      <c r="B164" s="49"/>
      <c r="C164" s="49"/>
      <c r="D164" s="49"/>
      <c r="E164" s="49"/>
      <c r="F164" s="49"/>
      <c r="G164" s="49"/>
      <c r="H164" s="49"/>
      <c r="I164" s="49"/>
      <c r="J164" s="49"/>
      <c r="K164" s="49"/>
      <c r="L164" s="49"/>
      <c r="M164" s="49"/>
      <c r="N164" s="49"/>
      <c r="O164" s="49"/>
      <c r="P164" s="49"/>
      <c r="Q164" s="49"/>
      <c r="R164" s="49"/>
      <c r="S164" s="49"/>
      <c r="T164" s="49"/>
      <c r="U164" s="49"/>
      <c r="V164" s="49"/>
      <c r="W164" s="49"/>
      <c r="X164" s="49"/>
      <c r="Y164" s="49"/>
      <c r="Z164" s="49"/>
      <c r="AA164" s="49"/>
      <c r="AB164" s="49"/>
      <c r="AC164" s="49"/>
      <c r="AD164" s="49"/>
      <c r="AE164" s="49"/>
      <c r="AF164" s="49"/>
      <c r="AG164" s="49"/>
      <c r="AH164" s="49"/>
      <c r="AI164" s="49"/>
      <c r="AJ164" s="49"/>
      <c r="AK164" s="49"/>
      <c r="AL164" s="49"/>
      <c r="AM164" s="49"/>
      <c r="AN164" s="49"/>
      <c r="AO164" s="49"/>
      <c r="AP164" s="49"/>
      <c r="AQ164" s="49"/>
      <c r="AR164" s="49"/>
      <c r="AS164" s="49"/>
      <c r="AT164" s="49"/>
      <c r="AU164" s="49"/>
      <c r="AV164" s="49"/>
      <c r="AW164" s="49"/>
      <c r="AX164" s="49"/>
    </row>
    <row r="165" spans="1:50">
      <c r="A165" s="49"/>
      <c r="B165" s="49"/>
      <c r="C165" s="49"/>
      <c r="D165" s="49"/>
      <c r="E165" s="49"/>
      <c r="F165" s="49"/>
      <c r="G165" s="49"/>
      <c r="H165" s="49"/>
      <c r="I165" s="49"/>
      <c r="J165" s="49"/>
      <c r="K165" s="49"/>
      <c r="L165" s="49"/>
      <c r="M165" s="49"/>
      <c r="N165" s="49"/>
      <c r="O165" s="49"/>
      <c r="P165" s="49"/>
      <c r="Q165" s="49"/>
      <c r="R165" s="49"/>
      <c r="S165" s="49"/>
      <c r="T165" s="49"/>
      <c r="U165" s="49"/>
      <c r="V165" s="49"/>
      <c r="W165" s="49"/>
      <c r="X165" s="49"/>
      <c r="Y165" s="49"/>
      <c r="Z165" s="49"/>
      <c r="AA165" s="49"/>
      <c r="AB165" s="49"/>
      <c r="AC165" s="49"/>
      <c r="AD165" s="49"/>
      <c r="AE165" s="49"/>
      <c r="AF165" s="49"/>
      <c r="AG165" s="49"/>
      <c r="AH165" s="49"/>
      <c r="AI165" s="49"/>
      <c r="AJ165" s="49"/>
      <c r="AK165" s="49"/>
      <c r="AL165" s="49"/>
      <c r="AM165" s="49"/>
      <c r="AN165" s="49"/>
      <c r="AO165" s="49"/>
      <c r="AP165" s="49"/>
      <c r="AQ165" s="49"/>
      <c r="AR165" s="49"/>
      <c r="AS165" s="49"/>
      <c r="AT165" s="49"/>
      <c r="AU165" s="49"/>
      <c r="AV165" s="49"/>
      <c r="AW165" s="49"/>
      <c r="AX165" s="49"/>
    </row>
    <row r="166" spans="1:50">
      <c r="A166" s="49"/>
      <c r="B166" s="49"/>
      <c r="C166" s="49"/>
      <c r="D166" s="49"/>
      <c r="E166" s="49"/>
      <c r="F166" s="49"/>
      <c r="G166" s="49"/>
      <c r="H166" s="49"/>
      <c r="I166" s="49"/>
      <c r="J166" s="49"/>
      <c r="K166" s="49"/>
      <c r="L166" s="49"/>
      <c r="M166" s="49"/>
      <c r="N166" s="49"/>
      <c r="O166" s="49"/>
      <c r="P166" s="49"/>
      <c r="Q166" s="49"/>
      <c r="R166" s="49"/>
      <c r="S166" s="49"/>
      <c r="T166" s="49"/>
      <c r="U166" s="49"/>
      <c r="V166" s="49"/>
      <c r="W166" s="49"/>
      <c r="X166" s="49"/>
      <c r="Y166" s="49"/>
      <c r="Z166" s="49"/>
      <c r="AA166" s="49"/>
      <c r="AB166" s="49"/>
      <c r="AC166" s="49"/>
      <c r="AD166" s="49"/>
      <c r="AE166" s="49"/>
      <c r="AF166" s="49"/>
      <c r="AG166" s="49"/>
      <c r="AH166" s="49"/>
      <c r="AI166" s="49"/>
      <c r="AJ166" s="49"/>
      <c r="AK166" s="49"/>
      <c r="AL166" s="49"/>
      <c r="AM166" s="49"/>
      <c r="AN166" s="49"/>
      <c r="AO166" s="49"/>
      <c r="AP166" s="49"/>
      <c r="AQ166" s="49"/>
      <c r="AR166" s="49"/>
      <c r="AS166" s="49"/>
      <c r="AT166" s="49"/>
      <c r="AU166" s="49"/>
      <c r="AV166" s="49"/>
      <c r="AW166" s="49"/>
      <c r="AX166" s="49"/>
    </row>
    <row r="167" spans="1:50">
      <c r="A167" s="49"/>
      <c r="B167" s="49"/>
      <c r="C167" s="49"/>
      <c r="D167" s="49"/>
      <c r="E167" s="49"/>
      <c r="F167" s="49"/>
      <c r="G167" s="49"/>
      <c r="H167" s="49"/>
      <c r="I167" s="49"/>
      <c r="J167" s="49"/>
      <c r="K167" s="49"/>
      <c r="L167" s="49"/>
      <c r="M167" s="49"/>
      <c r="N167" s="49"/>
      <c r="O167" s="49"/>
      <c r="P167" s="49"/>
      <c r="Q167" s="49"/>
      <c r="R167" s="49"/>
      <c r="S167" s="49"/>
      <c r="T167" s="49"/>
      <c r="U167" s="49"/>
      <c r="V167" s="49"/>
      <c r="W167" s="49"/>
      <c r="X167" s="49"/>
      <c r="Y167" s="49"/>
      <c r="Z167" s="49"/>
      <c r="AA167" s="49"/>
      <c r="AB167" s="49"/>
      <c r="AC167" s="49"/>
      <c r="AD167" s="49"/>
      <c r="AE167" s="49"/>
      <c r="AF167" s="49"/>
      <c r="AG167" s="49"/>
      <c r="AH167" s="49"/>
      <c r="AI167" s="49"/>
      <c r="AJ167" s="49"/>
      <c r="AK167" s="49"/>
      <c r="AL167" s="49"/>
      <c r="AM167" s="49"/>
      <c r="AN167" s="49"/>
      <c r="AO167" s="49"/>
      <c r="AP167" s="49"/>
      <c r="AQ167" s="49"/>
      <c r="AR167" s="49"/>
      <c r="AS167" s="49"/>
      <c r="AT167" s="49"/>
      <c r="AU167" s="49"/>
      <c r="AV167" s="49"/>
      <c r="AW167" s="49"/>
      <c r="AX167" s="49"/>
    </row>
    <row r="168" spans="1:50">
      <c r="A168" s="49"/>
      <c r="B168" s="49"/>
      <c r="C168" s="49"/>
      <c r="D168" s="49"/>
      <c r="E168" s="49"/>
      <c r="F168" s="49"/>
      <c r="G168" s="49"/>
      <c r="H168" s="49"/>
      <c r="I168" s="49"/>
      <c r="J168" s="49"/>
      <c r="K168" s="49"/>
      <c r="L168" s="49"/>
      <c r="M168" s="49"/>
      <c r="N168" s="49"/>
      <c r="O168" s="49"/>
      <c r="P168" s="49"/>
      <c r="Q168" s="49"/>
      <c r="R168" s="49"/>
      <c r="S168" s="49"/>
      <c r="T168" s="49"/>
      <c r="U168" s="49"/>
      <c r="V168" s="49"/>
      <c r="W168" s="49"/>
      <c r="X168" s="49"/>
      <c r="Y168" s="49"/>
      <c r="Z168" s="49"/>
      <c r="AA168" s="49"/>
      <c r="AB168" s="49"/>
      <c r="AC168" s="49"/>
      <c r="AD168" s="49"/>
      <c r="AE168" s="49"/>
      <c r="AF168" s="49"/>
      <c r="AG168" s="49"/>
      <c r="AH168" s="49"/>
      <c r="AI168" s="49"/>
      <c r="AJ168" s="49"/>
      <c r="AK168" s="49"/>
      <c r="AL168" s="49"/>
      <c r="AM168" s="49"/>
      <c r="AN168" s="49"/>
      <c r="AO168" s="49"/>
      <c r="AP168" s="49"/>
      <c r="AQ168" s="49"/>
      <c r="AR168" s="49"/>
      <c r="AS168" s="49"/>
      <c r="AT168" s="49"/>
      <c r="AU168" s="49"/>
      <c r="AV168" s="49"/>
      <c r="AW168" s="49"/>
      <c r="AX168" s="49"/>
    </row>
    <row r="169" spans="1:50">
      <c r="A169" s="49"/>
      <c r="B169" s="49"/>
      <c r="C169" s="49"/>
      <c r="D169" s="49"/>
      <c r="E169" s="49"/>
      <c r="F169" s="49"/>
      <c r="G169" s="49"/>
      <c r="H169" s="49"/>
      <c r="I169" s="49"/>
      <c r="J169" s="49"/>
      <c r="K169" s="49"/>
      <c r="L169" s="49"/>
      <c r="M169" s="49"/>
      <c r="N169" s="49"/>
      <c r="O169" s="49"/>
      <c r="P169" s="49"/>
      <c r="Q169" s="49"/>
      <c r="R169" s="49"/>
      <c r="S169" s="49"/>
      <c r="T169" s="49"/>
      <c r="U169" s="49"/>
      <c r="V169" s="49"/>
      <c r="W169" s="49"/>
      <c r="X169" s="49"/>
      <c r="Y169" s="49"/>
      <c r="Z169" s="49"/>
      <c r="AA169" s="49"/>
      <c r="AB169" s="49"/>
      <c r="AC169" s="49"/>
      <c r="AD169" s="49"/>
      <c r="AE169" s="49"/>
      <c r="AF169" s="49"/>
      <c r="AG169" s="49"/>
      <c r="AH169" s="49"/>
      <c r="AI169" s="49"/>
      <c r="AJ169" s="49"/>
      <c r="AK169" s="49"/>
      <c r="AL169" s="49"/>
      <c r="AM169" s="49"/>
      <c r="AN169" s="49"/>
      <c r="AO169" s="49"/>
      <c r="AP169" s="49"/>
      <c r="AQ169" s="49"/>
      <c r="AR169" s="49"/>
      <c r="AS169" s="49"/>
      <c r="AT169" s="49"/>
      <c r="AU169" s="49"/>
      <c r="AV169" s="49"/>
      <c r="AW169" s="49"/>
      <c r="AX169" s="49"/>
    </row>
    <row r="170" spans="1:50">
      <c r="A170" s="49"/>
      <c r="B170" s="49"/>
      <c r="C170" s="49"/>
      <c r="D170" s="49"/>
      <c r="E170" s="49"/>
      <c r="F170" s="49"/>
      <c r="G170" s="49"/>
      <c r="H170" s="49"/>
      <c r="I170" s="49"/>
      <c r="J170" s="49"/>
      <c r="K170" s="49"/>
      <c r="L170" s="49"/>
      <c r="M170" s="49"/>
      <c r="N170" s="49"/>
      <c r="O170" s="49"/>
      <c r="P170" s="49"/>
      <c r="Q170" s="49"/>
      <c r="R170" s="49"/>
      <c r="S170" s="49"/>
      <c r="T170" s="49"/>
      <c r="U170" s="49"/>
      <c r="V170" s="49"/>
      <c r="W170" s="49"/>
      <c r="X170" s="49"/>
      <c r="Y170" s="49"/>
      <c r="Z170" s="49"/>
      <c r="AA170" s="49"/>
      <c r="AB170" s="49"/>
      <c r="AC170" s="49"/>
      <c r="AD170" s="49"/>
      <c r="AE170" s="49"/>
      <c r="AF170" s="49"/>
      <c r="AG170" s="49"/>
      <c r="AH170" s="49"/>
      <c r="AI170" s="49"/>
      <c r="AJ170" s="49"/>
      <c r="AK170" s="49"/>
      <c r="AL170" s="49"/>
      <c r="AM170" s="49"/>
      <c r="AN170" s="49"/>
      <c r="AO170" s="49"/>
      <c r="AP170" s="49"/>
      <c r="AQ170" s="49"/>
      <c r="AR170" s="49"/>
      <c r="AS170" s="49"/>
      <c r="AT170" s="49"/>
      <c r="AU170" s="49"/>
      <c r="AV170" s="49"/>
      <c r="AW170" s="49"/>
      <c r="AX170" s="49"/>
    </row>
    <row r="171" spans="1:50">
      <c r="A171" s="49"/>
      <c r="B171" s="49"/>
      <c r="C171" s="49"/>
      <c r="D171" s="49"/>
      <c r="E171" s="49"/>
      <c r="F171" s="49"/>
      <c r="G171" s="49"/>
      <c r="H171" s="49"/>
      <c r="I171" s="49"/>
      <c r="J171" s="49"/>
      <c r="K171" s="49"/>
      <c r="L171" s="49"/>
      <c r="M171" s="49"/>
      <c r="N171" s="49"/>
      <c r="O171" s="49"/>
      <c r="P171" s="49"/>
      <c r="Q171" s="49"/>
      <c r="R171" s="49"/>
      <c r="S171" s="49"/>
      <c r="T171" s="49"/>
      <c r="U171" s="49"/>
      <c r="V171" s="49"/>
      <c r="W171" s="49"/>
      <c r="X171" s="49"/>
      <c r="Y171" s="49"/>
      <c r="Z171" s="49"/>
      <c r="AA171" s="49"/>
      <c r="AB171" s="49"/>
      <c r="AC171" s="49"/>
      <c r="AD171" s="49"/>
      <c r="AE171" s="49"/>
      <c r="AF171" s="49"/>
      <c r="AG171" s="49"/>
      <c r="AH171" s="49"/>
      <c r="AI171" s="49"/>
      <c r="AJ171" s="49"/>
      <c r="AK171" s="49"/>
      <c r="AL171" s="49"/>
      <c r="AM171" s="49"/>
      <c r="AN171" s="49"/>
      <c r="AO171" s="49"/>
      <c r="AP171" s="49"/>
      <c r="AQ171" s="49"/>
      <c r="AR171" s="49"/>
      <c r="AS171" s="49"/>
      <c r="AT171" s="49"/>
      <c r="AU171" s="49"/>
      <c r="AV171" s="49"/>
      <c r="AW171" s="49"/>
      <c r="AX171" s="49"/>
    </row>
    <row r="172" spans="1:50">
      <c r="A172" s="49"/>
      <c r="B172" s="49"/>
      <c r="C172" s="49"/>
      <c r="D172" s="49"/>
      <c r="E172" s="49"/>
      <c r="F172" s="49"/>
      <c r="G172" s="49"/>
      <c r="H172" s="49"/>
      <c r="I172" s="49"/>
      <c r="J172" s="49"/>
      <c r="K172" s="49"/>
      <c r="L172" s="49"/>
      <c r="M172" s="49"/>
      <c r="N172" s="49"/>
      <c r="O172" s="49"/>
      <c r="P172" s="49"/>
      <c r="Q172" s="49"/>
      <c r="R172" s="49"/>
      <c r="S172" s="49"/>
      <c r="T172" s="49"/>
      <c r="U172" s="49"/>
      <c r="V172" s="49"/>
      <c r="W172" s="49"/>
      <c r="X172" s="49"/>
      <c r="Y172" s="49"/>
      <c r="Z172" s="49"/>
      <c r="AA172" s="49"/>
      <c r="AB172" s="49"/>
      <c r="AC172" s="49"/>
      <c r="AD172" s="49"/>
      <c r="AE172" s="49"/>
      <c r="AF172" s="49"/>
      <c r="AG172" s="49"/>
      <c r="AH172" s="49"/>
      <c r="AI172" s="49"/>
      <c r="AJ172" s="49"/>
      <c r="AK172" s="49"/>
      <c r="AL172" s="49"/>
      <c r="AM172" s="49"/>
      <c r="AN172" s="49"/>
      <c r="AO172" s="49"/>
      <c r="AP172" s="49"/>
      <c r="AQ172" s="49"/>
      <c r="AR172" s="49"/>
      <c r="AS172" s="49"/>
      <c r="AT172" s="49"/>
      <c r="AU172" s="49"/>
      <c r="AV172" s="49"/>
      <c r="AW172" s="49"/>
      <c r="AX172" s="49"/>
    </row>
    <row r="173" spans="1:50">
      <c r="A173" s="49"/>
      <c r="B173" s="49"/>
      <c r="C173" s="49"/>
      <c r="D173" s="49"/>
      <c r="E173" s="49"/>
      <c r="F173" s="49"/>
      <c r="G173" s="49"/>
      <c r="H173" s="49"/>
      <c r="I173" s="49"/>
      <c r="J173" s="49"/>
      <c r="K173" s="49"/>
      <c r="L173" s="49"/>
      <c r="M173" s="49"/>
      <c r="N173" s="49"/>
      <c r="O173" s="49"/>
      <c r="P173" s="49"/>
      <c r="Q173" s="49"/>
      <c r="R173" s="49"/>
      <c r="S173" s="49"/>
      <c r="T173" s="49"/>
      <c r="U173" s="49"/>
      <c r="V173" s="49"/>
      <c r="W173" s="49"/>
      <c r="X173" s="49"/>
      <c r="Y173" s="49"/>
      <c r="Z173" s="49"/>
      <c r="AA173" s="49"/>
      <c r="AB173" s="49"/>
      <c r="AC173" s="49"/>
      <c r="AD173" s="49"/>
      <c r="AE173" s="49"/>
      <c r="AF173" s="49"/>
      <c r="AG173" s="49"/>
      <c r="AH173" s="49"/>
      <c r="AI173" s="49"/>
      <c r="AJ173" s="49"/>
      <c r="AK173" s="49"/>
      <c r="AL173" s="49"/>
      <c r="AM173" s="49"/>
      <c r="AN173" s="49"/>
      <c r="AO173" s="49"/>
      <c r="AP173" s="49"/>
      <c r="AQ173" s="49"/>
      <c r="AR173" s="49"/>
      <c r="AS173" s="49"/>
      <c r="AT173" s="49"/>
      <c r="AU173" s="49"/>
      <c r="AV173" s="49"/>
      <c r="AW173" s="49"/>
      <c r="AX173" s="49"/>
    </row>
    <row r="174" spans="1:50">
      <c r="A174" s="49"/>
      <c r="B174" s="49"/>
      <c r="C174" s="49"/>
      <c r="D174" s="49"/>
      <c r="E174" s="49"/>
      <c r="F174" s="49"/>
      <c r="G174" s="49"/>
      <c r="H174" s="49"/>
      <c r="I174" s="49"/>
      <c r="J174" s="49"/>
      <c r="K174" s="49"/>
      <c r="L174" s="49"/>
      <c r="M174" s="49"/>
      <c r="N174" s="49"/>
      <c r="O174" s="49"/>
      <c r="P174" s="49"/>
      <c r="Q174" s="49"/>
      <c r="R174" s="49"/>
      <c r="S174" s="49"/>
      <c r="T174" s="49"/>
      <c r="U174" s="49"/>
      <c r="V174" s="49"/>
      <c r="W174" s="49"/>
      <c r="X174" s="49"/>
      <c r="Y174" s="49"/>
      <c r="Z174" s="49"/>
      <c r="AA174" s="49"/>
      <c r="AB174" s="49"/>
      <c r="AC174" s="49"/>
      <c r="AD174" s="49"/>
      <c r="AE174" s="49"/>
      <c r="AF174" s="49"/>
      <c r="AG174" s="49"/>
      <c r="AH174" s="49"/>
      <c r="AI174" s="49"/>
      <c r="AJ174" s="49"/>
      <c r="AK174" s="49"/>
      <c r="AL174" s="49"/>
      <c r="AM174" s="49"/>
      <c r="AN174" s="49"/>
      <c r="AO174" s="49"/>
      <c r="AP174" s="49"/>
      <c r="AQ174" s="49"/>
      <c r="AR174" s="49"/>
      <c r="AS174" s="49"/>
      <c r="AT174" s="49"/>
      <c r="AU174" s="49"/>
      <c r="AV174" s="49"/>
      <c r="AW174" s="49"/>
      <c r="AX174" s="49"/>
    </row>
    <row r="175" spans="1:50">
      <c r="A175" s="49"/>
      <c r="B175" s="49"/>
      <c r="C175" s="49"/>
      <c r="D175" s="49"/>
      <c r="E175" s="49"/>
      <c r="F175" s="49"/>
      <c r="G175" s="49"/>
      <c r="H175" s="49"/>
      <c r="I175" s="49"/>
      <c r="J175" s="49"/>
      <c r="K175" s="49"/>
      <c r="L175" s="49"/>
      <c r="M175" s="49"/>
      <c r="N175" s="49"/>
      <c r="O175" s="49"/>
      <c r="P175" s="49"/>
      <c r="Q175" s="49"/>
      <c r="R175" s="49"/>
      <c r="S175" s="49"/>
      <c r="T175" s="49"/>
      <c r="U175" s="49"/>
      <c r="V175" s="49"/>
      <c r="W175" s="49"/>
      <c r="X175" s="49"/>
      <c r="Y175" s="49"/>
      <c r="Z175" s="49"/>
      <c r="AA175" s="49"/>
      <c r="AB175" s="49"/>
      <c r="AC175" s="49"/>
      <c r="AD175" s="49"/>
      <c r="AE175" s="49"/>
      <c r="AF175" s="49"/>
      <c r="AG175" s="49"/>
      <c r="AH175" s="49"/>
      <c r="AI175" s="49"/>
      <c r="AJ175" s="49"/>
      <c r="AK175" s="49"/>
      <c r="AL175" s="49"/>
      <c r="AM175" s="49"/>
      <c r="AN175" s="49"/>
      <c r="AO175" s="49"/>
      <c r="AP175" s="49"/>
      <c r="AQ175" s="49"/>
      <c r="AR175" s="49"/>
      <c r="AS175" s="49"/>
      <c r="AT175" s="49"/>
      <c r="AU175" s="49"/>
      <c r="AV175" s="49"/>
      <c r="AW175" s="49"/>
      <c r="AX175" s="49"/>
    </row>
    <row r="176" spans="1:50">
      <c r="A176" s="49"/>
      <c r="B176" s="49"/>
      <c r="C176" s="49"/>
      <c r="D176" s="49"/>
      <c r="E176" s="49"/>
      <c r="F176" s="49"/>
      <c r="G176" s="49"/>
      <c r="H176" s="49"/>
      <c r="I176" s="49"/>
      <c r="J176" s="49"/>
      <c r="K176" s="49"/>
      <c r="L176" s="49"/>
      <c r="M176" s="49"/>
      <c r="N176" s="49"/>
      <c r="O176" s="49"/>
      <c r="P176" s="49"/>
      <c r="Q176" s="49"/>
      <c r="R176" s="49"/>
      <c r="S176" s="49"/>
      <c r="T176" s="49"/>
      <c r="U176" s="49"/>
      <c r="V176" s="49"/>
      <c r="W176" s="49"/>
      <c r="X176" s="49"/>
      <c r="Y176" s="49"/>
      <c r="Z176" s="49"/>
      <c r="AA176" s="49"/>
      <c r="AB176" s="49"/>
      <c r="AC176" s="49"/>
      <c r="AD176" s="49"/>
      <c r="AE176" s="49"/>
      <c r="AF176" s="49"/>
      <c r="AG176" s="49"/>
      <c r="AH176" s="49"/>
      <c r="AI176" s="49"/>
      <c r="AJ176" s="49"/>
      <c r="AK176" s="49"/>
      <c r="AL176" s="49"/>
      <c r="AM176" s="49"/>
      <c r="AN176" s="49"/>
      <c r="AO176" s="49"/>
      <c r="AP176" s="49"/>
      <c r="AQ176" s="49"/>
      <c r="AR176" s="49"/>
      <c r="AS176" s="49"/>
      <c r="AT176" s="49"/>
      <c r="AU176" s="49"/>
      <c r="AV176" s="49"/>
      <c r="AW176" s="49"/>
      <c r="AX176" s="49"/>
    </row>
    <row r="177" spans="1:50">
      <c r="A177" s="49"/>
      <c r="B177" s="49"/>
      <c r="C177" s="49"/>
      <c r="D177" s="49"/>
      <c r="E177" s="49"/>
      <c r="F177" s="49"/>
      <c r="G177" s="49"/>
      <c r="H177" s="49"/>
      <c r="I177" s="49"/>
      <c r="J177" s="49"/>
      <c r="K177" s="49"/>
      <c r="L177" s="49"/>
      <c r="M177" s="49"/>
      <c r="N177" s="49"/>
      <c r="O177" s="49"/>
      <c r="P177" s="49"/>
      <c r="Q177" s="49"/>
      <c r="R177" s="49"/>
      <c r="S177" s="49"/>
      <c r="T177" s="49"/>
      <c r="U177" s="49"/>
      <c r="V177" s="49"/>
      <c r="W177" s="49"/>
      <c r="X177" s="49"/>
      <c r="Y177" s="49"/>
      <c r="Z177" s="49"/>
      <c r="AA177" s="49"/>
      <c r="AB177" s="49"/>
      <c r="AC177" s="49"/>
      <c r="AD177" s="49"/>
      <c r="AE177" s="49"/>
      <c r="AF177" s="49"/>
      <c r="AG177" s="49"/>
      <c r="AH177" s="49"/>
      <c r="AI177" s="49"/>
      <c r="AJ177" s="49"/>
      <c r="AK177" s="49"/>
      <c r="AL177" s="49"/>
      <c r="AM177" s="49"/>
      <c r="AN177" s="49"/>
      <c r="AO177" s="49"/>
      <c r="AP177" s="49"/>
      <c r="AQ177" s="49"/>
      <c r="AR177" s="49"/>
      <c r="AS177" s="49"/>
      <c r="AT177" s="49"/>
      <c r="AU177" s="49"/>
      <c r="AV177" s="49"/>
      <c r="AW177" s="49"/>
      <c r="AX177" s="49"/>
    </row>
    <row r="178" spans="1:50">
      <c r="A178" s="49"/>
      <c r="B178" s="49"/>
      <c r="C178" s="49"/>
      <c r="D178" s="49"/>
      <c r="E178" s="49"/>
      <c r="F178" s="49"/>
      <c r="G178" s="49"/>
      <c r="H178" s="49"/>
      <c r="I178" s="49"/>
      <c r="J178" s="49"/>
      <c r="K178" s="49"/>
      <c r="L178" s="49"/>
      <c r="M178" s="49"/>
      <c r="N178" s="49"/>
      <c r="O178" s="49"/>
      <c r="P178" s="49"/>
      <c r="Q178" s="49"/>
      <c r="R178" s="49"/>
      <c r="S178" s="49"/>
      <c r="T178" s="49"/>
      <c r="U178" s="49"/>
      <c r="V178" s="49"/>
      <c r="W178" s="49"/>
      <c r="X178" s="49"/>
      <c r="Y178" s="49"/>
      <c r="Z178" s="49"/>
      <c r="AA178" s="49"/>
      <c r="AB178" s="49"/>
      <c r="AC178" s="49"/>
      <c r="AD178" s="49"/>
      <c r="AE178" s="49"/>
      <c r="AF178" s="49"/>
      <c r="AG178" s="49"/>
      <c r="AH178" s="49"/>
      <c r="AI178" s="49"/>
      <c r="AJ178" s="49"/>
      <c r="AK178" s="49"/>
      <c r="AL178" s="49"/>
      <c r="AM178" s="49"/>
      <c r="AN178" s="49"/>
      <c r="AO178" s="49"/>
      <c r="AP178" s="49"/>
      <c r="AQ178" s="49"/>
      <c r="AR178" s="49"/>
      <c r="AS178" s="49"/>
      <c r="AT178" s="49"/>
      <c r="AU178" s="49"/>
      <c r="AV178" s="49"/>
      <c r="AW178" s="49"/>
      <c r="AX178" s="49"/>
    </row>
    <row r="179" spans="1:50">
      <c r="A179" s="49"/>
      <c r="B179" s="49"/>
      <c r="C179" s="49"/>
      <c r="D179" s="49"/>
      <c r="E179" s="49"/>
      <c r="F179" s="49"/>
      <c r="G179" s="49"/>
      <c r="H179" s="49"/>
      <c r="I179" s="49"/>
      <c r="J179" s="49"/>
      <c r="K179" s="49"/>
      <c r="L179" s="49"/>
      <c r="M179" s="49"/>
      <c r="N179" s="49"/>
      <c r="O179" s="49"/>
      <c r="P179" s="49"/>
      <c r="Q179" s="49"/>
      <c r="R179" s="49"/>
      <c r="S179" s="49"/>
      <c r="T179" s="49"/>
      <c r="U179" s="49"/>
      <c r="V179" s="49"/>
      <c r="W179" s="49"/>
      <c r="X179" s="49"/>
      <c r="Y179" s="49"/>
      <c r="Z179" s="49"/>
      <c r="AA179" s="49"/>
      <c r="AB179" s="49"/>
      <c r="AC179" s="49"/>
      <c r="AD179" s="49"/>
      <c r="AE179" s="49"/>
      <c r="AF179" s="49"/>
      <c r="AG179" s="49"/>
      <c r="AH179" s="49"/>
      <c r="AI179" s="49"/>
      <c r="AJ179" s="49"/>
      <c r="AK179" s="49"/>
      <c r="AL179" s="49"/>
      <c r="AM179" s="49"/>
      <c r="AN179" s="49"/>
      <c r="AO179" s="49"/>
      <c r="AP179" s="49"/>
      <c r="AQ179" s="49"/>
      <c r="AR179" s="49"/>
      <c r="AS179" s="49"/>
      <c r="AT179" s="49"/>
      <c r="AU179" s="49"/>
      <c r="AV179" s="49"/>
      <c r="AW179" s="49"/>
      <c r="AX179" s="49"/>
    </row>
    <row r="180" spans="1:50">
      <c r="A180" s="49"/>
      <c r="B180" s="49"/>
      <c r="C180" s="49"/>
      <c r="D180" s="49"/>
      <c r="E180" s="49"/>
      <c r="F180" s="49"/>
      <c r="G180" s="49"/>
      <c r="H180" s="49"/>
      <c r="I180" s="49"/>
      <c r="J180" s="49"/>
      <c r="K180" s="49"/>
      <c r="L180" s="49"/>
      <c r="M180" s="49"/>
      <c r="N180" s="49"/>
      <c r="O180" s="49"/>
      <c r="P180" s="49"/>
      <c r="Q180" s="49"/>
      <c r="R180" s="49"/>
      <c r="S180" s="49"/>
      <c r="T180" s="49"/>
      <c r="U180" s="49"/>
      <c r="V180" s="49"/>
      <c r="W180" s="49"/>
      <c r="X180" s="49"/>
      <c r="Y180" s="49"/>
      <c r="Z180" s="49"/>
      <c r="AA180" s="49"/>
      <c r="AB180" s="49"/>
      <c r="AC180" s="49"/>
      <c r="AD180" s="49"/>
      <c r="AE180" s="49"/>
      <c r="AF180" s="49"/>
      <c r="AG180" s="49"/>
      <c r="AH180" s="49"/>
      <c r="AI180" s="49"/>
      <c r="AJ180" s="49"/>
      <c r="AK180" s="49"/>
      <c r="AL180" s="49"/>
      <c r="AM180" s="49"/>
      <c r="AN180" s="49"/>
      <c r="AO180" s="49"/>
      <c r="AP180" s="49"/>
      <c r="AQ180" s="49"/>
      <c r="AR180" s="49"/>
      <c r="AS180" s="49"/>
      <c r="AT180" s="49"/>
      <c r="AU180" s="49"/>
      <c r="AV180" s="49"/>
      <c r="AW180" s="49"/>
      <c r="AX180" s="49"/>
    </row>
    <row r="181" spans="1:50">
      <c r="A181" s="49"/>
      <c r="B181" s="49"/>
      <c r="C181" s="49"/>
      <c r="D181" s="49"/>
      <c r="E181" s="49"/>
      <c r="F181" s="49"/>
      <c r="G181" s="49"/>
      <c r="H181" s="49"/>
      <c r="I181" s="49"/>
      <c r="J181" s="49"/>
      <c r="K181" s="49"/>
      <c r="L181" s="49"/>
      <c r="M181" s="49"/>
      <c r="N181" s="49"/>
      <c r="O181" s="49"/>
      <c r="P181" s="49"/>
      <c r="Q181" s="49"/>
      <c r="R181" s="49"/>
      <c r="S181" s="49"/>
      <c r="T181" s="49"/>
      <c r="U181" s="49"/>
      <c r="V181" s="49"/>
      <c r="W181" s="49"/>
      <c r="X181" s="49"/>
      <c r="Y181" s="49"/>
      <c r="Z181" s="49"/>
      <c r="AA181" s="49"/>
      <c r="AB181" s="49"/>
      <c r="AC181" s="49"/>
      <c r="AD181" s="49"/>
      <c r="AE181" s="49"/>
      <c r="AF181" s="49"/>
      <c r="AG181" s="49"/>
      <c r="AH181" s="49"/>
      <c r="AI181" s="49"/>
      <c r="AJ181" s="49"/>
      <c r="AK181" s="49"/>
      <c r="AL181" s="49"/>
      <c r="AM181" s="49"/>
      <c r="AN181" s="49"/>
      <c r="AO181" s="49"/>
      <c r="AP181" s="49"/>
      <c r="AQ181" s="49"/>
      <c r="AR181" s="49"/>
      <c r="AS181" s="49"/>
      <c r="AT181" s="49"/>
      <c r="AU181" s="49"/>
      <c r="AV181" s="49"/>
      <c r="AW181" s="49"/>
      <c r="AX181" s="49"/>
    </row>
    <row r="182" spans="1:50">
      <c r="A182" s="49"/>
      <c r="B182" s="49"/>
      <c r="C182" s="49"/>
      <c r="D182" s="49"/>
      <c r="E182" s="49"/>
      <c r="F182" s="49"/>
      <c r="G182" s="49"/>
      <c r="H182" s="49"/>
      <c r="I182" s="49"/>
      <c r="J182" s="49"/>
      <c r="K182" s="49"/>
      <c r="L182" s="49"/>
      <c r="M182" s="49"/>
      <c r="N182" s="49"/>
      <c r="O182" s="49"/>
      <c r="P182" s="49"/>
      <c r="Q182" s="49"/>
      <c r="R182" s="49"/>
      <c r="S182" s="49"/>
      <c r="T182" s="49"/>
      <c r="U182" s="49"/>
      <c r="V182" s="49"/>
      <c r="W182" s="49"/>
      <c r="X182" s="49"/>
      <c r="Y182" s="49"/>
      <c r="Z182" s="49"/>
      <c r="AA182" s="49"/>
      <c r="AB182" s="49"/>
      <c r="AC182" s="49"/>
      <c r="AD182" s="49"/>
      <c r="AE182" s="49"/>
      <c r="AF182" s="49"/>
      <c r="AG182" s="49"/>
      <c r="AH182" s="49"/>
      <c r="AI182" s="49"/>
      <c r="AJ182" s="49"/>
      <c r="AK182" s="49"/>
      <c r="AL182" s="49"/>
      <c r="AM182" s="49"/>
      <c r="AN182" s="49"/>
      <c r="AO182" s="49"/>
      <c r="AP182" s="49"/>
      <c r="AQ182" s="49"/>
      <c r="AR182" s="49"/>
      <c r="AS182" s="49"/>
      <c r="AT182" s="49"/>
      <c r="AU182" s="49"/>
      <c r="AV182" s="49"/>
      <c r="AW182" s="49"/>
      <c r="AX182" s="49"/>
    </row>
    <row r="183" spans="1:50">
      <c r="A183" s="49"/>
      <c r="B183" s="49"/>
      <c r="C183" s="49"/>
      <c r="D183" s="49"/>
      <c r="E183" s="49"/>
      <c r="F183" s="49"/>
      <c r="G183" s="49"/>
      <c r="H183" s="49"/>
      <c r="I183" s="49"/>
      <c r="J183" s="49"/>
      <c r="K183" s="49"/>
      <c r="L183" s="49"/>
      <c r="M183" s="49"/>
      <c r="N183" s="49"/>
      <c r="O183" s="49"/>
      <c r="P183" s="49"/>
      <c r="Q183" s="49"/>
      <c r="R183" s="49"/>
      <c r="S183" s="49"/>
      <c r="T183" s="49"/>
      <c r="U183" s="49"/>
      <c r="V183" s="49"/>
      <c r="W183" s="49"/>
      <c r="X183" s="49"/>
      <c r="Y183" s="49"/>
      <c r="Z183" s="49"/>
      <c r="AA183" s="49"/>
      <c r="AB183" s="49"/>
      <c r="AC183" s="49"/>
      <c r="AD183" s="49"/>
      <c r="AE183" s="49"/>
      <c r="AF183" s="49"/>
      <c r="AG183" s="49"/>
      <c r="AH183" s="49"/>
      <c r="AI183" s="49"/>
      <c r="AJ183" s="49"/>
      <c r="AK183" s="49"/>
      <c r="AL183" s="49"/>
      <c r="AM183" s="49"/>
      <c r="AN183" s="49"/>
      <c r="AO183" s="49"/>
      <c r="AP183" s="49"/>
      <c r="AQ183" s="49"/>
      <c r="AR183" s="49"/>
      <c r="AS183" s="49"/>
      <c r="AT183" s="49"/>
      <c r="AU183" s="49"/>
      <c r="AV183" s="49"/>
      <c r="AW183" s="49"/>
      <c r="AX183" s="49"/>
    </row>
    <row r="184" spans="1:50">
      <c r="A184" s="49"/>
      <c r="B184" s="49"/>
      <c r="C184" s="49"/>
      <c r="D184" s="49"/>
      <c r="E184" s="49"/>
      <c r="F184" s="49"/>
      <c r="G184" s="49"/>
      <c r="H184" s="49"/>
      <c r="I184" s="49"/>
      <c r="J184" s="49"/>
      <c r="K184" s="49"/>
      <c r="L184" s="49"/>
      <c r="M184" s="49"/>
      <c r="N184" s="49"/>
      <c r="O184" s="49"/>
      <c r="P184" s="49"/>
      <c r="Q184" s="49"/>
      <c r="R184" s="49"/>
      <c r="S184" s="49"/>
      <c r="T184" s="49"/>
      <c r="U184" s="49"/>
      <c r="V184" s="49"/>
      <c r="W184" s="49"/>
      <c r="X184" s="49"/>
      <c r="Y184" s="49"/>
      <c r="Z184" s="49"/>
      <c r="AA184" s="49"/>
      <c r="AB184" s="49"/>
      <c r="AC184" s="49"/>
      <c r="AD184" s="49"/>
      <c r="AE184" s="49"/>
      <c r="AF184" s="49"/>
      <c r="AG184" s="49"/>
      <c r="AH184" s="49"/>
      <c r="AI184" s="49"/>
      <c r="AJ184" s="49"/>
      <c r="AK184" s="49"/>
      <c r="AL184" s="49"/>
      <c r="AM184" s="49"/>
      <c r="AN184" s="49"/>
      <c r="AO184" s="49"/>
      <c r="AP184" s="49"/>
      <c r="AQ184" s="49"/>
      <c r="AR184" s="49"/>
      <c r="AS184" s="49"/>
      <c r="AT184" s="49"/>
      <c r="AU184" s="49"/>
      <c r="AV184" s="49"/>
      <c r="AW184" s="49"/>
      <c r="AX184" s="49"/>
    </row>
    <row r="185" spans="1:50">
      <c r="A185" s="49"/>
      <c r="B185" s="49"/>
      <c r="C185" s="49"/>
      <c r="D185" s="49"/>
      <c r="E185" s="49"/>
      <c r="F185" s="49"/>
      <c r="G185" s="49"/>
      <c r="H185" s="49"/>
      <c r="I185" s="49"/>
      <c r="J185" s="49"/>
      <c r="K185" s="49"/>
      <c r="L185" s="49"/>
      <c r="M185" s="49"/>
      <c r="N185" s="49"/>
      <c r="O185" s="49"/>
      <c r="P185" s="49"/>
      <c r="Q185" s="49"/>
      <c r="R185" s="49"/>
      <c r="S185" s="49"/>
      <c r="T185" s="49"/>
      <c r="U185" s="49"/>
      <c r="V185" s="49"/>
      <c r="W185" s="49"/>
      <c r="X185" s="49"/>
      <c r="Y185" s="49"/>
      <c r="Z185" s="49"/>
      <c r="AA185" s="49"/>
      <c r="AB185" s="49"/>
      <c r="AC185" s="49"/>
      <c r="AD185" s="49"/>
      <c r="AE185" s="49"/>
      <c r="AF185" s="49"/>
      <c r="AG185" s="49"/>
      <c r="AH185" s="49"/>
      <c r="AI185" s="49"/>
      <c r="AJ185" s="49"/>
      <c r="AK185" s="49"/>
      <c r="AL185" s="49"/>
      <c r="AM185" s="49"/>
      <c r="AN185" s="49"/>
      <c r="AO185" s="49"/>
      <c r="AP185" s="49"/>
      <c r="AQ185" s="49"/>
      <c r="AR185" s="49"/>
      <c r="AS185" s="49"/>
      <c r="AT185" s="49"/>
      <c r="AU185" s="49"/>
      <c r="AV185" s="49"/>
      <c r="AW185" s="49"/>
      <c r="AX185" s="49"/>
    </row>
    <row r="186" spans="1:50">
      <c r="A186" s="49"/>
      <c r="B186" s="49"/>
      <c r="C186" s="49"/>
      <c r="D186" s="49"/>
      <c r="E186" s="49"/>
      <c r="F186" s="49"/>
      <c r="G186" s="49"/>
      <c r="H186" s="49"/>
      <c r="I186" s="49"/>
      <c r="J186" s="49"/>
      <c r="K186" s="49"/>
      <c r="L186" s="49"/>
      <c r="M186" s="49"/>
      <c r="N186" s="49"/>
      <c r="O186" s="49"/>
      <c r="P186" s="49"/>
      <c r="Q186" s="49"/>
      <c r="R186" s="49"/>
      <c r="S186" s="49"/>
      <c r="T186" s="49"/>
      <c r="U186" s="49"/>
      <c r="V186" s="49"/>
      <c r="W186" s="49"/>
      <c r="X186" s="49"/>
      <c r="Y186" s="49"/>
      <c r="Z186" s="49"/>
      <c r="AA186" s="49"/>
      <c r="AB186" s="49"/>
      <c r="AC186" s="49"/>
      <c r="AD186" s="49"/>
      <c r="AE186" s="49"/>
      <c r="AF186" s="49"/>
      <c r="AG186" s="49"/>
      <c r="AH186" s="49"/>
      <c r="AI186" s="49"/>
      <c r="AJ186" s="49"/>
      <c r="AK186" s="49"/>
      <c r="AL186" s="49"/>
      <c r="AM186" s="49"/>
      <c r="AN186" s="49"/>
      <c r="AO186" s="49"/>
      <c r="AP186" s="49"/>
      <c r="AQ186" s="49"/>
      <c r="AR186" s="49"/>
      <c r="AS186" s="49"/>
      <c r="AT186" s="49"/>
      <c r="AU186" s="49"/>
      <c r="AV186" s="49"/>
      <c r="AW186" s="49"/>
      <c r="AX186" s="49"/>
    </row>
    <row r="187" spans="1:50">
      <c r="A187" s="49"/>
      <c r="B187" s="49"/>
      <c r="C187" s="49"/>
      <c r="D187" s="49"/>
      <c r="E187" s="49"/>
      <c r="F187" s="49"/>
      <c r="G187" s="49"/>
      <c r="H187" s="49"/>
      <c r="I187" s="49"/>
      <c r="J187" s="49"/>
      <c r="K187" s="49"/>
      <c r="L187" s="49"/>
      <c r="M187" s="49"/>
      <c r="N187" s="49"/>
      <c r="O187" s="49"/>
      <c r="P187" s="49"/>
      <c r="Q187" s="49"/>
      <c r="R187" s="49"/>
      <c r="S187" s="49"/>
      <c r="T187" s="49"/>
      <c r="U187" s="49"/>
      <c r="V187" s="49"/>
      <c r="W187" s="49"/>
      <c r="X187" s="49"/>
      <c r="Y187" s="49"/>
      <c r="Z187" s="49"/>
      <c r="AA187" s="49"/>
      <c r="AB187" s="49"/>
      <c r="AC187" s="49"/>
      <c r="AD187" s="49"/>
      <c r="AE187" s="49"/>
      <c r="AF187" s="49"/>
      <c r="AG187" s="49"/>
      <c r="AH187" s="49"/>
      <c r="AI187" s="49"/>
      <c r="AJ187" s="49"/>
      <c r="AK187" s="49"/>
      <c r="AL187" s="49"/>
      <c r="AM187" s="49"/>
      <c r="AN187" s="49"/>
      <c r="AO187" s="49"/>
      <c r="AP187" s="49"/>
      <c r="AQ187" s="49"/>
      <c r="AR187" s="49"/>
      <c r="AS187" s="49"/>
      <c r="AT187" s="49"/>
      <c r="AU187" s="49"/>
      <c r="AV187" s="49"/>
      <c r="AW187" s="49"/>
      <c r="AX187" s="49"/>
    </row>
    <row r="188" spans="1:50">
      <c r="A188" s="49"/>
      <c r="B188" s="49"/>
      <c r="C188" s="49"/>
      <c r="D188" s="49"/>
      <c r="E188" s="49"/>
      <c r="F188" s="49"/>
      <c r="G188" s="49"/>
      <c r="H188" s="49"/>
      <c r="I188" s="49"/>
      <c r="J188" s="49"/>
      <c r="K188" s="49"/>
      <c r="L188" s="49"/>
      <c r="M188" s="49"/>
      <c r="N188" s="49"/>
      <c r="O188" s="49"/>
      <c r="P188" s="49"/>
      <c r="Q188" s="49"/>
      <c r="R188" s="49"/>
      <c r="S188" s="49"/>
      <c r="T188" s="49"/>
      <c r="U188" s="49"/>
      <c r="V188" s="49"/>
      <c r="W188" s="49"/>
      <c r="X188" s="49"/>
      <c r="Y188" s="49"/>
      <c r="Z188" s="49"/>
      <c r="AA188" s="49"/>
      <c r="AB188" s="49"/>
      <c r="AC188" s="49"/>
      <c r="AD188" s="49"/>
      <c r="AE188" s="49"/>
      <c r="AF188" s="49"/>
      <c r="AG188" s="49"/>
      <c r="AH188" s="49"/>
      <c r="AI188" s="49"/>
      <c r="AJ188" s="49"/>
      <c r="AK188" s="49"/>
      <c r="AL188" s="49"/>
      <c r="AM188" s="49"/>
      <c r="AN188" s="49"/>
      <c r="AO188" s="49"/>
      <c r="AP188" s="49"/>
      <c r="AQ188" s="49"/>
      <c r="AR188" s="49"/>
      <c r="AS188" s="49"/>
      <c r="AT188" s="49"/>
      <c r="AU188" s="49"/>
      <c r="AV188" s="49"/>
      <c r="AW188" s="49"/>
      <c r="AX188" s="49"/>
    </row>
    <row r="189" spans="1:50">
      <c r="A189" s="49"/>
      <c r="B189" s="49"/>
      <c r="C189" s="49"/>
      <c r="D189" s="49"/>
      <c r="E189" s="49"/>
      <c r="F189" s="49"/>
      <c r="G189" s="49"/>
      <c r="H189" s="49"/>
      <c r="I189" s="49"/>
      <c r="J189" s="49"/>
      <c r="K189" s="49"/>
      <c r="L189" s="49"/>
      <c r="M189" s="49"/>
      <c r="N189" s="49"/>
      <c r="O189" s="49"/>
      <c r="P189" s="49"/>
      <c r="Q189" s="49"/>
      <c r="R189" s="49"/>
      <c r="S189" s="49"/>
      <c r="T189" s="49"/>
      <c r="U189" s="49"/>
      <c r="V189" s="49"/>
      <c r="W189" s="49"/>
      <c r="X189" s="49"/>
      <c r="Y189" s="49"/>
      <c r="Z189" s="49"/>
      <c r="AA189" s="49"/>
      <c r="AB189" s="49"/>
      <c r="AC189" s="49"/>
      <c r="AD189" s="49"/>
      <c r="AE189" s="49"/>
      <c r="AF189" s="49"/>
      <c r="AG189" s="49"/>
      <c r="AH189" s="49"/>
      <c r="AI189" s="49"/>
      <c r="AJ189" s="49"/>
      <c r="AK189" s="49"/>
      <c r="AL189" s="49"/>
      <c r="AM189" s="49"/>
      <c r="AN189" s="49"/>
      <c r="AO189" s="49"/>
      <c r="AP189" s="49"/>
      <c r="AQ189" s="49"/>
      <c r="AR189" s="49"/>
      <c r="AS189" s="49"/>
      <c r="AT189" s="49"/>
      <c r="AU189" s="49"/>
      <c r="AV189" s="49"/>
      <c r="AW189" s="49"/>
      <c r="AX189" s="49"/>
    </row>
    <row r="190" spans="1:50">
      <c r="A190" s="49"/>
      <c r="B190" s="49"/>
      <c r="C190" s="49"/>
      <c r="D190" s="49"/>
      <c r="E190" s="49"/>
      <c r="F190" s="49"/>
      <c r="G190" s="49"/>
      <c r="H190" s="49"/>
      <c r="I190" s="49"/>
      <c r="J190" s="49"/>
      <c r="K190" s="49"/>
      <c r="L190" s="49"/>
      <c r="M190" s="49"/>
      <c r="N190" s="49"/>
      <c r="O190" s="49"/>
      <c r="P190" s="49"/>
      <c r="Q190" s="49"/>
      <c r="R190" s="49"/>
      <c r="S190" s="49"/>
      <c r="T190" s="49"/>
      <c r="U190" s="49"/>
      <c r="V190" s="49"/>
      <c r="W190" s="49"/>
      <c r="X190" s="49"/>
      <c r="Y190" s="49"/>
      <c r="Z190" s="49"/>
      <c r="AA190" s="49"/>
      <c r="AB190" s="49"/>
      <c r="AC190" s="49"/>
      <c r="AD190" s="49"/>
      <c r="AE190" s="49"/>
      <c r="AF190" s="49"/>
      <c r="AG190" s="49"/>
      <c r="AH190" s="49"/>
      <c r="AI190" s="49"/>
      <c r="AJ190" s="49"/>
      <c r="AK190" s="49"/>
      <c r="AL190" s="49"/>
      <c r="AM190" s="49"/>
      <c r="AN190" s="49"/>
      <c r="AO190" s="49"/>
      <c r="AP190" s="49"/>
      <c r="AQ190" s="49"/>
      <c r="AR190" s="49"/>
      <c r="AS190" s="49"/>
      <c r="AT190" s="49"/>
      <c r="AU190" s="49"/>
      <c r="AV190" s="49"/>
      <c r="AW190" s="49"/>
      <c r="AX190" s="49"/>
    </row>
    <row r="191" spans="1:50">
      <c r="A191" s="49"/>
      <c r="B191" s="49"/>
      <c r="C191" s="49"/>
      <c r="D191" s="49"/>
      <c r="E191" s="49"/>
      <c r="F191" s="49"/>
      <c r="G191" s="49"/>
      <c r="H191" s="49"/>
      <c r="I191" s="49"/>
      <c r="J191" s="49"/>
      <c r="K191" s="49"/>
      <c r="L191" s="49"/>
      <c r="M191" s="49"/>
      <c r="N191" s="49"/>
      <c r="O191" s="49"/>
      <c r="P191" s="49"/>
      <c r="Q191" s="49"/>
      <c r="R191" s="49"/>
      <c r="S191" s="49"/>
      <c r="T191" s="49"/>
      <c r="U191" s="49"/>
      <c r="V191" s="49"/>
      <c r="W191" s="49"/>
      <c r="X191" s="49"/>
      <c r="Y191" s="49"/>
      <c r="Z191" s="49"/>
      <c r="AA191" s="49"/>
      <c r="AB191" s="49"/>
      <c r="AC191" s="49"/>
      <c r="AD191" s="49"/>
      <c r="AE191" s="49"/>
      <c r="AF191" s="49"/>
      <c r="AG191" s="49"/>
      <c r="AH191" s="49"/>
      <c r="AI191" s="49"/>
      <c r="AJ191" s="49"/>
      <c r="AK191" s="49"/>
      <c r="AL191" s="49"/>
      <c r="AM191" s="49"/>
      <c r="AN191" s="49"/>
      <c r="AO191" s="49"/>
      <c r="AP191" s="49"/>
      <c r="AQ191" s="49"/>
      <c r="AR191" s="49"/>
      <c r="AS191" s="49"/>
      <c r="AT191" s="49"/>
      <c r="AU191" s="49"/>
      <c r="AV191" s="49"/>
      <c r="AW191" s="49"/>
      <c r="AX191" s="49"/>
    </row>
    <row r="192" spans="1:50">
      <c r="A192" s="49"/>
      <c r="B192" s="49"/>
      <c r="C192" s="49"/>
      <c r="D192" s="49"/>
      <c r="E192" s="49"/>
      <c r="F192" s="49"/>
      <c r="G192" s="49"/>
      <c r="H192" s="49"/>
      <c r="I192" s="49"/>
      <c r="J192" s="49"/>
      <c r="K192" s="49"/>
      <c r="L192" s="49"/>
      <c r="M192" s="49"/>
      <c r="N192" s="49"/>
      <c r="O192" s="49"/>
      <c r="P192" s="49"/>
      <c r="Q192" s="49"/>
      <c r="R192" s="49"/>
      <c r="S192" s="49"/>
      <c r="T192" s="49"/>
      <c r="U192" s="49"/>
      <c r="V192" s="49"/>
      <c r="W192" s="49"/>
      <c r="X192" s="49"/>
      <c r="Y192" s="49"/>
      <c r="Z192" s="49"/>
      <c r="AA192" s="49"/>
      <c r="AB192" s="49"/>
      <c r="AC192" s="49"/>
      <c r="AD192" s="49"/>
      <c r="AE192" s="49"/>
      <c r="AF192" s="49"/>
      <c r="AG192" s="49"/>
      <c r="AH192" s="49"/>
      <c r="AI192" s="49"/>
      <c r="AJ192" s="49"/>
      <c r="AK192" s="49"/>
      <c r="AL192" s="49"/>
      <c r="AM192" s="49"/>
      <c r="AN192" s="49"/>
      <c r="AO192" s="49"/>
      <c r="AP192" s="49"/>
      <c r="AQ192" s="49"/>
      <c r="AR192" s="49"/>
      <c r="AS192" s="49"/>
      <c r="AT192" s="49"/>
      <c r="AU192" s="49"/>
      <c r="AV192" s="49"/>
      <c r="AW192" s="49"/>
      <c r="AX192" s="49"/>
    </row>
    <row r="193" spans="1:50">
      <c r="A193" s="49"/>
      <c r="B193" s="49"/>
      <c r="C193" s="49"/>
      <c r="D193" s="49"/>
      <c r="E193" s="49"/>
      <c r="F193" s="49"/>
      <c r="G193" s="49"/>
      <c r="H193" s="49"/>
      <c r="I193" s="49"/>
      <c r="J193" s="49"/>
      <c r="K193" s="49"/>
      <c r="L193" s="49"/>
      <c r="M193" s="49"/>
      <c r="N193" s="49"/>
      <c r="O193" s="49"/>
      <c r="P193" s="49"/>
      <c r="Q193" s="49"/>
      <c r="R193" s="49"/>
      <c r="S193" s="49"/>
      <c r="T193" s="49"/>
      <c r="U193" s="49"/>
      <c r="V193" s="49"/>
      <c r="W193" s="49"/>
      <c r="X193" s="49"/>
      <c r="Y193" s="49"/>
      <c r="Z193" s="49"/>
      <c r="AA193" s="49"/>
      <c r="AB193" s="49"/>
      <c r="AC193" s="49"/>
      <c r="AD193" s="49"/>
      <c r="AE193" s="49"/>
      <c r="AF193" s="49"/>
      <c r="AG193" s="49"/>
      <c r="AH193" s="49"/>
      <c r="AI193" s="49"/>
      <c r="AJ193" s="49"/>
      <c r="AK193" s="49"/>
      <c r="AL193" s="49"/>
      <c r="AM193" s="49"/>
      <c r="AN193" s="49"/>
      <c r="AO193" s="49"/>
      <c r="AP193" s="49"/>
      <c r="AQ193" s="49"/>
      <c r="AR193" s="49"/>
      <c r="AS193" s="49"/>
      <c r="AT193" s="49"/>
      <c r="AU193" s="49"/>
      <c r="AV193" s="49"/>
      <c r="AW193" s="49"/>
      <c r="AX193" s="49"/>
    </row>
    <row r="194" spans="1:50">
      <c r="A194" s="49"/>
      <c r="B194" s="49"/>
      <c r="C194" s="49"/>
      <c r="D194" s="49"/>
      <c r="E194" s="49"/>
      <c r="F194" s="49"/>
      <c r="G194" s="49"/>
      <c r="H194" s="49"/>
      <c r="I194" s="49"/>
      <c r="J194" s="49"/>
      <c r="K194" s="49"/>
      <c r="L194" s="49"/>
      <c r="M194" s="49"/>
      <c r="N194" s="49"/>
      <c r="O194" s="49"/>
      <c r="P194" s="49"/>
      <c r="Q194" s="49"/>
      <c r="R194" s="49"/>
      <c r="S194" s="49"/>
      <c r="T194" s="49"/>
      <c r="U194" s="49"/>
      <c r="V194" s="49"/>
      <c r="W194" s="49"/>
      <c r="X194" s="49"/>
      <c r="Y194" s="49"/>
      <c r="Z194" s="49"/>
      <c r="AA194" s="49"/>
      <c r="AB194" s="49"/>
      <c r="AC194" s="49"/>
      <c r="AD194" s="49"/>
      <c r="AE194" s="49"/>
      <c r="AF194" s="49"/>
      <c r="AG194" s="49"/>
      <c r="AH194" s="49"/>
      <c r="AI194" s="49"/>
      <c r="AJ194" s="49"/>
      <c r="AK194" s="49"/>
      <c r="AL194" s="49"/>
      <c r="AM194" s="49"/>
      <c r="AN194" s="49"/>
      <c r="AO194" s="49"/>
      <c r="AP194" s="49"/>
      <c r="AQ194" s="49"/>
      <c r="AR194" s="49"/>
      <c r="AS194" s="49"/>
      <c r="AT194" s="49"/>
      <c r="AU194" s="49"/>
      <c r="AV194" s="49"/>
      <c r="AW194" s="49"/>
      <c r="AX194" s="49"/>
    </row>
    <row r="195" spans="1:50">
      <c r="A195" s="49"/>
      <c r="B195" s="49"/>
      <c r="C195" s="49"/>
      <c r="D195" s="49"/>
      <c r="E195" s="49"/>
      <c r="F195" s="49"/>
      <c r="G195" s="49"/>
      <c r="H195" s="49"/>
      <c r="I195" s="49"/>
      <c r="J195" s="49"/>
      <c r="K195" s="49"/>
      <c r="L195" s="49"/>
      <c r="M195" s="49"/>
      <c r="N195" s="49"/>
      <c r="O195" s="49"/>
      <c r="P195" s="49"/>
      <c r="Q195" s="49"/>
      <c r="R195" s="49"/>
      <c r="S195" s="49"/>
      <c r="T195" s="49"/>
      <c r="U195" s="49"/>
      <c r="V195" s="49"/>
      <c r="W195" s="49"/>
      <c r="X195" s="49"/>
      <c r="Y195" s="49"/>
      <c r="Z195" s="49"/>
      <c r="AA195" s="49"/>
      <c r="AB195" s="49"/>
      <c r="AC195" s="49"/>
      <c r="AD195" s="49"/>
      <c r="AE195" s="49"/>
      <c r="AF195" s="49"/>
      <c r="AG195" s="49"/>
      <c r="AH195" s="49"/>
      <c r="AI195" s="49"/>
      <c r="AJ195" s="49"/>
      <c r="AK195" s="49"/>
      <c r="AL195" s="49"/>
      <c r="AM195" s="49"/>
      <c r="AN195" s="49"/>
      <c r="AO195" s="49"/>
      <c r="AP195" s="49"/>
      <c r="AQ195" s="49"/>
      <c r="AR195" s="49"/>
      <c r="AS195" s="49"/>
      <c r="AT195" s="49"/>
      <c r="AU195" s="49"/>
      <c r="AV195" s="49"/>
      <c r="AW195" s="49"/>
      <c r="AX195" s="49"/>
    </row>
    <row r="196" spans="1:50">
      <c r="A196" s="49"/>
      <c r="B196" s="49"/>
      <c r="C196" s="49"/>
      <c r="D196" s="49"/>
      <c r="E196" s="49"/>
      <c r="F196" s="49"/>
      <c r="G196" s="49"/>
      <c r="H196" s="49"/>
      <c r="I196" s="49"/>
      <c r="J196" s="49"/>
      <c r="K196" s="49"/>
      <c r="L196" s="49"/>
      <c r="M196" s="49"/>
      <c r="N196" s="49"/>
      <c r="O196" s="49"/>
      <c r="P196" s="49"/>
      <c r="Q196" s="49"/>
      <c r="R196" s="49"/>
      <c r="S196" s="49"/>
      <c r="T196" s="49"/>
      <c r="U196" s="49"/>
      <c r="V196" s="49"/>
      <c r="W196" s="49"/>
      <c r="X196" s="49"/>
      <c r="Y196" s="49"/>
      <c r="Z196" s="49"/>
      <c r="AA196" s="49"/>
      <c r="AB196" s="49"/>
      <c r="AC196" s="49"/>
      <c r="AD196" s="49"/>
      <c r="AE196" s="49"/>
      <c r="AF196" s="49"/>
      <c r="AG196" s="49"/>
      <c r="AH196" s="49"/>
      <c r="AI196" s="49"/>
      <c r="AJ196" s="49"/>
      <c r="AK196" s="49"/>
      <c r="AL196" s="49"/>
      <c r="AM196" s="49"/>
      <c r="AN196" s="49"/>
      <c r="AO196" s="49"/>
      <c r="AP196" s="49"/>
      <c r="AQ196" s="49"/>
      <c r="AR196" s="49"/>
      <c r="AS196" s="49"/>
      <c r="AT196" s="49"/>
      <c r="AU196" s="49"/>
      <c r="AV196" s="49"/>
      <c r="AW196" s="49"/>
      <c r="AX196" s="49"/>
    </row>
    <row r="197" spans="1:50">
      <c r="A197" s="49"/>
      <c r="B197" s="49"/>
      <c r="C197" s="49"/>
      <c r="D197" s="49"/>
      <c r="E197" s="49"/>
      <c r="F197" s="49"/>
      <c r="G197" s="49"/>
      <c r="H197" s="49"/>
      <c r="I197" s="49"/>
      <c r="J197" s="49"/>
      <c r="K197" s="49"/>
      <c r="L197" s="49"/>
      <c r="M197" s="49"/>
      <c r="N197" s="49"/>
      <c r="O197" s="49"/>
      <c r="P197" s="49"/>
      <c r="Q197" s="49"/>
      <c r="R197" s="49"/>
      <c r="S197" s="49"/>
      <c r="T197" s="49"/>
      <c r="U197" s="49"/>
      <c r="V197" s="49"/>
      <c r="W197" s="49"/>
      <c r="X197" s="49"/>
      <c r="Y197" s="49"/>
      <c r="Z197" s="49"/>
      <c r="AA197" s="49"/>
      <c r="AB197" s="49"/>
      <c r="AC197" s="49"/>
      <c r="AD197" s="49"/>
      <c r="AE197" s="49"/>
      <c r="AF197" s="49"/>
      <c r="AG197" s="49"/>
      <c r="AH197" s="49"/>
      <c r="AI197" s="49"/>
      <c r="AJ197" s="49"/>
      <c r="AK197" s="49"/>
      <c r="AL197" s="49"/>
      <c r="AM197" s="49"/>
      <c r="AN197" s="49"/>
      <c r="AO197" s="49"/>
      <c r="AP197" s="49"/>
      <c r="AQ197" s="49"/>
      <c r="AR197" s="49"/>
      <c r="AS197" s="49"/>
      <c r="AT197" s="49"/>
      <c r="AU197" s="49"/>
      <c r="AV197" s="49"/>
      <c r="AW197" s="49"/>
      <c r="AX197" s="49"/>
    </row>
    <row r="198" spans="1:50">
      <c r="A198" s="49"/>
      <c r="B198" s="49"/>
      <c r="C198" s="49"/>
      <c r="D198" s="49"/>
      <c r="E198" s="49"/>
      <c r="F198" s="49"/>
      <c r="G198" s="49"/>
      <c r="H198" s="49"/>
      <c r="I198" s="49"/>
      <c r="J198" s="49"/>
      <c r="K198" s="49"/>
      <c r="L198" s="49"/>
      <c r="M198" s="49"/>
      <c r="N198" s="49"/>
      <c r="O198" s="49"/>
      <c r="P198" s="49"/>
      <c r="Q198" s="49"/>
      <c r="R198" s="49"/>
      <c r="S198" s="49"/>
      <c r="T198" s="49"/>
      <c r="U198" s="49"/>
      <c r="V198" s="49"/>
      <c r="W198" s="49"/>
      <c r="X198" s="49"/>
      <c r="Y198" s="49"/>
      <c r="Z198" s="49"/>
      <c r="AA198" s="49"/>
      <c r="AB198" s="49"/>
      <c r="AC198" s="49"/>
      <c r="AD198" s="49"/>
      <c r="AE198" s="49"/>
      <c r="AF198" s="49"/>
      <c r="AG198" s="49"/>
      <c r="AH198" s="49"/>
      <c r="AI198" s="49"/>
      <c r="AJ198" s="49"/>
      <c r="AK198" s="49"/>
      <c r="AL198" s="49"/>
      <c r="AM198" s="49"/>
      <c r="AN198" s="49"/>
      <c r="AO198" s="49"/>
      <c r="AP198" s="49"/>
      <c r="AQ198" s="49"/>
      <c r="AR198" s="49"/>
      <c r="AS198" s="49"/>
      <c r="AT198" s="49"/>
      <c r="AU198" s="49"/>
      <c r="AV198" s="49"/>
      <c r="AW198" s="49"/>
      <c r="AX198" s="49"/>
    </row>
    <row r="199" spans="1:50">
      <c r="A199" s="49"/>
      <c r="B199" s="49"/>
      <c r="C199" s="49"/>
      <c r="D199" s="49"/>
      <c r="E199" s="49"/>
      <c r="F199" s="49"/>
      <c r="G199" s="49"/>
      <c r="H199" s="49"/>
      <c r="I199" s="49"/>
      <c r="J199" s="49"/>
      <c r="K199" s="49"/>
      <c r="L199" s="49"/>
      <c r="M199" s="49"/>
      <c r="N199" s="49"/>
      <c r="O199" s="49"/>
      <c r="P199" s="49"/>
      <c r="Q199" s="49"/>
      <c r="R199" s="49"/>
      <c r="S199" s="49"/>
      <c r="T199" s="49"/>
      <c r="U199" s="49"/>
      <c r="V199" s="49"/>
      <c r="W199" s="49"/>
      <c r="X199" s="49"/>
      <c r="Y199" s="49"/>
      <c r="Z199" s="49"/>
      <c r="AA199" s="49"/>
      <c r="AB199" s="49"/>
      <c r="AC199" s="49"/>
      <c r="AD199" s="49"/>
      <c r="AE199" s="49"/>
      <c r="AF199" s="49"/>
      <c r="AG199" s="49"/>
      <c r="AH199" s="49"/>
      <c r="AI199" s="49"/>
      <c r="AJ199" s="49"/>
      <c r="AK199" s="49"/>
      <c r="AL199" s="49"/>
      <c r="AM199" s="49"/>
      <c r="AN199" s="49"/>
      <c r="AO199" s="49"/>
      <c r="AP199" s="49"/>
      <c r="AQ199" s="49"/>
      <c r="AR199" s="49"/>
      <c r="AS199" s="49"/>
      <c r="AT199" s="49"/>
      <c r="AU199" s="49"/>
      <c r="AV199" s="49"/>
      <c r="AW199" s="49"/>
      <c r="AX199" s="49"/>
    </row>
    <row r="200" spans="1:50">
      <c r="A200" s="49"/>
      <c r="B200" s="49"/>
      <c r="C200" s="49"/>
      <c r="D200" s="49"/>
      <c r="E200" s="49"/>
      <c r="F200" s="49"/>
      <c r="G200" s="49"/>
      <c r="H200" s="49"/>
      <c r="I200" s="49"/>
      <c r="J200" s="49"/>
      <c r="K200" s="49"/>
      <c r="L200" s="49"/>
      <c r="M200" s="49"/>
      <c r="N200" s="49"/>
      <c r="O200" s="49"/>
      <c r="P200" s="49"/>
      <c r="Q200" s="49"/>
      <c r="R200" s="49"/>
      <c r="S200" s="49"/>
      <c r="T200" s="49"/>
      <c r="U200" s="49"/>
      <c r="V200" s="49"/>
      <c r="W200" s="49"/>
      <c r="X200" s="49"/>
      <c r="Y200" s="49"/>
      <c r="Z200" s="49"/>
      <c r="AA200" s="49"/>
      <c r="AB200" s="49"/>
      <c r="AC200" s="49"/>
      <c r="AD200" s="49"/>
      <c r="AE200" s="49"/>
      <c r="AF200" s="49"/>
      <c r="AG200" s="49"/>
      <c r="AH200" s="49"/>
      <c r="AI200" s="49"/>
      <c r="AJ200" s="49"/>
      <c r="AK200" s="49"/>
      <c r="AL200" s="49"/>
      <c r="AM200" s="49"/>
      <c r="AN200" s="49"/>
      <c r="AO200" s="49"/>
      <c r="AP200" s="49"/>
      <c r="AQ200" s="49"/>
      <c r="AR200" s="49"/>
      <c r="AS200" s="49"/>
      <c r="AT200" s="49"/>
      <c r="AU200" s="49"/>
      <c r="AV200" s="49"/>
      <c r="AW200" s="49"/>
      <c r="AX200" s="49"/>
    </row>
  </sheetData>
  <mergeCells count="48">
    <mergeCell ref="C19:J19"/>
    <mergeCell ref="C53:J53"/>
    <mergeCell ref="D77:F77"/>
    <mergeCell ref="C18:J18"/>
    <mergeCell ref="D85:F85"/>
    <mergeCell ref="D79:F79"/>
    <mergeCell ref="C46:J46"/>
    <mergeCell ref="I69:K69"/>
    <mergeCell ref="I74:K74"/>
    <mergeCell ref="D69:F69"/>
    <mergeCell ref="C61:J61"/>
    <mergeCell ref="D81:F81"/>
    <mergeCell ref="C48:J48"/>
    <mergeCell ref="D80:F80"/>
    <mergeCell ref="D84:F84"/>
    <mergeCell ref="I70:K70"/>
    <mergeCell ref="C57:J57"/>
    <mergeCell ref="D83:F83"/>
    <mergeCell ref="C55:J55"/>
    <mergeCell ref="D73:F73"/>
    <mergeCell ref="D82:F82"/>
    <mergeCell ref="C56:J56"/>
    <mergeCell ref="D67:F67"/>
    <mergeCell ref="D78:F78"/>
    <mergeCell ref="I68:K68"/>
    <mergeCell ref="D72:F72"/>
    <mergeCell ref="C3:F3"/>
    <mergeCell ref="I67:K67"/>
    <mergeCell ref="D71:F71"/>
    <mergeCell ref="C25:D25"/>
    <mergeCell ref="C49:J49"/>
    <mergeCell ref="C47:J47"/>
    <mergeCell ref="C16:J16"/>
    <mergeCell ref="C54:J54"/>
    <mergeCell ref="C50:J50"/>
    <mergeCell ref="I73:K73"/>
    <mergeCell ref="D74:F74"/>
    <mergeCell ref="D68:F68"/>
    <mergeCell ref="C17:J17"/>
    <mergeCell ref="I76:K76"/>
    <mergeCell ref="I72:K72"/>
    <mergeCell ref="D76:F76"/>
    <mergeCell ref="I66:K66"/>
    <mergeCell ref="I75:K75"/>
    <mergeCell ref="I71:K71"/>
    <mergeCell ref="D70:F70"/>
    <mergeCell ref="D66:F66"/>
    <mergeCell ref="D75:F7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N93"/>
  <sheetViews>
    <sheetView tabSelected="1" workbookViewId="0">
      <pane xSplit="2" ySplit="6" topLeftCell="H20" activePane="bottomRight" state="frozen"/>
      <selection pane="topRight"/>
      <selection pane="bottomLeft"/>
      <selection pane="bottomRight" activeCell="K20" sqref="K20"/>
    </sheetView>
  </sheetViews>
  <sheetFormatPr defaultRowHeight="14.5"/>
  <cols>
    <col min="1" max="1" width="42" customWidth="1"/>
    <col min="2" max="2" width="49.1796875" customWidth="1"/>
    <col min="3" max="144" width="10" customWidth="1"/>
  </cols>
  <sheetData>
    <row r="1" spans="1:144" ht="23.5">
      <c r="A1" s="1" t="s">
        <v>135</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row>
    <row r="2" spans="1:144" ht="21">
      <c r="A2" s="3" t="s">
        <v>136</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row>
    <row r="3" spans="1:144">
      <c r="A3" s="5"/>
      <c r="B3" s="5"/>
      <c r="C3" s="72">
        <f>C15+C16</f>
        <v>25867.317188999998</v>
      </c>
      <c r="D3" s="72">
        <f>D15+D16</f>
        <v>12947.128961</v>
      </c>
      <c r="E3" s="74">
        <f>C3/D3-1</f>
        <v>0.99791917319421497</v>
      </c>
      <c r="F3" s="5"/>
      <c r="G3" s="5">
        <f>G15+G16</f>
        <v>8</v>
      </c>
      <c r="H3" s="5">
        <f>H15+H16</f>
        <v>13</v>
      </c>
      <c r="I3" s="5">
        <f>G3/H3-1</f>
        <v>-0.38461538461538458</v>
      </c>
      <c r="J3" s="5"/>
      <c r="K3" s="5"/>
      <c r="L3" s="5"/>
      <c r="M3" s="5"/>
      <c r="N3" s="5"/>
      <c r="O3" s="5">
        <f>O15+O16</f>
        <v>4462</v>
      </c>
      <c r="P3" s="5">
        <f>P15+P16</f>
        <v>2884</v>
      </c>
      <c r="Q3" s="5">
        <f>O3/P3-1</f>
        <v>0.54715672676837723</v>
      </c>
      <c r="R3" s="5"/>
      <c r="S3" s="5">
        <f>O3/CI3</f>
        <v>0.13898146706120543</v>
      </c>
      <c r="T3" s="5">
        <f>P3/CJ3</f>
        <v>0.11775273558713049</v>
      </c>
      <c r="U3" s="5">
        <f>S3/T3-1</f>
        <v>0.18028227852394019</v>
      </c>
      <c r="V3" s="5"/>
      <c r="W3" s="73">
        <f>C3/O3</f>
        <v>5.797247240923352</v>
      </c>
      <c r="X3" s="73">
        <f>D3/P3</f>
        <v>4.489295756241332</v>
      </c>
      <c r="Y3" s="5">
        <f>W3/X3-1</f>
        <v>0.29134892323893213</v>
      </c>
      <c r="Z3" s="5"/>
      <c r="AA3" s="5"/>
      <c r="AB3" s="5"/>
      <c r="AC3" s="5"/>
      <c r="AD3" s="5"/>
      <c r="AE3" s="5"/>
      <c r="AF3" s="5"/>
      <c r="AG3" s="5"/>
      <c r="AH3" s="5"/>
      <c r="AI3" s="5"/>
      <c r="AJ3" s="5"/>
      <c r="AK3" s="5"/>
      <c r="AL3" s="5"/>
      <c r="AM3" s="5">
        <f>AM15+AM16</f>
        <v>1634</v>
      </c>
      <c r="AN3" s="5">
        <f>AN15+AN16</f>
        <v>1063</v>
      </c>
      <c r="AO3" s="5">
        <f>AM3/AN3-1</f>
        <v>0.53715898400752593</v>
      </c>
      <c r="AP3" s="5"/>
      <c r="AQ3" s="5">
        <f>AQ15+AQ16</f>
        <v>1567</v>
      </c>
      <c r="AR3" s="5">
        <f>AR15+AR16</f>
        <v>807</v>
      </c>
      <c r="AS3" s="5">
        <f>AQ3/AR3-1</f>
        <v>0.94175960346964072</v>
      </c>
      <c r="AT3" s="5"/>
      <c r="AU3" s="5">
        <f>AU15+AU16</f>
        <v>1261</v>
      </c>
      <c r="AV3" s="5">
        <f>AV15+AV16</f>
        <v>1014</v>
      </c>
      <c r="AW3" s="5">
        <f>AU3/AV3-1</f>
        <v>0.24358974358974361</v>
      </c>
      <c r="AX3" s="5"/>
      <c r="AY3" s="5"/>
      <c r="AZ3" s="5"/>
      <c r="BA3" s="5"/>
      <c r="BB3" s="5"/>
      <c r="BC3" s="5"/>
      <c r="BD3" s="5"/>
      <c r="BE3" s="5"/>
      <c r="BF3" s="5"/>
      <c r="BG3" s="5"/>
      <c r="BH3" s="5"/>
      <c r="BI3" s="5"/>
      <c r="BJ3" s="5"/>
      <c r="BK3" s="5"/>
      <c r="BL3" s="5"/>
      <c r="BM3" s="5"/>
      <c r="BN3" s="5"/>
      <c r="BO3" s="73">
        <f>C3/CE3</f>
        <v>1.1702550302660151</v>
      </c>
      <c r="BP3" s="73">
        <f>D3/CF3</f>
        <v>0.8277156988236799</v>
      </c>
      <c r="BQ3" s="5">
        <f>BO3/BP3-1</f>
        <v>0.41383693933694854</v>
      </c>
      <c r="BR3" s="5"/>
      <c r="BS3" s="5"/>
      <c r="BT3" s="5"/>
      <c r="BU3" s="5"/>
      <c r="BV3" s="5"/>
      <c r="BW3" s="5"/>
      <c r="BX3" s="5"/>
      <c r="BY3" s="5"/>
      <c r="BZ3" s="5"/>
      <c r="CA3" s="5"/>
      <c r="CB3" s="5"/>
      <c r="CC3" s="5"/>
      <c r="CD3" s="5"/>
      <c r="CE3" s="5">
        <f>CE15+CE16</f>
        <v>22104</v>
      </c>
      <c r="CF3" s="5">
        <f>CF15+CF16</f>
        <v>15642</v>
      </c>
      <c r="CG3" s="74">
        <f>CE3/CF3-1</f>
        <v>0.41311852704257768</v>
      </c>
      <c r="CH3" s="5"/>
      <c r="CI3" s="5">
        <f>CI15+CI16</f>
        <v>32105</v>
      </c>
      <c r="CJ3" s="5">
        <f>CJ15+CJ16</f>
        <v>24492</v>
      </c>
      <c r="CK3" s="74">
        <f>CI3/CJ3-1</f>
        <v>0.31083619140943974</v>
      </c>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row>
    <row r="4" spans="1:144">
      <c r="A4" s="5"/>
      <c r="B4" s="5"/>
      <c r="C4" s="72">
        <f>C32-C7-C8-C15-C16-C17-C18</f>
        <v>15427.885328999993</v>
      </c>
      <c r="D4" s="72">
        <f>D32-D7-D8-D15-D16-D17-D18</f>
        <v>13058.058605999991</v>
      </c>
      <c r="E4" s="74">
        <f>C4/D4-1</f>
        <v>0.18148384798266259</v>
      </c>
      <c r="F4" s="5"/>
      <c r="G4" s="5">
        <f>G32-G7-G8-G15-G16-G17-G18</f>
        <v>70</v>
      </c>
      <c r="H4" s="5">
        <f>H32-H7-H8-H15-H16-H17-H18</f>
        <v>80</v>
      </c>
      <c r="I4" s="74">
        <f>G4/H4-1</f>
        <v>-0.125</v>
      </c>
      <c r="J4" s="5"/>
      <c r="K4" s="73">
        <f>C4/G4</f>
        <v>220.39836184285704</v>
      </c>
      <c r="L4" s="73">
        <f>D4/H4</f>
        <v>163.22573257499988</v>
      </c>
      <c r="M4" s="74">
        <f>K4/L4-1</f>
        <v>0.35026725483732868</v>
      </c>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73">
        <f>C4/CE4</f>
        <v>2.8713726649916236</v>
      </c>
      <c r="BP4" s="73">
        <f>D4/CF4</f>
        <v>2.1872794984924608</v>
      </c>
      <c r="BQ4" s="5">
        <f>BO4/BP4-1</f>
        <v>0.31275983109184735</v>
      </c>
      <c r="BR4" s="5"/>
      <c r="BS4" s="5"/>
      <c r="BT4" s="5"/>
      <c r="BU4" s="5"/>
      <c r="BV4" s="5"/>
      <c r="BW4" s="5"/>
      <c r="BX4" s="5"/>
      <c r="BY4" s="5"/>
      <c r="BZ4" s="5"/>
      <c r="CA4" s="5"/>
      <c r="CB4" s="5"/>
      <c r="CC4" s="5"/>
      <c r="CD4" s="5"/>
      <c r="CE4" s="5">
        <f>CE32-CE7-CE8-CE15-CE16-CE17-CE18</f>
        <v>5373</v>
      </c>
      <c r="CF4" s="5">
        <f>CF32-CF7-CF8-CF15-CF16-CF17-CF18</f>
        <v>5970</v>
      </c>
      <c r="CG4" s="74">
        <f>CE4/CF4-1</f>
        <v>-9.9999999999999978E-2</v>
      </c>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row>
    <row r="5" spans="1:144" ht="16">
      <c r="A5" s="5"/>
      <c r="B5" s="5"/>
      <c r="C5" s="65" t="s">
        <v>25</v>
      </c>
      <c r="D5" s="66"/>
      <c r="E5" s="66"/>
      <c r="F5" s="67"/>
      <c r="G5" s="65" t="s">
        <v>32</v>
      </c>
      <c r="H5" s="66"/>
      <c r="I5" s="66"/>
      <c r="J5" s="67"/>
      <c r="K5" s="65" t="s">
        <v>34</v>
      </c>
      <c r="L5" s="66"/>
      <c r="M5" s="66"/>
      <c r="N5" s="67"/>
      <c r="O5" s="65" t="s">
        <v>137</v>
      </c>
      <c r="P5" s="66"/>
      <c r="Q5" s="66"/>
      <c r="R5" s="67"/>
      <c r="S5" s="65" t="s">
        <v>39</v>
      </c>
      <c r="T5" s="66"/>
      <c r="U5" s="66"/>
      <c r="V5" s="67"/>
      <c r="W5" s="65" t="s">
        <v>40</v>
      </c>
      <c r="X5" s="66"/>
      <c r="Y5" s="66"/>
      <c r="Z5" s="67"/>
      <c r="AA5" s="65" t="s">
        <v>43</v>
      </c>
      <c r="AB5" s="66"/>
      <c r="AC5" s="66"/>
      <c r="AD5" s="67"/>
      <c r="AE5" s="65" t="s">
        <v>41</v>
      </c>
      <c r="AF5" s="66"/>
      <c r="AG5" s="66"/>
      <c r="AH5" s="67"/>
      <c r="AI5" s="65" t="s">
        <v>42</v>
      </c>
      <c r="AJ5" s="66"/>
      <c r="AK5" s="66"/>
      <c r="AL5" s="67"/>
      <c r="AM5" s="65" t="s">
        <v>35</v>
      </c>
      <c r="AN5" s="66"/>
      <c r="AO5" s="66"/>
      <c r="AP5" s="67"/>
      <c r="AQ5" s="65" t="s">
        <v>36</v>
      </c>
      <c r="AR5" s="66"/>
      <c r="AS5" s="66"/>
      <c r="AT5" s="67"/>
      <c r="AU5" s="65" t="s">
        <v>37</v>
      </c>
      <c r="AV5" s="66"/>
      <c r="AW5" s="66"/>
      <c r="AX5" s="67"/>
      <c r="AY5" s="65" t="s">
        <v>38</v>
      </c>
      <c r="AZ5" s="66"/>
      <c r="BA5" s="66"/>
      <c r="BB5" s="67"/>
      <c r="BC5" s="65" t="s">
        <v>28</v>
      </c>
      <c r="BD5" s="66"/>
      <c r="BE5" s="66"/>
      <c r="BF5" s="67"/>
      <c r="BG5" s="65" t="s">
        <v>33</v>
      </c>
      <c r="BH5" s="66"/>
      <c r="BI5" s="66"/>
      <c r="BJ5" s="67"/>
      <c r="BK5" s="65" t="s">
        <v>30</v>
      </c>
      <c r="BL5" s="66"/>
      <c r="BM5" s="66"/>
      <c r="BN5" s="67"/>
      <c r="BO5" s="65" t="s">
        <v>138</v>
      </c>
      <c r="BP5" s="66"/>
      <c r="BQ5" s="66"/>
      <c r="BR5" s="67"/>
      <c r="BS5" s="65" t="s">
        <v>139</v>
      </c>
      <c r="BT5" s="66"/>
      <c r="BU5" s="66"/>
      <c r="BV5" s="67"/>
      <c r="BW5" s="65" t="s">
        <v>140</v>
      </c>
      <c r="BX5" s="66"/>
      <c r="BY5" s="66"/>
      <c r="BZ5" s="67"/>
      <c r="CA5" s="65" t="s">
        <v>44</v>
      </c>
      <c r="CB5" s="66"/>
      <c r="CC5" s="66"/>
      <c r="CD5" s="67"/>
      <c r="CE5" s="65" t="s">
        <v>46</v>
      </c>
      <c r="CF5" s="66"/>
      <c r="CG5" s="66"/>
      <c r="CH5" s="67"/>
      <c r="CI5" s="65" t="s">
        <v>48</v>
      </c>
      <c r="CJ5" s="66"/>
      <c r="CK5" s="66"/>
      <c r="CL5" s="67"/>
      <c r="CM5" s="65" t="s">
        <v>141</v>
      </c>
      <c r="CN5" s="66"/>
      <c r="CO5" s="66"/>
      <c r="CP5" s="67"/>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row>
    <row r="6" spans="1:144" ht="16">
      <c r="A6" s="7" t="s">
        <v>73</v>
      </c>
      <c r="B6" s="7" t="s">
        <v>71</v>
      </c>
      <c r="C6" s="8" t="s">
        <v>61</v>
      </c>
      <c r="D6" s="7" t="s">
        <v>63</v>
      </c>
      <c r="E6" s="7" t="s">
        <v>65</v>
      </c>
      <c r="F6" s="9" t="s">
        <v>67</v>
      </c>
      <c r="G6" s="8" t="s">
        <v>61</v>
      </c>
      <c r="H6" s="7" t="s">
        <v>63</v>
      </c>
      <c r="I6" s="7" t="s">
        <v>65</v>
      </c>
      <c r="J6" s="9" t="s">
        <v>67</v>
      </c>
      <c r="K6" s="8" t="s">
        <v>61</v>
      </c>
      <c r="L6" s="7" t="s">
        <v>63</v>
      </c>
      <c r="M6" s="7" t="s">
        <v>65</v>
      </c>
      <c r="N6" s="9" t="s">
        <v>67</v>
      </c>
      <c r="O6" s="8" t="s">
        <v>61</v>
      </c>
      <c r="P6" s="7" t="s">
        <v>63</v>
      </c>
      <c r="Q6" s="7" t="s">
        <v>65</v>
      </c>
      <c r="R6" s="9" t="s">
        <v>67</v>
      </c>
      <c r="S6" s="8" t="s">
        <v>61</v>
      </c>
      <c r="T6" s="7" t="s">
        <v>63</v>
      </c>
      <c r="U6" s="7" t="s">
        <v>65</v>
      </c>
      <c r="V6" s="9" t="s">
        <v>67</v>
      </c>
      <c r="W6" s="8" t="s">
        <v>61</v>
      </c>
      <c r="X6" s="7" t="s">
        <v>63</v>
      </c>
      <c r="Y6" s="7" t="s">
        <v>65</v>
      </c>
      <c r="Z6" s="9" t="s">
        <v>67</v>
      </c>
      <c r="AA6" s="8" t="s">
        <v>61</v>
      </c>
      <c r="AB6" s="7" t="s">
        <v>63</v>
      </c>
      <c r="AC6" s="7" t="s">
        <v>65</v>
      </c>
      <c r="AD6" s="9" t="s">
        <v>67</v>
      </c>
      <c r="AE6" s="8" t="s">
        <v>61</v>
      </c>
      <c r="AF6" s="7" t="s">
        <v>63</v>
      </c>
      <c r="AG6" s="7" t="s">
        <v>65</v>
      </c>
      <c r="AH6" s="9" t="s">
        <v>67</v>
      </c>
      <c r="AI6" s="8" t="s">
        <v>61</v>
      </c>
      <c r="AJ6" s="7" t="s">
        <v>63</v>
      </c>
      <c r="AK6" s="7" t="s">
        <v>65</v>
      </c>
      <c r="AL6" s="9" t="s">
        <v>67</v>
      </c>
      <c r="AM6" s="8" t="s">
        <v>61</v>
      </c>
      <c r="AN6" s="7" t="s">
        <v>63</v>
      </c>
      <c r="AO6" s="7" t="s">
        <v>65</v>
      </c>
      <c r="AP6" s="9" t="s">
        <v>67</v>
      </c>
      <c r="AQ6" s="8" t="s">
        <v>61</v>
      </c>
      <c r="AR6" s="7" t="s">
        <v>63</v>
      </c>
      <c r="AS6" s="7" t="s">
        <v>65</v>
      </c>
      <c r="AT6" s="9" t="s">
        <v>67</v>
      </c>
      <c r="AU6" s="8" t="s">
        <v>61</v>
      </c>
      <c r="AV6" s="7" t="s">
        <v>63</v>
      </c>
      <c r="AW6" s="7" t="s">
        <v>65</v>
      </c>
      <c r="AX6" s="9" t="s">
        <v>67</v>
      </c>
      <c r="AY6" s="8" t="s">
        <v>61</v>
      </c>
      <c r="AZ6" s="7" t="s">
        <v>63</v>
      </c>
      <c r="BA6" s="7" t="s">
        <v>65</v>
      </c>
      <c r="BB6" s="9" t="s">
        <v>67</v>
      </c>
      <c r="BC6" s="8" t="s">
        <v>61</v>
      </c>
      <c r="BD6" s="7" t="s">
        <v>63</v>
      </c>
      <c r="BE6" s="7" t="s">
        <v>65</v>
      </c>
      <c r="BF6" s="9" t="s">
        <v>67</v>
      </c>
      <c r="BG6" s="8" t="s">
        <v>61</v>
      </c>
      <c r="BH6" s="7" t="s">
        <v>63</v>
      </c>
      <c r="BI6" s="7" t="s">
        <v>65</v>
      </c>
      <c r="BJ6" s="9" t="s">
        <v>67</v>
      </c>
      <c r="BK6" s="8" t="s">
        <v>61</v>
      </c>
      <c r="BL6" s="7" t="s">
        <v>63</v>
      </c>
      <c r="BM6" s="7" t="s">
        <v>65</v>
      </c>
      <c r="BN6" s="9" t="s">
        <v>67</v>
      </c>
      <c r="BO6" s="8" t="s">
        <v>61</v>
      </c>
      <c r="BP6" s="7" t="s">
        <v>63</v>
      </c>
      <c r="BQ6" s="7" t="s">
        <v>65</v>
      </c>
      <c r="BR6" s="9" t="s">
        <v>67</v>
      </c>
      <c r="BS6" s="8" t="s">
        <v>61</v>
      </c>
      <c r="BT6" s="7" t="s">
        <v>63</v>
      </c>
      <c r="BU6" s="7" t="s">
        <v>65</v>
      </c>
      <c r="BV6" s="9" t="s">
        <v>67</v>
      </c>
      <c r="BW6" s="8" t="s">
        <v>61</v>
      </c>
      <c r="BX6" s="7" t="s">
        <v>63</v>
      </c>
      <c r="BY6" s="7" t="s">
        <v>65</v>
      </c>
      <c r="BZ6" s="9" t="s">
        <v>67</v>
      </c>
      <c r="CA6" s="8" t="s">
        <v>61</v>
      </c>
      <c r="CB6" s="7" t="s">
        <v>63</v>
      </c>
      <c r="CC6" s="7" t="s">
        <v>65</v>
      </c>
      <c r="CD6" s="9" t="s">
        <v>67</v>
      </c>
      <c r="CE6" s="8" t="s">
        <v>61</v>
      </c>
      <c r="CF6" s="7" t="s">
        <v>63</v>
      </c>
      <c r="CG6" s="7" t="s">
        <v>65</v>
      </c>
      <c r="CH6" s="9" t="s">
        <v>67</v>
      </c>
      <c r="CI6" s="8" t="s">
        <v>61</v>
      </c>
      <c r="CJ6" s="7" t="s">
        <v>63</v>
      </c>
      <c r="CK6" s="7" t="s">
        <v>65</v>
      </c>
      <c r="CL6" s="9" t="s">
        <v>67</v>
      </c>
      <c r="CM6" s="8" t="s">
        <v>61</v>
      </c>
      <c r="CN6" s="7" t="s">
        <v>63</v>
      </c>
      <c r="CO6" s="7" t="s">
        <v>65</v>
      </c>
      <c r="CP6" s="9" t="s">
        <v>67</v>
      </c>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row>
    <row r="7" spans="1:144" ht="16">
      <c r="A7" s="10" t="s">
        <v>76</v>
      </c>
      <c r="B7" s="11" t="s">
        <v>78</v>
      </c>
      <c r="C7" s="12">
        <v>16869.944174</v>
      </c>
      <c r="D7" s="13">
        <v>20269.344614000001</v>
      </c>
      <c r="E7" s="14">
        <v>-0.16771141370067</v>
      </c>
      <c r="F7" s="15">
        <v>0</v>
      </c>
      <c r="G7" s="16">
        <v>615</v>
      </c>
      <c r="H7" s="17">
        <v>706</v>
      </c>
      <c r="I7" s="14">
        <v>-0.12889518413597731</v>
      </c>
      <c r="J7" s="15">
        <v>0</v>
      </c>
      <c r="K7" s="12">
        <v>27.430803534959349</v>
      </c>
      <c r="L7" s="13">
        <v>28.710119849858359</v>
      </c>
      <c r="M7" s="14">
        <v>-4.4559769223858597E-2</v>
      </c>
      <c r="N7" s="15">
        <v>0</v>
      </c>
      <c r="O7" s="16">
        <v>12453</v>
      </c>
      <c r="P7" s="17">
        <v>14510</v>
      </c>
      <c r="Q7" s="14">
        <v>-0.14176430048242589</v>
      </c>
      <c r="R7" s="15">
        <v>0</v>
      </c>
      <c r="S7" s="18">
        <v>0.1153985154707959</v>
      </c>
      <c r="T7" s="14">
        <v>0.13179047947756109</v>
      </c>
      <c r="U7" s="14">
        <v>-0.1243789693439587</v>
      </c>
      <c r="V7" s="15">
        <v>0</v>
      </c>
      <c r="W7" s="19">
        <v>1.3546891651810811</v>
      </c>
      <c r="X7" s="20">
        <v>1.396922440661613</v>
      </c>
      <c r="Y7" s="14">
        <v>-3.02330854249355E-2</v>
      </c>
      <c r="Z7" s="15">
        <v>0</v>
      </c>
      <c r="AA7" s="18">
        <v>10.225641426002269</v>
      </c>
      <c r="AB7" s="14">
        <v>9.7911404527072872</v>
      </c>
      <c r="AC7" s="14">
        <v>4.4376952347245702E-2</v>
      </c>
      <c r="AD7" s="15">
        <v>0</v>
      </c>
      <c r="AE7" s="12">
        <v>24906</v>
      </c>
      <c r="AF7" s="13">
        <v>29020</v>
      </c>
      <c r="AG7" s="14">
        <v>-0.14176430048242589</v>
      </c>
      <c r="AH7" s="15">
        <v>0</v>
      </c>
      <c r="AI7" s="12">
        <v>147600</v>
      </c>
      <c r="AJ7" s="13">
        <v>169440</v>
      </c>
      <c r="AK7" s="14">
        <v>-0.12889518413597731</v>
      </c>
      <c r="AL7" s="15">
        <v>0</v>
      </c>
      <c r="AM7" s="16">
        <v>4111</v>
      </c>
      <c r="AN7" s="17">
        <v>4038</v>
      </c>
      <c r="AO7" s="14">
        <v>1.8078256562654701E-2</v>
      </c>
      <c r="AP7" s="15">
        <v>0</v>
      </c>
      <c r="AQ7" s="16">
        <v>4759</v>
      </c>
      <c r="AR7" s="17">
        <v>5021</v>
      </c>
      <c r="AS7" s="14">
        <v>-5.2180840470025899E-2</v>
      </c>
      <c r="AT7" s="15">
        <v>0</v>
      </c>
      <c r="AU7" s="16">
        <v>3583</v>
      </c>
      <c r="AV7" s="17">
        <v>5451</v>
      </c>
      <c r="AW7" s="14">
        <v>-0.34268941478627779</v>
      </c>
      <c r="AX7" s="15">
        <v>0</v>
      </c>
      <c r="AY7" s="16">
        <v>412</v>
      </c>
      <c r="AZ7" s="17">
        <v>435</v>
      </c>
      <c r="BA7" s="14">
        <v>-5.28735632183907E-2</v>
      </c>
      <c r="BB7" s="15">
        <v>0</v>
      </c>
      <c r="BC7" s="16">
        <v>1352</v>
      </c>
      <c r="BD7" s="17">
        <v>1280</v>
      </c>
      <c r="BE7" s="14">
        <v>5.6249999999999897E-2</v>
      </c>
      <c r="BF7" s="15">
        <v>0</v>
      </c>
      <c r="BG7" s="18">
        <v>0.45488165680473369</v>
      </c>
      <c r="BH7" s="14">
        <v>0.55156249999999996</v>
      </c>
      <c r="BI7" s="14">
        <v>-0.17528538143051089</v>
      </c>
      <c r="BJ7" s="15">
        <v>0</v>
      </c>
      <c r="BK7" s="12">
        <v>12.477769359467461</v>
      </c>
      <c r="BL7" s="13">
        <v>15.835425479687499</v>
      </c>
      <c r="BM7" s="14">
        <v>-0.21203447450950999</v>
      </c>
      <c r="BN7" s="15">
        <v>0</v>
      </c>
      <c r="BO7" s="19">
        <v>0.3219332119766421</v>
      </c>
      <c r="BP7" s="20">
        <v>0.37699887685297129</v>
      </c>
      <c r="BQ7" s="14">
        <v>-0.1460632067023496</v>
      </c>
      <c r="BR7" s="15">
        <v>0</v>
      </c>
      <c r="BS7" s="16">
        <v>2.8166863860158009</v>
      </c>
      <c r="BT7" s="17">
        <v>3.1514926067144051</v>
      </c>
      <c r="BU7" s="14">
        <v>-0.1062373492437468</v>
      </c>
      <c r="BV7" s="15">
        <v>0</v>
      </c>
      <c r="BW7" s="19">
        <v>0.47528720277851988</v>
      </c>
      <c r="BX7" s="20">
        <v>0.53975634706593512</v>
      </c>
      <c r="BY7" s="14">
        <v>-0.1194411971954817</v>
      </c>
      <c r="BZ7" s="15">
        <v>0</v>
      </c>
      <c r="CA7" s="16">
        <v>69426</v>
      </c>
      <c r="CB7" s="17">
        <v>70572</v>
      </c>
      <c r="CC7" s="14">
        <v>-1.6238734909028999E-2</v>
      </c>
      <c r="CD7" s="15">
        <v>0</v>
      </c>
      <c r="CE7" s="16">
        <v>52402</v>
      </c>
      <c r="CF7" s="17">
        <v>53765</v>
      </c>
      <c r="CG7" s="14">
        <v>-2.5351064819120101E-2</v>
      </c>
      <c r="CH7" s="15">
        <v>0</v>
      </c>
      <c r="CI7" s="16">
        <v>107913</v>
      </c>
      <c r="CJ7" s="17">
        <v>110099</v>
      </c>
      <c r="CK7" s="14">
        <v>-1.9854857900616599E-2</v>
      </c>
      <c r="CL7" s="15">
        <v>0</v>
      </c>
      <c r="CM7" s="21">
        <v>0.75478927203065138</v>
      </c>
      <c r="CN7" s="22">
        <v>0.76184605792665649</v>
      </c>
      <c r="CO7" s="14">
        <v>-9.2627451734933995E-3</v>
      </c>
      <c r="CP7" s="15">
        <v>0</v>
      </c>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row>
    <row r="8" spans="1:144" ht="16">
      <c r="A8" s="23" t="s">
        <v>76</v>
      </c>
      <c r="B8" s="5" t="s">
        <v>74</v>
      </c>
      <c r="C8" s="24">
        <v>16888.966232999999</v>
      </c>
      <c r="D8" s="25">
        <v>16934.529259999999</v>
      </c>
      <c r="E8" s="26">
        <v>-2.6905399199741E-3</v>
      </c>
      <c r="F8" s="27">
        <v>0</v>
      </c>
      <c r="G8" s="28">
        <v>46</v>
      </c>
      <c r="H8" s="29">
        <v>79</v>
      </c>
      <c r="I8" s="26">
        <v>-0.41772151898734178</v>
      </c>
      <c r="J8" s="27">
        <v>0</v>
      </c>
      <c r="K8" s="24">
        <v>367.15143984782611</v>
      </c>
      <c r="L8" s="25">
        <v>214.3611298734177</v>
      </c>
      <c r="M8" s="26">
        <v>0.71277059448526159</v>
      </c>
      <c r="N8" s="27">
        <v>0</v>
      </c>
      <c r="O8" s="28">
        <v>1777</v>
      </c>
      <c r="P8" s="29">
        <v>1704</v>
      </c>
      <c r="Q8" s="26">
        <v>4.2840375586854398E-2</v>
      </c>
      <c r="R8" s="27">
        <v>0</v>
      </c>
      <c r="S8" s="30">
        <v>0.11138272533533911</v>
      </c>
      <c r="T8" s="26">
        <v>0.1026877184524527</v>
      </c>
      <c r="U8" s="26">
        <v>8.4674263036747105E-2</v>
      </c>
      <c r="V8" s="27">
        <v>0</v>
      </c>
      <c r="W8" s="31">
        <v>9.5042015942599871</v>
      </c>
      <c r="X8" s="32">
        <v>9.9381040258215965</v>
      </c>
      <c r="Y8" s="26">
        <v>-4.3660483975034303E-2</v>
      </c>
      <c r="Z8" s="27">
        <v>0</v>
      </c>
      <c r="AA8" s="30">
        <v>0.86411446376654022</v>
      </c>
      <c r="AB8" s="26">
        <v>1.320851595965769</v>
      </c>
      <c r="AC8" s="26">
        <v>-0.34578989312215291</v>
      </c>
      <c r="AD8" s="27">
        <v>0</v>
      </c>
      <c r="AE8" s="24">
        <v>3554</v>
      </c>
      <c r="AF8" s="25">
        <v>3408</v>
      </c>
      <c r="AG8" s="26">
        <v>4.2840375586854398E-2</v>
      </c>
      <c r="AH8" s="27">
        <v>0</v>
      </c>
      <c r="AI8" s="24">
        <v>11040</v>
      </c>
      <c r="AJ8" s="25">
        <v>18960</v>
      </c>
      <c r="AK8" s="26">
        <v>-0.41772151898734178</v>
      </c>
      <c r="AL8" s="27">
        <v>0</v>
      </c>
      <c r="AM8" s="28">
        <v>595</v>
      </c>
      <c r="AN8" s="29">
        <v>497</v>
      </c>
      <c r="AO8" s="26">
        <v>0.1971830985915492</v>
      </c>
      <c r="AP8" s="27">
        <v>0</v>
      </c>
      <c r="AQ8" s="28">
        <v>669</v>
      </c>
      <c r="AR8" s="29">
        <v>586</v>
      </c>
      <c r="AS8" s="26">
        <v>0.14163822525597269</v>
      </c>
      <c r="AT8" s="27">
        <v>0</v>
      </c>
      <c r="AU8" s="28">
        <v>513</v>
      </c>
      <c r="AV8" s="29">
        <v>621</v>
      </c>
      <c r="AW8" s="26">
        <v>-0.17391304347826081</v>
      </c>
      <c r="AX8" s="27">
        <v>0</v>
      </c>
      <c r="AY8" s="28">
        <v>59</v>
      </c>
      <c r="AZ8" s="29">
        <v>64</v>
      </c>
      <c r="BA8" s="26">
        <v>-7.8125E-2</v>
      </c>
      <c r="BB8" s="27">
        <v>0</v>
      </c>
      <c r="BC8" s="28">
        <v>87</v>
      </c>
      <c r="BD8" s="29">
        <v>87</v>
      </c>
      <c r="BE8" s="26">
        <v>0</v>
      </c>
      <c r="BF8" s="27">
        <v>0</v>
      </c>
      <c r="BG8" s="30">
        <v>0.52873563218390807</v>
      </c>
      <c r="BH8" s="26">
        <v>0.90804597701149437</v>
      </c>
      <c r="BI8" s="26">
        <v>-0.41772151898734178</v>
      </c>
      <c r="BJ8" s="27">
        <v>0</v>
      </c>
      <c r="BK8" s="24">
        <v>194.12604865517241</v>
      </c>
      <c r="BL8" s="25">
        <v>194.64976160919539</v>
      </c>
      <c r="BM8" s="26">
        <v>-2.6905399199741E-3</v>
      </c>
      <c r="BN8" s="27">
        <v>0</v>
      </c>
      <c r="BO8" s="31">
        <v>1.940145460425043</v>
      </c>
      <c r="BP8" s="32">
        <v>1.821504706894697</v>
      </c>
      <c r="BQ8" s="26">
        <v>6.5133377411143098E-2</v>
      </c>
      <c r="BR8" s="27">
        <v>0</v>
      </c>
      <c r="BS8" s="28">
        <v>1.268236645605973</v>
      </c>
      <c r="BT8" s="29">
        <v>2.039367537915457</v>
      </c>
      <c r="BU8" s="26">
        <v>-0.37812256887137469</v>
      </c>
      <c r="BV8" s="27">
        <v>0</v>
      </c>
      <c r="BW8" s="31">
        <v>0.40827110855829979</v>
      </c>
      <c r="BX8" s="32">
        <v>0.36656986124556301</v>
      </c>
      <c r="BY8" s="26">
        <v>0.1137607089983903</v>
      </c>
      <c r="BZ8" s="27">
        <v>0</v>
      </c>
      <c r="CA8" s="28">
        <v>16115</v>
      </c>
      <c r="CB8" s="29">
        <v>17789</v>
      </c>
      <c r="CC8" s="26">
        <v>-9.4103097419753701E-2</v>
      </c>
      <c r="CD8" s="27">
        <v>0</v>
      </c>
      <c r="CE8" s="28">
        <v>8705</v>
      </c>
      <c r="CF8" s="29">
        <v>9297</v>
      </c>
      <c r="CG8" s="26">
        <v>-6.3676454770355995E-2</v>
      </c>
      <c r="CH8" s="27">
        <v>0</v>
      </c>
      <c r="CI8" s="28">
        <v>15954</v>
      </c>
      <c r="CJ8" s="29">
        <v>16594</v>
      </c>
      <c r="CK8" s="26">
        <v>-3.8568157165240403E-2</v>
      </c>
      <c r="CL8" s="27">
        <v>0</v>
      </c>
      <c r="CM8" s="33">
        <v>0.54017995656220907</v>
      </c>
      <c r="CN8" s="34">
        <v>0.5226263421215358</v>
      </c>
      <c r="CO8" s="26">
        <v>3.3587312819741401E-2</v>
      </c>
      <c r="CP8" s="27">
        <v>0</v>
      </c>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row>
    <row r="9" spans="1:144" ht="16">
      <c r="A9" s="10" t="s">
        <v>79</v>
      </c>
      <c r="B9" s="11" t="s">
        <v>81</v>
      </c>
      <c r="C9" s="12">
        <v>839.71841900000004</v>
      </c>
      <c r="D9" s="13">
        <v>1555.7245479999999</v>
      </c>
      <c r="E9" s="14">
        <v>-0.46023965484152007</v>
      </c>
      <c r="F9" s="15">
        <v>0</v>
      </c>
      <c r="G9" s="16">
        <v>6</v>
      </c>
      <c r="H9" s="17">
        <v>6</v>
      </c>
      <c r="I9" s="14">
        <v>0</v>
      </c>
      <c r="J9" s="15">
        <v>0</v>
      </c>
      <c r="K9" s="12">
        <v>139.9530698333333</v>
      </c>
      <c r="L9" s="13">
        <v>259.28742466666671</v>
      </c>
      <c r="M9" s="14">
        <v>-0.46023965484152018</v>
      </c>
      <c r="N9" s="15">
        <v>0</v>
      </c>
      <c r="O9" s="16">
        <v>162</v>
      </c>
      <c r="P9" s="17">
        <v>389</v>
      </c>
      <c r="Q9" s="14">
        <v>-0.58354755784061696</v>
      </c>
      <c r="R9" s="15">
        <v>0</v>
      </c>
      <c r="S9" s="18">
        <v>9.5744680851063801E-2</v>
      </c>
      <c r="T9" s="14">
        <v>0.13340192043895749</v>
      </c>
      <c r="U9" s="14">
        <v>-0.2822840890444675</v>
      </c>
      <c r="V9" s="15">
        <v>0</v>
      </c>
      <c r="W9" s="19">
        <v>5.1834470308641976</v>
      </c>
      <c r="X9" s="20">
        <v>3.9992918971722369</v>
      </c>
      <c r="Y9" s="14">
        <v>0.29609119917684351</v>
      </c>
      <c r="Z9" s="15">
        <v>0</v>
      </c>
      <c r="AA9" s="18">
        <v>2.1007041885549018</v>
      </c>
      <c r="AB9" s="14">
        <v>1.425702257415302</v>
      </c>
      <c r="AC9" s="14">
        <v>0.47345224266063179</v>
      </c>
      <c r="AD9" s="15">
        <v>0</v>
      </c>
      <c r="AE9" s="12">
        <v>324</v>
      </c>
      <c r="AF9" s="13">
        <v>778</v>
      </c>
      <c r="AG9" s="14">
        <v>-0.58354755784061696</v>
      </c>
      <c r="AH9" s="15">
        <v>0</v>
      </c>
      <c r="AI9" s="12">
        <v>1440</v>
      </c>
      <c r="AJ9" s="13">
        <v>1440</v>
      </c>
      <c r="AK9" s="14">
        <v>0</v>
      </c>
      <c r="AL9" s="15">
        <v>0</v>
      </c>
      <c r="AM9" s="16">
        <v>58</v>
      </c>
      <c r="AN9" s="17">
        <v>100</v>
      </c>
      <c r="AO9" s="14">
        <v>-0.42</v>
      </c>
      <c r="AP9" s="15">
        <v>0</v>
      </c>
      <c r="AQ9" s="16">
        <v>48</v>
      </c>
      <c r="AR9" s="17">
        <v>136</v>
      </c>
      <c r="AS9" s="14">
        <v>-0.64705882352941169</v>
      </c>
      <c r="AT9" s="15">
        <v>0</v>
      </c>
      <c r="AU9" s="16">
        <v>56</v>
      </c>
      <c r="AV9" s="17">
        <v>153</v>
      </c>
      <c r="AW9" s="14">
        <v>-0.63398692810457513</v>
      </c>
      <c r="AX9" s="15">
        <v>0</v>
      </c>
      <c r="AY9" s="16">
        <v>3</v>
      </c>
      <c r="AZ9" s="17">
        <v>14</v>
      </c>
      <c r="BA9" s="14">
        <v>-0.7857142857142857</v>
      </c>
      <c r="BB9" s="15">
        <v>0</v>
      </c>
      <c r="BC9" s="16">
        <v>10</v>
      </c>
      <c r="BD9" s="17">
        <v>25</v>
      </c>
      <c r="BE9" s="14">
        <v>-0.6</v>
      </c>
      <c r="BF9" s="15">
        <v>0</v>
      </c>
      <c r="BG9" s="18">
        <v>0.6</v>
      </c>
      <c r="BH9" s="14">
        <v>0.24</v>
      </c>
      <c r="BI9" s="14">
        <v>1.5</v>
      </c>
      <c r="BJ9" s="15">
        <v>0</v>
      </c>
      <c r="BK9" s="12">
        <v>83.971841900000001</v>
      </c>
      <c r="BL9" s="13">
        <v>62.228981920000003</v>
      </c>
      <c r="BM9" s="14">
        <v>0.3494008628961997</v>
      </c>
      <c r="BN9" s="15">
        <v>0</v>
      </c>
      <c r="BO9" s="19">
        <v>1.703282797160244</v>
      </c>
      <c r="BP9" s="20">
        <v>1.160988468656716</v>
      </c>
      <c r="BQ9" s="14">
        <v>0.46709708420357599</v>
      </c>
      <c r="BR9" s="15">
        <v>0</v>
      </c>
      <c r="BS9" s="16">
        <v>2.920892494929006</v>
      </c>
      <c r="BT9" s="17">
        <v>1.074626865671642</v>
      </c>
      <c r="BU9" s="14">
        <v>1.7180527383367139</v>
      </c>
      <c r="BV9" s="15">
        <v>0</v>
      </c>
      <c r="BW9" s="19">
        <v>0.65720081135902642</v>
      </c>
      <c r="BX9" s="20">
        <v>0.58059701492537319</v>
      </c>
      <c r="BY9" s="14">
        <v>0.1319397007983229</v>
      </c>
      <c r="BZ9" s="15">
        <v>0</v>
      </c>
      <c r="CA9" s="16">
        <v>2710</v>
      </c>
      <c r="CB9" s="17">
        <v>8251</v>
      </c>
      <c r="CC9" s="14">
        <v>-0.67155496303478368</v>
      </c>
      <c r="CD9" s="15">
        <v>0</v>
      </c>
      <c r="CE9" s="16">
        <v>493</v>
      </c>
      <c r="CF9" s="17">
        <v>1340</v>
      </c>
      <c r="CG9" s="14">
        <v>-0.63208955223880592</v>
      </c>
      <c r="CH9" s="15">
        <v>0</v>
      </c>
      <c r="CI9" s="16">
        <v>1692</v>
      </c>
      <c r="CJ9" s="17">
        <v>2916</v>
      </c>
      <c r="CK9" s="14">
        <v>-0.41975308641975301</v>
      </c>
      <c r="CL9" s="15">
        <v>0</v>
      </c>
      <c r="CM9" s="21">
        <v>0.18191881918819189</v>
      </c>
      <c r="CN9" s="22">
        <v>0.1624045570233911</v>
      </c>
      <c r="CO9" s="14">
        <v>0.1201583411356501</v>
      </c>
      <c r="CP9" s="15">
        <v>0</v>
      </c>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row>
    <row r="10" spans="1:144" ht="16">
      <c r="A10" s="23" t="s">
        <v>79</v>
      </c>
      <c r="B10" s="5" t="s">
        <v>85</v>
      </c>
      <c r="C10" s="24">
        <v>0</v>
      </c>
      <c r="D10" s="25">
        <v>0</v>
      </c>
      <c r="E10" s="26">
        <v>0</v>
      </c>
      <c r="F10" s="27">
        <v>0</v>
      </c>
      <c r="G10" s="28">
        <v>0</v>
      </c>
      <c r="H10" s="29">
        <v>0</v>
      </c>
      <c r="I10" s="26">
        <v>0</v>
      </c>
      <c r="J10" s="27">
        <v>0</v>
      </c>
      <c r="K10" s="24">
        <v>0</v>
      </c>
      <c r="L10" s="25">
        <v>0</v>
      </c>
      <c r="M10" s="26">
        <v>0</v>
      </c>
      <c r="N10" s="27">
        <v>0</v>
      </c>
      <c r="O10" s="28">
        <v>0</v>
      </c>
      <c r="P10" s="29">
        <v>0</v>
      </c>
      <c r="Q10" s="26">
        <v>0</v>
      </c>
      <c r="R10" s="27">
        <v>0</v>
      </c>
      <c r="S10" s="30">
        <v>0</v>
      </c>
      <c r="T10" s="26">
        <v>0</v>
      </c>
      <c r="U10" s="26">
        <v>0</v>
      </c>
      <c r="V10" s="27">
        <v>0</v>
      </c>
      <c r="W10" s="31">
        <v>0</v>
      </c>
      <c r="X10" s="32">
        <v>0</v>
      </c>
      <c r="Y10" s="26">
        <v>0</v>
      </c>
      <c r="Z10" s="27">
        <v>0</v>
      </c>
      <c r="AA10" s="30">
        <v>0</v>
      </c>
      <c r="AB10" s="26">
        <v>0</v>
      </c>
      <c r="AC10" s="26">
        <v>0</v>
      </c>
      <c r="AD10" s="27">
        <v>0</v>
      </c>
      <c r="AE10" s="24">
        <v>0</v>
      </c>
      <c r="AF10" s="25">
        <v>0</v>
      </c>
      <c r="AG10" s="26">
        <v>0</v>
      </c>
      <c r="AH10" s="27">
        <v>0</v>
      </c>
      <c r="AI10" s="24">
        <v>0</v>
      </c>
      <c r="AJ10" s="25">
        <v>0</v>
      </c>
      <c r="AK10" s="26">
        <v>0</v>
      </c>
      <c r="AL10" s="27">
        <v>0</v>
      </c>
      <c r="AM10" s="28">
        <v>0</v>
      </c>
      <c r="AN10" s="29">
        <v>0</v>
      </c>
      <c r="AO10" s="26">
        <v>0</v>
      </c>
      <c r="AP10" s="27">
        <v>0</v>
      </c>
      <c r="AQ10" s="28">
        <v>0</v>
      </c>
      <c r="AR10" s="29">
        <v>0</v>
      </c>
      <c r="AS10" s="26">
        <v>0</v>
      </c>
      <c r="AT10" s="27">
        <v>0</v>
      </c>
      <c r="AU10" s="28">
        <v>0</v>
      </c>
      <c r="AV10" s="29">
        <v>0</v>
      </c>
      <c r="AW10" s="26">
        <v>0</v>
      </c>
      <c r="AX10" s="27">
        <v>0</v>
      </c>
      <c r="AY10" s="28">
        <v>0</v>
      </c>
      <c r="AZ10" s="29">
        <v>0</v>
      </c>
      <c r="BA10" s="26">
        <v>0</v>
      </c>
      <c r="BB10" s="27">
        <v>0</v>
      </c>
      <c r="BC10" s="28">
        <v>0</v>
      </c>
      <c r="BD10" s="29">
        <v>0</v>
      </c>
      <c r="BE10" s="26">
        <v>0</v>
      </c>
      <c r="BF10" s="27">
        <v>0</v>
      </c>
      <c r="BG10" s="30">
        <v>0</v>
      </c>
      <c r="BH10" s="26">
        <v>0</v>
      </c>
      <c r="BI10" s="26">
        <v>0</v>
      </c>
      <c r="BJ10" s="27">
        <v>0</v>
      </c>
      <c r="BK10" s="24">
        <v>0</v>
      </c>
      <c r="BL10" s="25">
        <v>0</v>
      </c>
      <c r="BM10" s="26">
        <v>0</v>
      </c>
      <c r="BN10" s="27">
        <v>0</v>
      </c>
      <c r="BO10" s="31">
        <v>0</v>
      </c>
      <c r="BP10" s="32">
        <v>0</v>
      </c>
      <c r="BQ10" s="26">
        <v>0</v>
      </c>
      <c r="BR10" s="27">
        <v>0</v>
      </c>
      <c r="BS10" s="28">
        <v>0</v>
      </c>
      <c r="BT10" s="29">
        <v>0</v>
      </c>
      <c r="BU10" s="26">
        <v>0</v>
      </c>
      <c r="BV10" s="27">
        <v>0</v>
      </c>
      <c r="BW10" s="31">
        <v>0</v>
      </c>
      <c r="BX10" s="32">
        <v>0</v>
      </c>
      <c r="BY10" s="26">
        <v>0</v>
      </c>
      <c r="BZ10" s="27">
        <v>0</v>
      </c>
      <c r="CA10" s="28">
        <v>0</v>
      </c>
      <c r="CB10" s="29">
        <v>0</v>
      </c>
      <c r="CC10" s="26">
        <v>0</v>
      </c>
      <c r="CD10" s="27">
        <v>0</v>
      </c>
      <c r="CE10" s="28">
        <v>0</v>
      </c>
      <c r="CF10" s="29">
        <v>0</v>
      </c>
      <c r="CG10" s="26">
        <v>0</v>
      </c>
      <c r="CH10" s="27">
        <v>0</v>
      </c>
      <c r="CI10" s="28">
        <v>13</v>
      </c>
      <c r="CJ10" s="29">
        <v>20</v>
      </c>
      <c r="CK10" s="26">
        <v>-0.35</v>
      </c>
      <c r="CL10" s="27">
        <v>0</v>
      </c>
      <c r="CM10" s="33">
        <v>0</v>
      </c>
      <c r="CN10" s="34">
        <v>0</v>
      </c>
      <c r="CO10" s="26">
        <v>0</v>
      </c>
      <c r="CP10" s="27">
        <v>0</v>
      </c>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row>
    <row r="11" spans="1:144" ht="16">
      <c r="A11" s="10" t="s">
        <v>79</v>
      </c>
      <c r="B11" s="11" t="s">
        <v>89</v>
      </c>
      <c r="C11" s="12">
        <v>5865.5229369999997</v>
      </c>
      <c r="D11" s="13">
        <v>5063.9371209999999</v>
      </c>
      <c r="E11" s="14">
        <v>0.1582930034174094</v>
      </c>
      <c r="F11" s="15">
        <v>0</v>
      </c>
      <c r="G11" s="16">
        <v>25</v>
      </c>
      <c r="H11" s="17">
        <v>34</v>
      </c>
      <c r="I11" s="14">
        <v>-0.26470588235294112</v>
      </c>
      <c r="J11" s="15">
        <v>0</v>
      </c>
      <c r="K11" s="12">
        <v>234.62091748</v>
      </c>
      <c r="L11" s="13">
        <v>148.9393270882353</v>
      </c>
      <c r="M11" s="14">
        <v>0.57527848464767684</v>
      </c>
      <c r="N11" s="15">
        <v>0</v>
      </c>
      <c r="O11" s="16">
        <v>186</v>
      </c>
      <c r="P11" s="17">
        <v>249</v>
      </c>
      <c r="Q11" s="14">
        <v>-0.25301204819277112</v>
      </c>
      <c r="R11" s="15">
        <v>0</v>
      </c>
      <c r="S11" s="18">
        <v>6.2124248496993897E-2</v>
      </c>
      <c r="T11" s="14">
        <v>7.91984732824427E-2</v>
      </c>
      <c r="U11" s="14">
        <v>-0.2155878021102445</v>
      </c>
      <c r="V11" s="15">
        <v>0</v>
      </c>
      <c r="W11" s="19">
        <v>31.535069553763439</v>
      </c>
      <c r="X11" s="20">
        <v>20.33709687148594</v>
      </c>
      <c r="Y11" s="14">
        <v>0.55061805296201594</v>
      </c>
      <c r="Z11" s="15">
        <v>0</v>
      </c>
      <c r="AA11" s="18">
        <v>1.0863481514674711</v>
      </c>
      <c r="AB11" s="14">
        <v>1.709736869380847</v>
      </c>
      <c r="AC11" s="14">
        <v>-0.36461091123286482</v>
      </c>
      <c r="AD11" s="15">
        <v>0</v>
      </c>
      <c r="AE11" s="12">
        <v>372</v>
      </c>
      <c r="AF11" s="13">
        <v>498</v>
      </c>
      <c r="AG11" s="14">
        <v>-0.25301204819277112</v>
      </c>
      <c r="AH11" s="15">
        <v>0</v>
      </c>
      <c r="AI11" s="12">
        <v>6000</v>
      </c>
      <c r="AJ11" s="13">
        <v>8160</v>
      </c>
      <c r="AK11" s="14">
        <v>-0.26470588235294112</v>
      </c>
      <c r="AL11" s="15">
        <v>0</v>
      </c>
      <c r="AM11" s="16">
        <v>70</v>
      </c>
      <c r="AN11" s="17">
        <v>70</v>
      </c>
      <c r="AO11" s="14">
        <v>0</v>
      </c>
      <c r="AP11" s="15">
        <v>0</v>
      </c>
      <c r="AQ11" s="16">
        <v>80</v>
      </c>
      <c r="AR11" s="17">
        <v>74</v>
      </c>
      <c r="AS11" s="14">
        <v>8.1081081081081099E-2</v>
      </c>
      <c r="AT11" s="15">
        <v>0</v>
      </c>
      <c r="AU11" s="16">
        <v>36</v>
      </c>
      <c r="AV11" s="17">
        <v>105</v>
      </c>
      <c r="AW11" s="14">
        <v>-0.65714285714285714</v>
      </c>
      <c r="AX11" s="15">
        <v>0</v>
      </c>
      <c r="AY11" s="16">
        <v>11</v>
      </c>
      <c r="AZ11" s="17">
        <v>10</v>
      </c>
      <c r="BA11" s="14">
        <v>0.1</v>
      </c>
      <c r="BB11" s="15">
        <v>0</v>
      </c>
      <c r="BC11" s="16">
        <v>130</v>
      </c>
      <c r="BD11" s="17">
        <v>111</v>
      </c>
      <c r="BE11" s="14">
        <v>0.1711711711711712</v>
      </c>
      <c r="BF11" s="15">
        <v>0</v>
      </c>
      <c r="BG11" s="18">
        <v>0.19230769230769229</v>
      </c>
      <c r="BH11" s="14">
        <v>0.30630630630630629</v>
      </c>
      <c r="BI11" s="14">
        <v>-0.37217194570135731</v>
      </c>
      <c r="BJ11" s="15">
        <v>0</v>
      </c>
      <c r="BK11" s="12">
        <v>45.119407207692312</v>
      </c>
      <c r="BL11" s="13">
        <v>45.621055144144137</v>
      </c>
      <c r="BM11" s="14">
        <v>-1.09959740051349E-2</v>
      </c>
      <c r="BN11" s="15">
        <v>0</v>
      </c>
      <c r="BO11" s="19">
        <v>3.4221254008168032</v>
      </c>
      <c r="BP11" s="20">
        <v>2.7387437106544081</v>
      </c>
      <c r="BQ11" s="14">
        <v>0.24952378256638871</v>
      </c>
      <c r="BR11" s="15">
        <v>0</v>
      </c>
      <c r="BS11" s="16">
        <v>3.500583430571762</v>
      </c>
      <c r="BT11" s="17">
        <v>4.4131963223363977</v>
      </c>
      <c r="BU11" s="14">
        <v>-0.20679181824421711</v>
      </c>
      <c r="BV11" s="15">
        <v>0</v>
      </c>
      <c r="BW11" s="19">
        <v>0.2170361726954492</v>
      </c>
      <c r="BX11" s="20">
        <v>0.2693347755543537</v>
      </c>
      <c r="BY11" s="14">
        <v>-0.19417694113677569</v>
      </c>
      <c r="BZ11" s="15">
        <v>0</v>
      </c>
      <c r="CA11" s="16">
        <v>8249</v>
      </c>
      <c r="CB11" s="17">
        <v>8524</v>
      </c>
      <c r="CC11" s="14">
        <v>-3.2261848897231299E-2</v>
      </c>
      <c r="CD11" s="15">
        <v>0</v>
      </c>
      <c r="CE11" s="16">
        <v>1714</v>
      </c>
      <c r="CF11" s="17">
        <v>1849</v>
      </c>
      <c r="CG11" s="14">
        <v>-7.3012439156300707E-2</v>
      </c>
      <c r="CH11" s="15">
        <v>0</v>
      </c>
      <c r="CI11" s="16">
        <v>2994</v>
      </c>
      <c r="CJ11" s="17">
        <v>3144</v>
      </c>
      <c r="CK11" s="14">
        <v>-4.7709923664122099E-2</v>
      </c>
      <c r="CL11" s="15">
        <v>0</v>
      </c>
      <c r="CM11" s="21">
        <v>0.2077827615468541</v>
      </c>
      <c r="CN11" s="22">
        <v>0.21691694040356641</v>
      </c>
      <c r="CO11" s="14">
        <v>-4.2109107936514401E-2</v>
      </c>
      <c r="CP11" s="15">
        <v>0</v>
      </c>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row>
    <row r="12" spans="1:144" ht="16">
      <c r="A12" s="23" t="s">
        <v>79</v>
      </c>
      <c r="B12" s="5" t="s">
        <v>93</v>
      </c>
      <c r="C12" s="24">
        <v>977.86504500000001</v>
      </c>
      <c r="D12" s="25">
        <v>576.24337500000001</v>
      </c>
      <c r="E12" s="26">
        <v>0.69696535773621693</v>
      </c>
      <c r="F12" s="27">
        <v>0</v>
      </c>
      <c r="G12" s="28">
        <v>10</v>
      </c>
      <c r="H12" s="29">
        <v>7</v>
      </c>
      <c r="I12" s="26">
        <v>0.4285714285714286</v>
      </c>
      <c r="J12" s="27">
        <v>0</v>
      </c>
      <c r="K12" s="24">
        <v>97.786504500000007</v>
      </c>
      <c r="L12" s="25">
        <v>82.320482142857145</v>
      </c>
      <c r="M12" s="26">
        <v>0.18787575041535179</v>
      </c>
      <c r="N12" s="27">
        <v>0</v>
      </c>
      <c r="O12" s="28">
        <v>53</v>
      </c>
      <c r="P12" s="29">
        <v>46</v>
      </c>
      <c r="Q12" s="26">
        <v>0.15217391304347819</v>
      </c>
      <c r="R12" s="27">
        <v>0</v>
      </c>
      <c r="S12" s="30">
        <v>5.1859099804305198E-2</v>
      </c>
      <c r="T12" s="26">
        <v>4.11081322609472E-2</v>
      </c>
      <c r="U12" s="26">
        <v>0.26152897132646968</v>
      </c>
      <c r="V12" s="27">
        <v>0</v>
      </c>
      <c r="W12" s="31">
        <v>18.450283867924529</v>
      </c>
      <c r="X12" s="32">
        <v>12.52702989130435</v>
      </c>
      <c r="Y12" s="26">
        <v>0.47283785765784869</v>
      </c>
      <c r="Z12" s="27">
        <v>0</v>
      </c>
      <c r="AA12" s="30">
        <v>2.5627258207189518</v>
      </c>
      <c r="AB12" s="26">
        <v>3.0750895834594192</v>
      </c>
      <c r="AC12" s="26">
        <v>-0.1666175078268996</v>
      </c>
      <c r="AD12" s="27">
        <v>0</v>
      </c>
      <c r="AE12" s="24">
        <v>106</v>
      </c>
      <c r="AF12" s="25">
        <v>92</v>
      </c>
      <c r="AG12" s="26">
        <v>0.15217391304347819</v>
      </c>
      <c r="AH12" s="27">
        <v>0</v>
      </c>
      <c r="AI12" s="24">
        <v>2400</v>
      </c>
      <c r="AJ12" s="25">
        <v>1680</v>
      </c>
      <c r="AK12" s="26">
        <v>0.4285714285714286</v>
      </c>
      <c r="AL12" s="27">
        <v>0</v>
      </c>
      <c r="AM12" s="28">
        <v>19</v>
      </c>
      <c r="AN12" s="29">
        <v>10</v>
      </c>
      <c r="AO12" s="26">
        <v>0.89999999999999991</v>
      </c>
      <c r="AP12" s="27">
        <v>0</v>
      </c>
      <c r="AQ12" s="28">
        <v>21</v>
      </c>
      <c r="AR12" s="29">
        <v>21</v>
      </c>
      <c r="AS12" s="26">
        <v>0</v>
      </c>
      <c r="AT12" s="27">
        <v>0</v>
      </c>
      <c r="AU12" s="28">
        <v>13</v>
      </c>
      <c r="AV12" s="29">
        <v>15</v>
      </c>
      <c r="AW12" s="26">
        <v>-0.1333333333333333</v>
      </c>
      <c r="AX12" s="27">
        <v>0</v>
      </c>
      <c r="AY12" s="28">
        <v>2</v>
      </c>
      <c r="AZ12" s="29">
        <v>9</v>
      </c>
      <c r="BA12" s="26">
        <v>-0.77777777777777779</v>
      </c>
      <c r="BB12" s="27">
        <v>0</v>
      </c>
      <c r="BC12" s="28">
        <v>32</v>
      </c>
      <c r="BD12" s="29">
        <v>26</v>
      </c>
      <c r="BE12" s="26">
        <v>0.23076923076923081</v>
      </c>
      <c r="BF12" s="27">
        <v>0</v>
      </c>
      <c r="BG12" s="30">
        <v>0.3125</v>
      </c>
      <c r="BH12" s="26">
        <v>0.26923076923076922</v>
      </c>
      <c r="BI12" s="26">
        <v>0.16071428571428581</v>
      </c>
      <c r="BJ12" s="27">
        <v>0</v>
      </c>
      <c r="BK12" s="24">
        <v>30.55828265625</v>
      </c>
      <c r="BL12" s="25">
        <v>22.163206730769229</v>
      </c>
      <c r="BM12" s="26">
        <v>0.37878435316067621</v>
      </c>
      <c r="BN12" s="27">
        <v>0</v>
      </c>
      <c r="BO12" s="31">
        <v>1.4952064908256879</v>
      </c>
      <c r="BP12" s="32">
        <v>1.1145906673114121</v>
      </c>
      <c r="BQ12" s="26">
        <v>0.34148484701777382</v>
      </c>
      <c r="BR12" s="27">
        <v>0</v>
      </c>
      <c r="BS12" s="28">
        <v>3.669724770642202</v>
      </c>
      <c r="BT12" s="29">
        <v>3.2495164410058028</v>
      </c>
      <c r="BU12" s="26">
        <v>0.12931411096548709</v>
      </c>
      <c r="BV12" s="27">
        <v>0</v>
      </c>
      <c r="BW12" s="31">
        <v>0.1620795107033639</v>
      </c>
      <c r="BX12" s="32">
        <v>0.1779497098646034</v>
      </c>
      <c r="BY12" s="26">
        <v>-8.9183619199574599E-2</v>
      </c>
      <c r="BZ12" s="27">
        <v>0</v>
      </c>
      <c r="CA12" s="28">
        <v>4203</v>
      </c>
      <c r="CB12" s="29">
        <v>2880</v>
      </c>
      <c r="CC12" s="26">
        <v>0.45937500000000009</v>
      </c>
      <c r="CD12" s="27">
        <v>0</v>
      </c>
      <c r="CE12" s="28">
        <v>654</v>
      </c>
      <c r="CF12" s="29">
        <v>517</v>
      </c>
      <c r="CG12" s="26">
        <v>0.26499032882011608</v>
      </c>
      <c r="CH12" s="27">
        <v>0</v>
      </c>
      <c r="CI12" s="28">
        <v>1022</v>
      </c>
      <c r="CJ12" s="29">
        <v>1119</v>
      </c>
      <c r="CK12" s="26">
        <v>-8.6684539767649602E-2</v>
      </c>
      <c r="CL12" s="27">
        <v>0</v>
      </c>
      <c r="CM12" s="33">
        <v>0.1556031406138472</v>
      </c>
      <c r="CN12" s="34">
        <v>0.17951388888888889</v>
      </c>
      <c r="CO12" s="26">
        <v>-0.133197205091141</v>
      </c>
      <c r="CP12" s="27">
        <v>0</v>
      </c>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row>
    <row r="13" spans="1:144" ht="16">
      <c r="A13" s="10" t="s">
        <v>79</v>
      </c>
      <c r="B13" s="11" t="s">
        <v>97</v>
      </c>
      <c r="C13" s="12">
        <v>1854.6717880000001</v>
      </c>
      <c r="D13" s="13">
        <v>910.20867499999997</v>
      </c>
      <c r="E13" s="14">
        <v>1.037633609677473</v>
      </c>
      <c r="F13" s="15">
        <v>0</v>
      </c>
      <c r="G13" s="16">
        <v>6</v>
      </c>
      <c r="H13" s="17">
        <v>4</v>
      </c>
      <c r="I13" s="14">
        <v>0.5</v>
      </c>
      <c r="J13" s="15">
        <v>0</v>
      </c>
      <c r="K13" s="12">
        <v>309.11196466666672</v>
      </c>
      <c r="L13" s="13">
        <v>227.55216874999999</v>
      </c>
      <c r="M13" s="14">
        <v>0.3584224064516488</v>
      </c>
      <c r="N13" s="15">
        <v>0</v>
      </c>
      <c r="O13" s="16">
        <v>66</v>
      </c>
      <c r="P13" s="17">
        <v>31</v>
      </c>
      <c r="Q13" s="14">
        <v>1.129032258064516</v>
      </c>
      <c r="R13" s="15">
        <v>0</v>
      </c>
      <c r="S13" s="18">
        <v>5.6122448979591802E-2</v>
      </c>
      <c r="T13" s="14">
        <v>3.831891223733E-2</v>
      </c>
      <c r="U13" s="14">
        <v>0.46461487820934838</v>
      </c>
      <c r="V13" s="15">
        <v>0</v>
      </c>
      <c r="W13" s="19">
        <v>28.101087696969699</v>
      </c>
      <c r="X13" s="20">
        <v>29.36157016129032</v>
      </c>
      <c r="Y13" s="14">
        <v>-4.2929668181792703E-2</v>
      </c>
      <c r="Z13" s="15">
        <v>0</v>
      </c>
      <c r="AA13" s="18">
        <v>0.84758932020806688</v>
      </c>
      <c r="AB13" s="14">
        <v>1.122819445771597</v>
      </c>
      <c r="AC13" s="14">
        <v>-0.2451241173280477</v>
      </c>
      <c r="AD13" s="15">
        <v>0</v>
      </c>
      <c r="AE13" s="12">
        <v>132</v>
      </c>
      <c r="AF13" s="13">
        <v>62</v>
      </c>
      <c r="AG13" s="14">
        <v>1.129032258064516</v>
      </c>
      <c r="AH13" s="15">
        <v>0</v>
      </c>
      <c r="AI13" s="12">
        <v>1440</v>
      </c>
      <c r="AJ13" s="13">
        <v>960</v>
      </c>
      <c r="AK13" s="14">
        <v>0.5</v>
      </c>
      <c r="AL13" s="15">
        <v>0</v>
      </c>
      <c r="AM13" s="16">
        <v>24</v>
      </c>
      <c r="AN13" s="17">
        <v>8</v>
      </c>
      <c r="AO13" s="14">
        <v>2</v>
      </c>
      <c r="AP13" s="15">
        <v>0</v>
      </c>
      <c r="AQ13" s="16">
        <v>23</v>
      </c>
      <c r="AR13" s="17">
        <v>11</v>
      </c>
      <c r="AS13" s="14">
        <v>1.0909090909090911</v>
      </c>
      <c r="AT13" s="15">
        <v>0</v>
      </c>
      <c r="AU13" s="16">
        <v>19</v>
      </c>
      <c r="AV13" s="17">
        <v>12</v>
      </c>
      <c r="AW13" s="14">
        <v>0.58333333333333326</v>
      </c>
      <c r="AX13" s="15">
        <v>0</v>
      </c>
      <c r="AY13" s="16">
        <v>4</v>
      </c>
      <c r="AZ13" s="17">
        <v>5</v>
      </c>
      <c r="BA13" s="14">
        <v>-0.1999999999999999</v>
      </c>
      <c r="BB13" s="15">
        <v>0</v>
      </c>
      <c r="BC13" s="16">
        <v>33</v>
      </c>
      <c r="BD13" s="17">
        <v>29</v>
      </c>
      <c r="BE13" s="14">
        <v>0.13793103448275859</v>
      </c>
      <c r="BF13" s="15">
        <v>0</v>
      </c>
      <c r="BG13" s="18">
        <v>0.1818181818181818</v>
      </c>
      <c r="BH13" s="14">
        <v>0.13793103448275859</v>
      </c>
      <c r="BI13" s="14">
        <v>0.31818181818181829</v>
      </c>
      <c r="BJ13" s="15">
        <v>0</v>
      </c>
      <c r="BK13" s="12">
        <v>56.202175393939399</v>
      </c>
      <c r="BL13" s="13">
        <v>31.38650603448276</v>
      </c>
      <c r="BM13" s="14">
        <v>0.79064771759535546</v>
      </c>
      <c r="BN13" s="15">
        <v>0</v>
      </c>
      <c r="BO13" s="19">
        <v>2.6307401248226951</v>
      </c>
      <c r="BP13" s="20">
        <v>2.2927170654911841</v>
      </c>
      <c r="BQ13" s="14">
        <v>0.1474333943857544</v>
      </c>
      <c r="BR13" s="15">
        <v>0</v>
      </c>
      <c r="BS13" s="16">
        <v>2.0425531914893611</v>
      </c>
      <c r="BT13" s="17">
        <v>2.4181360201511342</v>
      </c>
      <c r="BU13" s="14">
        <v>-0.1553191489361703</v>
      </c>
      <c r="BV13" s="15">
        <v>0</v>
      </c>
      <c r="BW13" s="19">
        <v>0.1872340425531914</v>
      </c>
      <c r="BX13" s="20">
        <v>0.15617128463476071</v>
      </c>
      <c r="BY13" s="14">
        <v>0.19890185312285499</v>
      </c>
      <c r="BZ13" s="15">
        <v>0</v>
      </c>
      <c r="CA13" s="16">
        <v>7944</v>
      </c>
      <c r="CB13" s="17">
        <v>5411</v>
      </c>
      <c r="CC13" s="14">
        <v>0.46812049528737759</v>
      </c>
      <c r="CD13" s="15">
        <v>0</v>
      </c>
      <c r="CE13" s="16">
        <v>705</v>
      </c>
      <c r="CF13" s="17">
        <v>397</v>
      </c>
      <c r="CG13" s="14">
        <v>0.77581863979848875</v>
      </c>
      <c r="CH13" s="15">
        <v>0</v>
      </c>
      <c r="CI13" s="16">
        <v>1176</v>
      </c>
      <c r="CJ13" s="17">
        <v>809</v>
      </c>
      <c r="CK13" s="14">
        <v>0.45364647713226208</v>
      </c>
      <c r="CL13" s="15">
        <v>0</v>
      </c>
      <c r="CM13" s="21">
        <v>8.8746223564954596E-2</v>
      </c>
      <c r="CN13" s="22">
        <v>7.33690630197745E-2</v>
      </c>
      <c r="CO13" s="14">
        <v>0.209586437556599</v>
      </c>
      <c r="CP13" s="15">
        <v>0</v>
      </c>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row>
    <row r="14" spans="1:144" ht="16">
      <c r="A14" s="23" t="s">
        <v>79</v>
      </c>
      <c r="B14" s="5" t="s">
        <v>101</v>
      </c>
      <c r="C14" s="24">
        <v>5890.1071400000001</v>
      </c>
      <c r="D14" s="25">
        <v>4951.9448869999997</v>
      </c>
      <c r="E14" s="26">
        <v>0.18945329045621909</v>
      </c>
      <c r="F14" s="27">
        <v>0</v>
      </c>
      <c r="G14" s="28">
        <v>23</v>
      </c>
      <c r="H14" s="29">
        <v>29</v>
      </c>
      <c r="I14" s="26">
        <v>-0.2068965517241379</v>
      </c>
      <c r="J14" s="27">
        <v>0</v>
      </c>
      <c r="K14" s="24">
        <v>256.0916147826087</v>
      </c>
      <c r="L14" s="25">
        <v>170.7567202413793</v>
      </c>
      <c r="M14" s="26">
        <v>0.49974545318392849</v>
      </c>
      <c r="N14" s="27">
        <v>0</v>
      </c>
      <c r="O14" s="28">
        <v>213</v>
      </c>
      <c r="P14" s="29">
        <v>234</v>
      </c>
      <c r="Q14" s="26">
        <v>-8.9743589743589702E-2</v>
      </c>
      <c r="R14" s="27">
        <v>0</v>
      </c>
      <c r="S14" s="30">
        <v>7.1309005691329003E-2</v>
      </c>
      <c r="T14" s="26">
        <v>7.4784276126557997E-2</v>
      </c>
      <c r="U14" s="26">
        <v>-4.6470603383894402E-2</v>
      </c>
      <c r="V14" s="27">
        <v>0</v>
      </c>
      <c r="W14" s="31">
        <v>27.653085164319251</v>
      </c>
      <c r="X14" s="32">
        <v>21.162157636752131</v>
      </c>
      <c r="Y14" s="26">
        <v>0.30672333317725498</v>
      </c>
      <c r="Z14" s="27">
        <v>0</v>
      </c>
      <c r="AA14" s="30">
        <v>1.0094892773037061</v>
      </c>
      <c r="AB14" s="26">
        <v>1.500016694349773</v>
      </c>
      <c r="AC14" s="26">
        <v>-0.32701463849954049</v>
      </c>
      <c r="AD14" s="27">
        <v>0</v>
      </c>
      <c r="AE14" s="24">
        <v>426</v>
      </c>
      <c r="AF14" s="25">
        <v>468</v>
      </c>
      <c r="AG14" s="26">
        <v>-8.9743589743589702E-2</v>
      </c>
      <c r="AH14" s="27">
        <v>0</v>
      </c>
      <c r="AI14" s="24">
        <v>5520</v>
      </c>
      <c r="AJ14" s="25">
        <v>6960</v>
      </c>
      <c r="AK14" s="26">
        <v>-0.2068965517241379</v>
      </c>
      <c r="AL14" s="27">
        <v>0</v>
      </c>
      <c r="AM14" s="28">
        <v>35</v>
      </c>
      <c r="AN14" s="29">
        <v>87</v>
      </c>
      <c r="AO14" s="26">
        <v>-0.59770114942528729</v>
      </c>
      <c r="AP14" s="27">
        <v>0</v>
      </c>
      <c r="AQ14" s="28">
        <v>110</v>
      </c>
      <c r="AR14" s="29">
        <v>71</v>
      </c>
      <c r="AS14" s="26">
        <v>0.54929577464788726</v>
      </c>
      <c r="AT14" s="27">
        <v>0</v>
      </c>
      <c r="AU14" s="28">
        <v>68</v>
      </c>
      <c r="AV14" s="29">
        <v>76</v>
      </c>
      <c r="AW14" s="26">
        <v>-0.10526315789473679</v>
      </c>
      <c r="AX14" s="27">
        <v>0</v>
      </c>
      <c r="AY14" s="28">
        <v>15</v>
      </c>
      <c r="AZ14" s="29">
        <v>11</v>
      </c>
      <c r="BA14" s="26">
        <v>0.36363636363636348</v>
      </c>
      <c r="BB14" s="27">
        <v>0</v>
      </c>
      <c r="BC14" s="28">
        <v>87</v>
      </c>
      <c r="BD14" s="29">
        <v>91</v>
      </c>
      <c r="BE14" s="26">
        <v>-4.3956043956043897E-2</v>
      </c>
      <c r="BF14" s="27">
        <v>0</v>
      </c>
      <c r="BG14" s="30">
        <v>0.26436781609195398</v>
      </c>
      <c r="BH14" s="26">
        <v>0.3186813186813186</v>
      </c>
      <c r="BI14" s="26">
        <v>-0.17043202536662691</v>
      </c>
      <c r="BJ14" s="27">
        <v>0</v>
      </c>
      <c r="BK14" s="24">
        <v>67.702380919540232</v>
      </c>
      <c r="BL14" s="25">
        <v>54.416976780219777</v>
      </c>
      <c r="BM14" s="26">
        <v>0.24414079806340161</v>
      </c>
      <c r="BN14" s="27">
        <v>0</v>
      </c>
      <c r="BO14" s="31">
        <v>3.259605500830105</v>
      </c>
      <c r="BP14" s="32">
        <v>2.6523539833958218</v>
      </c>
      <c r="BQ14" s="26">
        <v>0.2289481423806094</v>
      </c>
      <c r="BR14" s="27">
        <v>0</v>
      </c>
      <c r="BS14" s="28">
        <v>3.0547869396790261</v>
      </c>
      <c r="BT14" s="29">
        <v>3.727905731119443</v>
      </c>
      <c r="BU14" s="26">
        <v>-0.18056218155449111</v>
      </c>
      <c r="BV14" s="27">
        <v>0</v>
      </c>
      <c r="BW14" s="31">
        <v>0.23574986164914219</v>
      </c>
      <c r="BX14" s="32">
        <v>0.25066952329941078</v>
      </c>
      <c r="BY14" s="26">
        <v>-5.9519248506520302E-2</v>
      </c>
      <c r="BZ14" s="27">
        <v>0</v>
      </c>
      <c r="CA14" s="28">
        <v>27878</v>
      </c>
      <c r="CB14" s="29">
        <v>23956</v>
      </c>
      <c r="CC14" s="26">
        <v>0.1637168141592919</v>
      </c>
      <c r="CD14" s="27">
        <v>0</v>
      </c>
      <c r="CE14" s="28">
        <v>1807</v>
      </c>
      <c r="CF14" s="29">
        <v>1867</v>
      </c>
      <c r="CG14" s="26">
        <v>-3.2137118371719203E-2</v>
      </c>
      <c r="CH14" s="27">
        <v>0</v>
      </c>
      <c r="CI14" s="28">
        <v>2987</v>
      </c>
      <c r="CJ14" s="29">
        <v>3129</v>
      </c>
      <c r="CK14" s="26">
        <v>-4.5381911153723198E-2</v>
      </c>
      <c r="CL14" s="27">
        <v>0</v>
      </c>
      <c r="CM14" s="33">
        <v>6.4818136164717696E-2</v>
      </c>
      <c r="CN14" s="34">
        <v>7.7934546668892907E-2</v>
      </c>
      <c r="CO14" s="26">
        <v>-0.1683003374601087</v>
      </c>
      <c r="CP14" s="27">
        <v>0</v>
      </c>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row>
    <row r="15" spans="1:144" ht="16">
      <c r="A15" s="10" t="s">
        <v>83</v>
      </c>
      <c r="B15" s="11" t="s">
        <v>105</v>
      </c>
      <c r="C15" s="12">
        <v>23916.445188999998</v>
      </c>
      <c r="D15" s="13">
        <v>12947.128961</v>
      </c>
      <c r="E15" s="14">
        <v>0.84723928069631005</v>
      </c>
      <c r="F15" s="15">
        <v>0</v>
      </c>
      <c r="G15" s="16">
        <v>7</v>
      </c>
      <c r="H15" s="17">
        <v>13</v>
      </c>
      <c r="I15" s="14">
        <v>-0.46153846153846151</v>
      </c>
      <c r="J15" s="15">
        <v>0</v>
      </c>
      <c r="K15" s="12">
        <v>3416.6350269999998</v>
      </c>
      <c r="L15" s="13">
        <v>995.932997</v>
      </c>
      <c r="M15" s="14">
        <v>2.4305872355788618</v>
      </c>
      <c r="N15" s="15">
        <v>0</v>
      </c>
      <c r="O15" s="16">
        <v>4297</v>
      </c>
      <c r="P15" s="17">
        <v>2884</v>
      </c>
      <c r="Q15" s="14">
        <v>0.48994452149791939</v>
      </c>
      <c r="R15" s="15">
        <v>0</v>
      </c>
      <c r="S15" s="18">
        <v>0.13948581445173019</v>
      </c>
      <c r="T15" s="14">
        <v>0.1177575435874402</v>
      </c>
      <c r="U15" s="14">
        <v>0.18451701863291409</v>
      </c>
      <c r="V15" s="15">
        <v>0</v>
      </c>
      <c r="W15" s="19">
        <v>5.5658471466139172</v>
      </c>
      <c r="X15" s="20">
        <v>4.4892957562413311</v>
      </c>
      <c r="Y15" s="14">
        <v>0.23980406924090239</v>
      </c>
      <c r="Z15" s="15">
        <v>0</v>
      </c>
      <c r="AA15" s="18">
        <v>0.42957889096015689</v>
      </c>
      <c r="AB15" s="14">
        <v>0.6864842411605605</v>
      </c>
      <c r="AC15" s="14">
        <v>-0.37423342707195001</v>
      </c>
      <c r="AD15" s="15">
        <v>0</v>
      </c>
      <c r="AE15" s="12">
        <v>8594</v>
      </c>
      <c r="AF15" s="13">
        <v>5768</v>
      </c>
      <c r="AG15" s="14">
        <v>0.48994452149791939</v>
      </c>
      <c r="AH15" s="15">
        <v>0</v>
      </c>
      <c r="AI15" s="12">
        <v>1680</v>
      </c>
      <c r="AJ15" s="13">
        <v>3120</v>
      </c>
      <c r="AK15" s="14">
        <v>-0.46153846153846151</v>
      </c>
      <c r="AL15" s="15">
        <v>0</v>
      </c>
      <c r="AM15" s="16">
        <v>1564</v>
      </c>
      <c r="AN15" s="17">
        <v>1063</v>
      </c>
      <c r="AO15" s="14">
        <v>0.47130761994355591</v>
      </c>
      <c r="AP15" s="15">
        <v>0</v>
      </c>
      <c r="AQ15" s="16">
        <v>1520</v>
      </c>
      <c r="AR15" s="17">
        <v>807</v>
      </c>
      <c r="AS15" s="14">
        <v>0.88351920693928121</v>
      </c>
      <c r="AT15" s="15">
        <v>0</v>
      </c>
      <c r="AU15" s="16">
        <v>1213</v>
      </c>
      <c r="AV15" s="17">
        <v>1014</v>
      </c>
      <c r="AW15" s="14">
        <v>0.19625246548323469</v>
      </c>
      <c r="AX15" s="15">
        <v>0</v>
      </c>
      <c r="AY15" s="16">
        <v>177</v>
      </c>
      <c r="AZ15" s="17">
        <v>131</v>
      </c>
      <c r="BA15" s="14">
        <v>0.35114503816793879</v>
      </c>
      <c r="BB15" s="15">
        <v>0</v>
      </c>
      <c r="BC15" s="16">
        <v>58</v>
      </c>
      <c r="BD15" s="17">
        <v>48</v>
      </c>
      <c r="BE15" s="14">
        <v>0.2083333333333332</v>
      </c>
      <c r="BF15" s="15">
        <v>0</v>
      </c>
      <c r="BG15" s="18">
        <v>0.1206896551724138</v>
      </c>
      <c r="BH15" s="14">
        <v>0.27083333333333331</v>
      </c>
      <c r="BI15" s="14">
        <v>-0.55437665782493362</v>
      </c>
      <c r="BJ15" s="15">
        <v>0</v>
      </c>
      <c r="BK15" s="12">
        <v>412.3525032586208</v>
      </c>
      <c r="BL15" s="13">
        <v>269.73185335416662</v>
      </c>
      <c r="BM15" s="14">
        <v>0.52874974954177412</v>
      </c>
      <c r="BN15" s="15">
        <v>0</v>
      </c>
      <c r="BO15" s="19">
        <v>1.1432881681246709</v>
      </c>
      <c r="BP15" s="20">
        <v>0.82771569882367979</v>
      </c>
      <c r="BQ15" s="14">
        <v>0.38125707866779868</v>
      </c>
      <c r="BR15" s="15">
        <v>0</v>
      </c>
      <c r="BS15" s="16">
        <v>8.0309766241216093E-2</v>
      </c>
      <c r="BT15" s="17">
        <v>0.19946298427311079</v>
      </c>
      <c r="BU15" s="14">
        <v>-0.5973700757868261</v>
      </c>
      <c r="BV15" s="15">
        <v>0</v>
      </c>
      <c r="BW15" s="19">
        <v>0.41082269706964958</v>
      </c>
      <c r="BX15" s="20">
        <v>0.36875079913054598</v>
      </c>
      <c r="BY15" s="14">
        <v>0.1140930352918616</v>
      </c>
      <c r="BZ15" s="15">
        <v>0</v>
      </c>
      <c r="CA15" s="16">
        <v>157545</v>
      </c>
      <c r="CB15" s="17">
        <v>135094</v>
      </c>
      <c r="CC15" s="14">
        <v>0.16618798762343259</v>
      </c>
      <c r="CD15" s="15">
        <v>0</v>
      </c>
      <c r="CE15" s="16">
        <v>20919</v>
      </c>
      <c r="CF15" s="17">
        <v>15642</v>
      </c>
      <c r="CG15" s="14">
        <v>0.33736095128500199</v>
      </c>
      <c r="CH15" s="15">
        <v>0</v>
      </c>
      <c r="CI15" s="16">
        <v>30806</v>
      </c>
      <c r="CJ15" s="17">
        <v>24491</v>
      </c>
      <c r="CK15" s="14">
        <v>0.25784982238373289</v>
      </c>
      <c r="CL15" s="15">
        <v>0</v>
      </c>
      <c r="CM15" s="21">
        <v>0.1327811101590021</v>
      </c>
      <c r="CN15" s="22">
        <v>0.1157860452721808</v>
      </c>
      <c r="CO15" s="14">
        <v>0.14677990639433841</v>
      </c>
      <c r="CP15" s="15">
        <v>0</v>
      </c>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row>
    <row r="16" spans="1:144" ht="16">
      <c r="A16" s="23" t="s">
        <v>79</v>
      </c>
      <c r="B16" s="5" t="s">
        <v>109</v>
      </c>
      <c r="C16" s="24">
        <v>1950.8720000000001</v>
      </c>
      <c r="D16" s="25">
        <v>0</v>
      </c>
      <c r="E16" s="26">
        <v>0</v>
      </c>
      <c r="F16" s="27">
        <v>-0.96991522470957037</v>
      </c>
      <c r="G16" s="28">
        <v>1</v>
      </c>
      <c r="H16" s="29">
        <v>0</v>
      </c>
      <c r="I16" s="26">
        <v>0</v>
      </c>
      <c r="J16" s="27">
        <v>-0.99895397489539761</v>
      </c>
      <c r="K16" s="24">
        <v>1950.8720000000001</v>
      </c>
      <c r="L16" s="25">
        <v>0</v>
      </c>
      <c r="M16" s="26">
        <v>0</v>
      </c>
      <c r="N16" s="27">
        <v>27.761045177650811</v>
      </c>
      <c r="O16" s="28">
        <v>165</v>
      </c>
      <c r="P16" s="29">
        <v>0</v>
      </c>
      <c r="Q16" s="26">
        <v>0</v>
      </c>
      <c r="R16" s="27">
        <v>-0.99110799741323563</v>
      </c>
      <c r="S16" s="30">
        <v>0.1270207852193995</v>
      </c>
      <c r="T16" s="26">
        <v>0</v>
      </c>
      <c r="U16" s="26">
        <v>0</v>
      </c>
      <c r="V16" s="27">
        <v>0.14270789824397731</v>
      </c>
      <c r="W16" s="31">
        <v>11.82346666666667</v>
      </c>
      <c r="X16" s="32">
        <v>0</v>
      </c>
      <c r="Y16" s="26">
        <v>0</v>
      </c>
      <c r="Z16" s="27">
        <v>2.3833520623588722</v>
      </c>
      <c r="AA16" s="30">
        <v>0.29217703673024159</v>
      </c>
      <c r="AB16" s="26">
        <v>0</v>
      </c>
      <c r="AC16" s="26">
        <v>0</v>
      </c>
      <c r="AD16" s="27">
        <v>-0.92892020964923006</v>
      </c>
      <c r="AE16" s="24">
        <v>330</v>
      </c>
      <c r="AF16" s="25">
        <v>0</v>
      </c>
      <c r="AG16" s="26">
        <v>0</v>
      </c>
      <c r="AH16" s="27">
        <v>-0.99110799741323563</v>
      </c>
      <c r="AI16" s="24">
        <v>240</v>
      </c>
      <c r="AJ16" s="25">
        <v>0</v>
      </c>
      <c r="AK16" s="26">
        <v>0</v>
      </c>
      <c r="AL16" s="27">
        <v>-0.99895397489539761</v>
      </c>
      <c r="AM16" s="28">
        <v>70</v>
      </c>
      <c r="AN16" s="29">
        <v>0</v>
      </c>
      <c r="AO16" s="26">
        <v>0</v>
      </c>
      <c r="AP16" s="27">
        <v>-0.98300145701797004</v>
      </c>
      <c r="AQ16" s="28">
        <v>47</v>
      </c>
      <c r="AR16" s="29">
        <v>0</v>
      </c>
      <c r="AS16" s="26">
        <v>0</v>
      </c>
      <c r="AT16" s="27">
        <v>-0.99304322084073415</v>
      </c>
      <c r="AU16" s="28">
        <v>48</v>
      </c>
      <c r="AV16" s="29">
        <v>0</v>
      </c>
      <c r="AW16" s="26">
        <v>0</v>
      </c>
      <c r="AX16" s="27">
        <v>-0.99375162718042176</v>
      </c>
      <c r="AY16" s="28">
        <v>8</v>
      </c>
      <c r="AZ16" s="29">
        <v>0</v>
      </c>
      <c r="BA16" s="26">
        <v>0</v>
      </c>
      <c r="BB16" s="27">
        <v>-0.98409542743538758</v>
      </c>
      <c r="BC16" s="28">
        <v>5</v>
      </c>
      <c r="BD16" s="29">
        <v>0</v>
      </c>
      <c r="BE16" s="26">
        <v>0</v>
      </c>
      <c r="BF16" s="27">
        <v>-0.99804611176240721</v>
      </c>
      <c r="BG16" s="30">
        <v>0.2</v>
      </c>
      <c r="BH16" s="26">
        <v>0</v>
      </c>
      <c r="BI16" s="26">
        <v>0</v>
      </c>
      <c r="BJ16" s="27">
        <v>-0.46464435146443511</v>
      </c>
      <c r="BK16" s="24">
        <v>390.17439999999999</v>
      </c>
      <c r="BL16" s="25">
        <v>0</v>
      </c>
      <c r="BM16" s="26">
        <v>0</v>
      </c>
      <c r="BN16" s="27">
        <v>14.39738799364193</v>
      </c>
      <c r="BO16" s="31">
        <v>1.646305485232068</v>
      </c>
      <c r="BP16" s="32">
        <v>0</v>
      </c>
      <c r="BQ16" s="26">
        <v>0</v>
      </c>
      <c r="BR16" s="27">
        <v>1.4685510175648551</v>
      </c>
      <c r="BS16" s="28">
        <v>0.20253164556962019</v>
      </c>
      <c r="BT16" s="29">
        <v>0</v>
      </c>
      <c r="BU16" s="26">
        <v>0</v>
      </c>
      <c r="BV16" s="27">
        <v>-0.91417032996133685</v>
      </c>
      <c r="BW16" s="31">
        <v>0.27848101265822778</v>
      </c>
      <c r="BX16" s="32">
        <v>0</v>
      </c>
      <c r="BY16" s="26">
        <v>0</v>
      </c>
      <c r="BZ16" s="27">
        <v>-0.27038304850728961</v>
      </c>
      <c r="CA16" s="28">
        <v>13402</v>
      </c>
      <c r="CB16" s="29">
        <v>0</v>
      </c>
      <c r="CC16" s="26">
        <v>0</v>
      </c>
      <c r="CD16" s="27">
        <v>-0.95284207266867005</v>
      </c>
      <c r="CE16" s="28">
        <v>1185</v>
      </c>
      <c r="CF16" s="29">
        <v>0</v>
      </c>
      <c r="CG16" s="26">
        <v>0</v>
      </c>
      <c r="CH16" s="27">
        <v>-0.9878127796118602</v>
      </c>
      <c r="CI16" s="28">
        <v>1299</v>
      </c>
      <c r="CJ16" s="29">
        <v>1</v>
      </c>
      <c r="CK16" s="26">
        <v>0</v>
      </c>
      <c r="CL16" s="27">
        <v>-0.99221848155558479</v>
      </c>
      <c r="CM16" s="33">
        <v>8.8419638859871599E-2</v>
      </c>
      <c r="CN16" s="34">
        <v>0</v>
      </c>
      <c r="CO16" s="26">
        <v>0</v>
      </c>
      <c r="CP16" s="27">
        <v>-0.74156581771474328</v>
      </c>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row>
    <row r="17" spans="1:144" ht="16">
      <c r="A17" s="10" t="s">
        <v>76</v>
      </c>
      <c r="B17" s="11" t="s">
        <v>113</v>
      </c>
      <c r="C17" s="12">
        <v>7455.7054820000003</v>
      </c>
      <c r="D17" s="13">
        <v>7251.8851290000002</v>
      </c>
      <c r="E17" s="14">
        <v>2.81058441183701E-2</v>
      </c>
      <c r="F17" s="15">
        <v>0</v>
      </c>
      <c r="G17" s="16">
        <v>0</v>
      </c>
      <c r="H17" s="17">
        <v>0</v>
      </c>
      <c r="I17" s="14">
        <v>0</v>
      </c>
      <c r="J17" s="15">
        <v>0</v>
      </c>
      <c r="K17" s="12">
        <v>7455.7054820000003</v>
      </c>
      <c r="L17" s="13">
        <v>7251.8851290000002</v>
      </c>
      <c r="M17" s="14">
        <v>2.81058441183701E-2</v>
      </c>
      <c r="N17" s="15">
        <v>0</v>
      </c>
      <c r="O17" s="16">
        <v>0</v>
      </c>
      <c r="P17" s="17">
        <v>0</v>
      </c>
      <c r="Q17" s="14">
        <v>0</v>
      </c>
      <c r="R17" s="15">
        <v>0</v>
      </c>
      <c r="S17" s="18">
        <v>0</v>
      </c>
      <c r="T17" s="14">
        <v>0</v>
      </c>
      <c r="U17" s="14">
        <v>0</v>
      </c>
      <c r="V17" s="15">
        <v>0</v>
      </c>
      <c r="W17" s="19">
        <v>7455.7054820000003</v>
      </c>
      <c r="X17" s="20">
        <v>7251.8851290000002</v>
      </c>
      <c r="Y17" s="14">
        <v>2.81058441183701E-2</v>
      </c>
      <c r="Z17" s="15">
        <v>0</v>
      </c>
      <c r="AA17" s="18">
        <v>0</v>
      </c>
      <c r="AB17" s="14">
        <v>0</v>
      </c>
      <c r="AC17" s="14">
        <v>0</v>
      </c>
      <c r="AD17" s="15">
        <v>0</v>
      </c>
      <c r="AE17" s="12">
        <v>0</v>
      </c>
      <c r="AF17" s="13">
        <v>0</v>
      </c>
      <c r="AG17" s="14">
        <v>0</v>
      </c>
      <c r="AH17" s="15">
        <v>0</v>
      </c>
      <c r="AI17" s="12">
        <v>0</v>
      </c>
      <c r="AJ17" s="13">
        <v>0</v>
      </c>
      <c r="AK17" s="14">
        <v>0</v>
      </c>
      <c r="AL17" s="15">
        <v>0</v>
      </c>
      <c r="AM17" s="16">
        <v>0</v>
      </c>
      <c r="AN17" s="17">
        <v>0</v>
      </c>
      <c r="AO17" s="14">
        <v>0</v>
      </c>
      <c r="AP17" s="15">
        <v>0</v>
      </c>
      <c r="AQ17" s="16">
        <v>0</v>
      </c>
      <c r="AR17" s="17">
        <v>0</v>
      </c>
      <c r="AS17" s="14">
        <v>0</v>
      </c>
      <c r="AT17" s="15">
        <v>0</v>
      </c>
      <c r="AU17" s="16">
        <v>0</v>
      </c>
      <c r="AV17" s="17">
        <v>0</v>
      </c>
      <c r="AW17" s="14">
        <v>0</v>
      </c>
      <c r="AX17" s="15">
        <v>0</v>
      </c>
      <c r="AY17" s="16">
        <v>0</v>
      </c>
      <c r="AZ17" s="17">
        <v>0</v>
      </c>
      <c r="BA17" s="14">
        <v>0</v>
      </c>
      <c r="BB17" s="15">
        <v>0</v>
      </c>
      <c r="BC17" s="16">
        <v>0</v>
      </c>
      <c r="BD17" s="17">
        <v>0</v>
      </c>
      <c r="BE17" s="14">
        <v>0</v>
      </c>
      <c r="BF17" s="15">
        <v>0</v>
      </c>
      <c r="BG17" s="18">
        <v>0</v>
      </c>
      <c r="BH17" s="14">
        <v>0</v>
      </c>
      <c r="BI17" s="14">
        <v>0</v>
      </c>
      <c r="BJ17" s="15">
        <v>0</v>
      </c>
      <c r="BK17" s="12">
        <v>7455.7054820000003</v>
      </c>
      <c r="BL17" s="13">
        <v>7251.8851290000002</v>
      </c>
      <c r="BM17" s="14">
        <v>2.81058441183701E-2</v>
      </c>
      <c r="BN17" s="15">
        <v>0</v>
      </c>
      <c r="BO17" s="19">
        <v>2.5550738457847841</v>
      </c>
      <c r="BP17" s="20">
        <v>2.436789357862903</v>
      </c>
      <c r="BQ17" s="14">
        <v>4.85411213489612E-2</v>
      </c>
      <c r="BR17" s="15">
        <v>0</v>
      </c>
      <c r="BS17" s="16">
        <v>0</v>
      </c>
      <c r="BT17" s="17">
        <v>0</v>
      </c>
      <c r="BU17" s="14">
        <v>0</v>
      </c>
      <c r="BV17" s="15">
        <v>0</v>
      </c>
      <c r="BW17" s="19">
        <v>0</v>
      </c>
      <c r="BX17" s="20">
        <v>0</v>
      </c>
      <c r="BY17" s="14">
        <v>0</v>
      </c>
      <c r="BZ17" s="15">
        <v>0</v>
      </c>
      <c r="CA17" s="16">
        <v>8807</v>
      </c>
      <c r="CB17" s="17">
        <v>8435</v>
      </c>
      <c r="CC17" s="14">
        <v>4.41019561351512E-2</v>
      </c>
      <c r="CD17" s="15">
        <v>0</v>
      </c>
      <c r="CE17" s="16">
        <v>2918</v>
      </c>
      <c r="CF17" s="17">
        <v>2976</v>
      </c>
      <c r="CG17" s="14">
        <v>-1.9489247311827902E-2</v>
      </c>
      <c r="CH17" s="15">
        <v>0</v>
      </c>
      <c r="CI17" s="16">
        <v>0</v>
      </c>
      <c r="CJ17" s="17">
        <v>0</v>
      </c>
      <c r="CK17" s="14">
        <v>0</v>
      </c>
      <c r="CL17" s="15">
        <v>0</v>
      </c>
      <c r="CM17" s="21">
        <v>0.33132735324173951</v>
      </c>
      <c r="CN17" s="22">
        <v>0.35281564908120921</v>
      </c>
      <c r="CO17" s="14">
        <v>-6.0905166467045399E-2</v>
      </c>
      <c r="CP17" s="15">
        <v>0</v>
      </c>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row>
    <row r="18" spans="1:144" ht="16">
      <c r="A18" s="23" t="s">
        <v>79</v>
      </c>
      <c r="B18" s="5" t="s">
        <v>117</v>
      </c>
      <c r="C18" s="24">
        <v>10991.958564</v>
      </c>
      <c r="D18" s="25">
        <v>11595.577631</v>
      </c>
      <c r="E18" s="26">
        <v>-5.2055972217051397E-2</v>
      </c>
      <c r="F18" s="27">
        <v>-0.85295507486441779</v>
      </c>
      <c r="G18" s="28">
        <v>95</v>
      </c>
      <c r="H18" s="29">
        <v>124</v>
      </c>
      <c r="I18" s="26">
        <v>-0.2338709677419355</v>
      </c>
      <c r="J18" s="27">
        <v>0.1176470588235294</v>
      </c>
      <c r="K18" s="24">
        <v>115.7048269894737</v>
      </c>
      <c r="L18" s="25">
        <v>93.51272283064516</v>
      </c>
      <c r="M18" s="26">
        <v>0.23731641521142749</v>
      </c>
      <c r="N18" s="27">
        <v>-0.86843348803658427</v>
      </c>
      <c r="O18" s="28">
        <v>766</v>
      </c>
      <c r="P18" s="29">
        <v>957</v>
      </c>
      <c r="Q18" s="26">
        <v>-0.19958202716823401</v>
      </c>
      <c r="R18" s="27">
        <v>-0.18510638297872339</v>
      </c>
      <c r="S18" s="30">
        <v>0.1049602630857769</v>
      </c>
      <c r="T18" s="26">
        <v>0.12868091972569581</v>
      </c>
      <c r="U18" s="26">
        <v>-0.18433701507949529</v>
      </c>
      <c r="V18" s="27">
        <v>0.28085018920951832</v>
      </c>
      <c r="W18" s="31">
        <v>14.349815357702351</v>
      </c>
      <c r="X18" s="32">
        <v>12.11659104597701</v>
      </c>
      <c r="Y18" s="26">
        <v>0.18431127230846159</v>
      </c>
      <c r="Z18" s="27">
        <v>-0.81955322502944217</v>
      </c>
      <c r="AA18" s="30">
        <v>2.2136182426751732</v>
      </c>
      <c r="AB18" s="26">
        <v>2.7315586172543651</v>
      </c>
      <c r="AC18" s="26">
        <v>-0.1896134944011566</v>
      </c>
      <c r="AD18" s="27">
        <v>6.426985580037349</v>
      </c>
      <c r="AE18" s="24">
        <v>1532</v>
      </c>
      <c r="AF18" s="25">
        <v>1914</v>
      </c>
      <c r="AG18" s="26">
        <v>-0.19958202716823401</v>
      </c>
      <c r="AH18" s="27">
        <v>-0.18510638297872339</v>
      </c>
      <c r="AI18" s="24">
        <v>22800</v>
      </c>
      <c r="AJ18" s="25">
        <v>29760</v>
      </c>
      <c r="AK18" s="26">
        <v>-0.2338709677419355</v>
      </c>
      <c r="AL18" s="27">
        <v>0.1176470588235294</v>
      </c>
      <c r="AM18" s="28">
        <v>254</v>
      </c>
      <c r="AN18" s="29">
        <v>259</v>
      </c>
      <c r="AO18" s="26">
        <v>-1.9305019305019201E-2</v>
      </c>
      <c r="AP18" s="27">
        <v>-0.1301369863013698</v>
      </c>
      <c r="AQ18" s="28">
        <v>282</v>
      </c>
      <c r="AR18" s="29">
        <v>395</v>
      </c>
      <c r="AS18" s="26">
        <v>-0.28607594936708858</v>
      </c>
      <c r="AT18" s="27">
        <v>0.1325301204819278</v>
      </c>
      <c r="AU18" s="28">
        <v>230</v>
      </c>
      <c r="AV18" s="29">
        <v>303</v>
      </c>
      <c r="AW18" s="26">
        <v>-0.2409240924092409</v>
      </c>
      <c r="AX18" s="27">
        <v>-0.4235588972431078</v>
      </c>
      <c r="AY18" s="28">
        <v>16</v>
      </c>
      <c r="AZ18" s="29">
        <v>14</v>
      </c>
      <c r="BA18" s="26">
        <v>0.14285714285714279</v>
      </c>
      <c r="BB18" s="27">
        <v>-0.6</v>
      </c>
      <c r="BC18" s="28">
        <v>447</v>
      </c>
      <c r="BD18" s="29">
        <v>476</v>
      </c>
      <c r="BE18" s="26">
        <v>-6.0924369747899103E-2</v>
      </c>
      <c r="BF18" s="27">
        <v>0.95196506550218341</v>
      </c>
      <c r="BG18" s="30">
        <v>0.21252796420581649</v>
      </c>
      <c r="BH18" s="26">
        <v>0.26050420168067229</v>
      </c>
      <c r="BI18" s="26">
        <v>-0.18416684708089781</v>
      </c>
      <c r="BJ18" s="27">
        <v>-0.42742466113962357</v>
      </c>
      <c r="BK18" s="24">
        <v>24.590511328859069</v>
      </c>
      <c r="BL18" s="25">
        <v>24.360457207983188</v>
      </c>
      <c r="BM18" s="26">
        <v>9.4437521804998995E-3</v>
      </c>
      <c r="BN18" s="27">
        <v>-0.92466825982986944</v>
      </c>
      <c r="BO18" s="31">
        <v>2.4801350550541521</v>
      </c>
      <c r="BP18" s="32">
        <v>2.4692456624787051</v>
      </c>
      <c r="BQ18" s="26">
        <v>4.4100077772397002E-3</v>
      </c>
      <c r="BR18" s="27">
        <v>-0.32642011053641901</v>
      </c>
      <c r="BS18" s="28">
        <v>5.1444043321299642</v>
      </c>
      <c r="BT18" s="29">
        <v>6.3373083475298122</v>
      </c>
      <c r="BU18" s="26">
        <v>-0.1882351228601373</v>
      </c>
      <c r="BV18" s="27">
        <v>4.119691017201105</v>
      </c>
      <c r="BW18" s="31">
        <v>0.34566787003610111</v>
      </c>
      <c r="BX18" s="32">
        <v>0.40758091993185691</v>
      </c>
      <c r="BY18" s="26">
        <v>-0.1519037002667028</v>
      </c>
      <c r="BZ18" s="27">
        <v>2.7328452646132582</v>
      </c>
      <c r="CA18" s="28">
        <v>18791</v>
      </c>
      <c r="CB18" s="29">
        <v>19101</v>
      </c>
      <c r="CC18" s="26">
        <v>-1.62295167792262E-2</v>
      </c>
      <c r="CD18" s="27">
        <v>-0.86933635579784718</v>
      </c>
      <c r="CE18" s="28">
        <v>4432</v>
      </c>
      <c r="CF18" s="29">
        <v>4696</v>
      </c>
      <c r="CG18" s="26">
        <v>-5.6218057921635402E-2</v>
      </c>
      <c r="CH18" s="27">
        <v>-0.78169638459265101</v>
      </c>
      <c r="CI18" s="28">
        <v>7298</v>
      </c>
      <c r="CJ18" s="29">
        <v>7437</v>
      </c>
      <c r="CK18" s="26">
        <v>-1.86903321231679E-2</v>
      </c>
      <c r="CL18" s="27">
        <v>-0.3637869409816058</v>
      </c>
      <c r="CM18" s="33">
        <v>0.23585759140013829</v>
      </c>
      <c r="CN18" s="34">
        <v>0.2458510025653107</v>
      </c>
      <c r="CO18" s="26">
        <v>-4.0648242475714802E-2</v>
      </c>
      <c r="CP18" s="27">
        <v>0.67072958006288563</v>
      </c>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row>
    <row r="19" spans="1:144" ht="16">
      <c r="A19" s="10" t="s">
        <v>76</v>
      </c>
      <c r="B19" s="11" t="s">
        <v>119</v>
      </c>
      <c r="C19" s="12">
        <v>6597.84</v>
      </c>
      <c r="D19" s="13">
        <v>6773.18</v>
      </c>
      <c r="E19" s="14">
        <v>-2.58873970572168E-2</v>
      </c>
      <c r="F19" s="15">
        <v>0</v>
      </c>
      <c r="G19" s="16">
        <v>135</v>
      </c>
      <c r="H19" s="17">
        <v>166</v>
      </c>
      <c r="I19" s="14">
        <v>-0.18674698795180719</v>
      </c>
      <c r="J19" s="15">
        <v>0</v>
      </c>
      <c r="K19" s="12">
        <v>48.872888888888887</v>
      </c>
      <c r="L19" s="13">
        <v>40.802289156626507</v>
      </c>
      <c r="M19" s="14">
        <v>0.19779771917408889</v>
      </c>
      <c r="N19" s="15">
        <v>0</v>
      </c>
      <c r="O19" s="16">
        <v>2793</v>
      </c>
      <c r="P19" s="17">
        <v>2850</v>
      </c>
      <c r="Q19" s="14">
        <v>-0.02</v>
      </c>
      <c r="R19" s="15">
        <v>0</v>
      </c>
      <c r="S19" s="18">
        <v>0.143069357647782</v>
      </c>
      <c r="T19" s="14">
        <v>0.1507378219706986</v>
      </c>
      <c r="U19" s="14">
        <v>-5.0872861387152801E-2</v>
      </c>
      <c r="V19" s="15">
        <v>0</v>
      </c>
      <c r="W19" s="19">
        <v>2.3622771213748659</v>
      </c>
      <c r="X19" s="20">
        <v>2.376554385964913</v>
      </c>
      <c r="Y19" s="14">
        <v>-6.0075480175681003E-3</v>
      </c>
      <c r="Z19" s="15">
        <v>0</v>
      </c>
      <c r="AA19" s="18">
        <v>5.7573387654141364</v>
      </c>
      <c r="AB19" s="14">
        <v>6.7235774038191796</v>
      </c>
      <c r="AC19" s="14">
        <v>-0.1437090079242925</v>
      </c>
      <c r="AD19" s="15">
        <v>0</v>
      </c>
      <c r="AE19" s="12">
        <v>5586</v>
      </c>
      <c r="AF19" s="13">
        <v>5700</v>
      </c>
      <c r="AG19" s="14">
        <v>-0.02</v>
      </c>
      <c r="AH19" s="15">
        <v>0</v>
      </c>
      <c r="AI19" s="12">
        <v>32400</v>
      </c>
      <c r="AJ19" s="13">
        <v>39840</v>
      </c>
      <c r="AK19" s="14">
        <v>-0.18674698795180719</v>
      </c>
      <c r="AL19" s="15">
        <v>0</v>
      </c>
      <c r="AM19" s="16">
        <v>742</v>
      </c>
      <c r="AN19" s="17">
        <v>658</v>
      </c>
      <c r="AO19" s="14">
        <v>0.12765957446808501</v>
      </c>
      <c r="AP19" s="15">
        <v>0</v>
      </c>
      <c r="AQ19" s="16">
        <v>1117</v>
      </c>
      <c r="AR19" s="17">
        <v>986</v>
      </c>
      <c r="AS19" s="14">
        <v>0.13286004056795139</v>
      </c>
      <c r="AT19" s="15">
        <v>0</v>
      </c>
      <c r="AU19" s="16">
        <v>934</v>
      </c>
      <c r="AV19" s="17">
        <v>1206</v>
      </c>
      <c r="AW19" s="14">
        <v>-0.2255389718076285</v>
      </c>
      <c r="AX19" s="15">
        <v>0</v>
      </c>
      <c r="AY19" s="16">
        <v>98</v>
      </c>
      <c r="AZ19" s="17">
        <v>100</v>
      </c>
      <c r="BA19" s="14">
        <v>-0.02</v>
      </c>
      <c r="BB19" s="15">
        <v>0</v>
      </c>
      <c r="BC19" s="16">
        <v>208</v>
      </c>
      <c r="BD19" s="17">
        <v>198</v>
      </c>
      <c r="BE19" s="14">
        <v>5.0505050505050601E-2</v>
      </c>
      <c r="BF19" s="15">
        <v>0</v>
      </c>
      <c r="BG19" s="18">
        <v>0.64903846153846156</v>
      </c>
      <c r="BH19" s="14">
        <v>0.83838383838383834</v>
      </c>
      <c r="BI19" s="14">
        <v>-0.22584569045412409</v>
      </c>
      <c r="BJ19" s="15">
        <v>0</v>
      </c>
      <c r="BK19" s="12">
        <v>31.720384615384621</v>
      </c>
      <c r="BL19" s="13">
        <v>34.207979797979803</v>
      </c>
      <c r="BM19" s="14">
        <v>-7.2719733737158204E-2</v>
      </c>
      <c r="BN19" s="15">
        <v>0</v>
      </c>
      <c r="BO19" s="19">
        <v>0.61420964438652026</v>
      </c>
      <c r="BP19" s="20">
        <v>0.65014206181608758</v>
      </c>
      <c r="BQ19" s="14">
        <v>-5.5268562887924401E-2</v>
      </c>
      <c r="BR19" s="15">
        <v>0</v>
      </c>
      <c r="BS19" s="16">
        <v>3.0161981009123071</v>
      </c>
      <c r="BT19" s="17">
        <v>3.8241505087348822</v>
      </c>
      <c r="BU19" s="14">
        <v>-0.211276309856817</v>
      </c>
      <c r="BV19" s="15">
        <v>0</v>
      </c>
      <c r="BW19" s="19">
        <v>0.52001489480543661</v>
      </c>
      <c r="BX19" s="20">
        <v>0.54712996736417741</v>
      </c>
      <c r="BY19" s="14">
        <v>-4.9558741388940598E-2</v>
      </c>
      <c r="BZ19" s="15">
        <v>0</v>
      </c>
      <c r="CA19" s="16">
        <v>25424</v>
      </c>
      <c r="CB19" s="17">
        <v>23819</v>
      </c>
      <c r="CC19" s="14">
        <v>6.7383181493765501E-2</v>
      </c>
      <c r="CD19" s="15">
        <v>0</v>
      </c>
      <c r="CE19" s="16">
        <v>10742</v>
      </c>
      <c r="CF19" s="17">
        <v>10418</v>
      </c>
      <c r="CG19" s="14">
        <v>3.1100019197542701E-2</v>
      </c>
      <c r="CH19" s="15">
        <v>0</v>
      </c>
      <c r="CI19" s="16">
        <v>19522</v>
      </c>
      <c r="CJ19" s="17">
        <v>18907</v>
      </c>
      <c r="CK19" s="14">
        <v>3.2527635267361299E-2</v>
      </c>
      <c r="CL19" s="15">
        <v>0</v>
      </c>
      <c r="CM19" s="21">
        <v>0.42251415984896162</v>
      </c>
      <c r="CN19" s="22">
        <v>0.437381921995046</v>
      </c>
      <c r="CO19" s="14">
        <v>-3.39926306927993E-2</v>
      </c>
      <c r="CP19" s="15">
        <v>0</v>
      </c>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row>
    <row r="20" spans="1:144" ht="16">
      <c r="A20" s="23" t="s">
        <v>79</v>
      </c>
      <c r="B20" s="5" t="s">
        <v>142</v>
      </c>
      <c r="C20" s="24">
        <v>8515.6299999999992</v>
      </c>
      <c r="D20" s="25">
        <v>7833.77</v>
      </c>
      <c r="E20" s="26">
        <v>8.7041105368168697E-2</v>
      </c>
      <c r="F20" s="27">
        <v>2.1310456146543419</v>
      </c>
      <c r="G20" s="28">
        <v>29</v>
      </c>
      <c r="H20" s="29">
        <v>35</v>
      </c>
      <c r="I20" s="26">
        <v>-0.17142857142857129</v>
      </c>
      <c r="J20" s="27">
        <v>0</v>
      </c>
      <c r="K20" s="24">
        <v>293.6424137931034</v>
      </c>
      <c r="L20" s="25">
        <v>223.822</v>
      </c>
      <c r="M20" s="26">
        <v>0.31194616165123801</v>
      </c>
      <c r="N20" s="27">
        <v>-0.89203290983950545</v>
      </c>
      <c r="O20" s="28">
        <v>446</v>
      </c>
      <c r="P20" s="29">
        <v>438</v>
      </c>
      <c r="Q20" s="26">
        <v>1.8264840182648401E-2</v>
      </c>
      <c r="R20" s="27">
        <v>0</v>
      </c>
      <c r="S20" s="30">
        <v>5.3618658331329602E-2</v>
      </c>
      <c r="T20" s="26">
        <v>5.35386872020535E-2</v>
      </c>
      <c r="U20" s="26">
        <v>1.4937073255885001E-3</v>
      </c>
      <c r="V20" s="27">
        <v>0</v>
      </c>
      <c r="W20" s="31">
        <v>19.09334080717489</v>
      </c>
      <c r="X20" s="32">
        <v>17.885319634703201</v>
      </c>
      <c r="Y20" s="26">
        <v>6.7542610204614106E-2</v>
      </c>
      <c r="Z20" s="27">
        <v>-0.99297971835279297</v>
      </c>
      <c r="AA20" s="30">
        <v>0.92206918337222277</v>
      </c>
      <c r="AB20" s="26">
        <v>1.1841042052549411</v>
      </c>
      <c r="AC20" s="26">
        <v>-0.22129388673719089</v>
      </c>
      <c r="AD20" s="27">
        <v>0</v>
      </c>
      <c r="AE20" s="24">
        <v>892</v>
      </c>
      <c r="AF20" s="25">
        <v>876</v>
      </c>
      <c r="AG20" s="26">
        <v>1.8264840182648401E-2</v>
      </c>
      <c r="AH20" s="27">
        <v>0</v>
      </c>
      <c r="AI20" s="24">
        <v>6960</v>
      </c>
      <c r="AJ20" s="25">
        <v>8400</v>
      </c>
      <c r="AK20" s="26">
        <v>-0.17142857142857129</v>
      </c>
      <c r="AL20" s="27">
        <v>0</v>
      </c>
      <c r="AM20" s="28">
        <v>150</v>
      </c>
      <c r="AN20" s="29">
        <v>107</v>
      </c>
      <c r="AO20" s="26">
        <v>0.40186915887850461</v>
      </c>
      <c r="AP20" s="27">
        <v>0</v>
      </c>
      <c r="AQ20" s="28">
        <v>166</v>
      </c>
      <c r="AR20" s="29">
        <v>157</v>
      </c>
      <c r="AS20" s="26">
        <v>5.7324840764331197E-2</v>
      </c>
      <c r="AT20" s="27">
        <v>0</v>
      </c>
      <c r="AU20" s="28">
        <v>130</v>
      </c>
      <c r="AV20" s="29">
        <v>174</v>
      </c>
      <c r="AW20" s="26">
        <v>-0.25287356321839077</v>
      </c>
      <c r="AX20" s="27">
        <v>0</v>
      </c>
      <c r="AY20" s="28">
        <v>27</v>
      </c>
      <c r="AZ20" s="29">
        <v>26</v>
      </c>
      <c r="BA20" s="26">
        <v>3.8461538461538498E-2</v>
      </c>
      <c r="BB20" s="27">
        <v>0</v>
      </c>
      <c r="BC20" s="28">
        <v>176</v>
      </c>
      <c r="BD20" s="29">
        <v>202</v>
      </c>
      <c r="BE20" s="26">
        <v>-0.12871287128712869</v>
      </c>
      <c r="BF20" s="27">
        <v>0</v>
      </c>
      <c r="BG20" s="30">
        <v>0.16477272727272721</v>
      </c>
      <c r="BH20" s="26">
        <v>0.1732673267326732</v>
      </c>
      <c r="BI20" s="26">
        <v>-4.9025974025973897E-2</v>
      </c>
      <c r="BJ20" s="27">
        <v>0</v>
      </c>
      <c r="BK20" s="24">
        <v>48.384261363636362</v>
      </c>
      <c r="BL20" s="25">
        <v>38.781039603960402</v>
      </c>
      <c r="BM20" s="26">
        <v>0.247626723206648</v>
      </c>
      <c r="BN20" s="27">
        <v>-0.98220996809855476</v>
      </c>
      <c r="BO20" s="31">
        <v>1.250459618208517</v>
      </c>
      <c r="BP20" s="32">
        <v>1.2754428524910451</v>
      </c>
      <c r="BQ20" s="26">
        <v>-1.9587889989531201E-2</v>
      </c>
      <c r="BR20" s="27">
        <v>-8.2755359583639804E-2</v>
      </c>
      <c r="BS20" s="28">
        <v>1.0220264317180621</v>
      </c>
      <c r="BT20" s="29">
        <v>1.367632692933898</v>
      </c>
      <c r="BU20" s="26">
        <v>-0.25270400671281729</v>
      </c>
      <c r="BV20" s="27">
        <v>0</v>
      </c>
      <c r="BW20" s="31">
        <v>0.1309838472834067</v>
      </c>
      <c r="BX20" s="32">
        <v>0.14262455226310641</v>
      </c>
      <c r="BY20" s="26">
        <v>-8.1617819617940193E-2</v>
      </c>
      <c r="BZ20" s="27">
        <v>0</v>
      </c>
      <c r="CA20" s="28">
        <v>74888</v>
      </c>
      <c r="CB20" s="29">
        <v>78106</v>
      </c>
      <c r="CC20" s="26">
        <v>-4.1200419942129897E-2</v>
      </c>
      <c r="CD20" s="27">
        <v>2.9000104155817099</v>
      </c>
      <c r="CE20" s="28">
        <v>6810</v>
      </c>
      <c r="CF20" s="29">
        <v>6142</v>
      </c>
      <c r="CG20" s="26">
        <v>0.10875936177140989</v>
      </c>
      <c r="CH20" s="27">
        <v>2.4135338345864659</v>
      </c>
      <c r="CI20" s="28">
        <v>8318</v>
      </c>
      <c r="CJ20" s="29">
        <v>8181</v>
      </c>
      <c r="CK20" s="26">
        <v>1.6746119056350001E-2</v>
      </c>
      <c r="CL20" s="27">
        <v>0</v>
      </c>
      <c r="CM20" s="33">
        <v>9.0935797457536494E-2</v>
      </c>
      <c r="CN20" s="34">
        <v>7.8636724451386503E-2</v>
      </c>
      <c r="CO20" s="26">
        <v>0.15640367896749491</v>
      </c>
      <c r="CP20" s="27">
        <v>-0.12473725173953989</v>
      </c>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row>
    <row r="21" spans="1:144" ht="16">
      <c r="A21" s="10" t="s">
        <v>87</v>
      </c>
      <c r="B21" s="11" t="s">
        <v>123</v>
      </c>
      <c r="C21" s="12">
        <v>18857.939999999999</v>
      </c>
      <c r="D21" s="13">
        <v>18806.759999999998</v>
      </c>
      <c r="E21" s="14">
        <v>2.7213618932764002E-3</v>
      </c>
      <c r="F21" s="15">
        <v>-3.22199225383447E-2</v>
      </c>
      <c r="G21" s="16">
        <v>15</v>
      </c>
      <c r="H21" s="17">
        <v>26</v>
      </c>
      <c r="I21" s="14">
        <v>-0.42307692307692307</v>
      </c>
      <c r="J21" s="15">
        <v>-0.34782608695652167</v>
      </c>
      <c r="K21" s="12">
        <v>1257.1959999999999</v>
      </c>
      <c r="L21" s="13">
        <v>723.3369230769232</v>
      </c>
      <c r="M21" s="14">
        <v>0.73805036061501239</v>
      </c>
      <c r="N21" s="15">
        <v>0.48392945210787142</v>
      </c>
      <c r="O21" s="16">
        <v>64</v>
      </c>
      <c r="P21" s="17">
        <v>61</v>
      </c>
      <c r="Q21" s="14">
        <v>4.91803278688525E-2</v>
      </c>
      <c r="R21" s="15">
        <v>6.1111111111111107</v>
      </c>
      <c r="S21" s="18">
        <v>1.08071597433299E-2</v>
      </c>
      <c r="T21" s="14">
        <v>1.02434928631402E-2</v>
      </c>
      <c r="U21" s="14">
        <v>5.5026824123440801E-2</v>
      </c>
      <c r="V21" s="15">
        <v>8.5511276220496075</v>
      </c>
      <c r="W21" s="19">
        <v>294.65531249999998</v>
      </c>
      <c r="X21" s="20">
        <v>308.3075409836066</v>
      </c>
      <c r="Y21" s="14">
        <v>-4.4281201945470902E-2</v>
      </c>
      <c r="Z21" s="15">
        <v>-0.86390592660695475</v>
      </c>
      <c r="AA21" s="18">
        <v>0.1976886128601533</v>
      </c>
      <c r="AB21" s="14">
        <v>0.33828261752688921</v>
      </c>
      <c r="AC21" s="14">
        <v>-0.41561108192489488</v>
      </c>
      <c r="AD21" s="15">
        <v>-0.30442129978115001</v>
      </c>
      <c r="AE21" s="12">
        <v>128</v>
      </c>
      <c r="AF21" s="13">
        <v>122</v>
      </c>
      <c r="AG21" s="14">
        <v>4.91803278688525E-2</v>
      </c>
      <c r="AH21" s="15">
        <v>6.1111111111111107</v>
      </c>
      <c r="AI21" s="12">
        <v>3600</v>
      </c>
      <c r="AJ21" s="13">
        <v>6240</v>
      </c>
      <c r="AK21" s="14">
        <v>-0.42307692307692307</v>
      </c>
      <c r="AL21" s="15">
        <v>-0.34782608695652167</v>
      </c>
      <c r="AM21" s="16">
        <v>9</v>
      </c>
      <c r="AN21" s="17">
        <v>16</v>
      </c>
      <c r="AO21" s="14">
        <v>-0.4375</v>
      </c>
      <c r="AP21" s="15">
        <v>0</v>
      </c>
      <c r="AQ21" s="16">
        <v>19</v>
      </c>
      <c r="AR21" s="17">
        <v>22</v>
      </c>
      <c r="AS21" s="14">
        <v>-0.1363636363636363</v>
      </c>
      <c r="AT21" s="15">
        <v>2.8</v>
      </c>
      <c r="AU21" s="16">
        <v>36</v>
      </c>
      <c r="AV21" s="17">
        <v>23</v>
      </c>
      <c r="AW21" s="14">
        <v>0.56521739130434789</v>
      </c>
      <c r="AX21" s="15">
        <v>8</v>
      </c>
      <c r="AY21" s="16">
        <v>3</v>
      </c>
      <c r="AZ21" s="17">
        <v>6</v>
      </c>
      <c r="BA21" s="14">
        <v>-0.5</v>
      </c>
      <c r="BB21" s="15">
        <v>0</v>
      </c>
      <c r="BC21" s="16">
        <v>176</v>
      </c>
      <c r="BD21" s="17">
        <v>173</v>
      </c>
      <c r="BE21" s="14">
        <v>1.7341040462427602E-2</v>
      </c>
      <c r="BF21" s="15">
        <v>-0.71147540983606561</v>
      </c>
      <c r="BG21" s="18">
        <v>8.5227272727272693E-2</v>
      </c>
      <c r="BH21" s="14">
        <v>0.15028901734104039</v>
      </c>
      <c r="BI21" s="14">
        <v>-0.43291083916083928</v>
      </c>
      <c r="BJ21" s="15">
        <v>1.260375494071146</v>
      </c>
      <c r="BK21" s="12">
        <v>107.1473863636364</v>
      </c>
      <c r="BL21" s="13">
        <v>108.7095953757226</v>
      </c>
      <c r="BM21" s="14">
        <v>-1.4370479502631499E-2</v>
      </c>
      <c r="BN21" s="15">
        <v>2.3542377684750551</v>
      </c>
      <c r="BO21" s="19">
        <v>2.625357093136572</v>
      </c>
      <c r="BP21" s="20">
        <v>1.58226148409894</v>
      </c>
      <c r="BQ21" s="14">
        <v>0.65924350653814345</v>
      </c>
      <c r="BR21" s="15">
        <v>2.5686469318845702</v>
      </c>
      <c r="BS21" s="16">
        <v>0.50118334957538635</v>
      </c>
      <c r="BT21" s="17">
        <v>0.52498738011105506</v>
      </c>
      <c r="BU21" s="14">
        <v>-4.5342100472268901E-2</v>
      </c>
      <c r="BV21" s="15">
        <v>1.4048629311962419</v>
      </c>
      <c r="BW21" s="19">
        <v>1.7819852429347E-2</v>
      </c>
      <c r="BX21" s="20">
        <v>1.02641763419148E-2</v>
      </c>
      <c r="BY21" s="14">
        <v>0.7361210325837646</v>
      </c>
      <c r="BZ21" s="15">
        <v>25.221912849784211</v>
      </c>
      <c r="CA21" s="16">
        <v>1415730</v>
      </c>
      <c r="CB21" s="17">
        <v>1398651</v>
      </c>
      <c r="CC21" s="14">
        <v>1.2211051935043101E-2</v>
      </c>
      <c r="CD21" s="15">
        <v>-3.9667401072304598E-2</v>
      </c>
      <c r="CE21" s="16">
        <v>7183</v>
      </c>
      <c r="CF21" s="17">
        <v>11886</v>
      </c>
      <c r="CG21" s="14">
        <v>-0.39567558472152109</v>
      </c>
      <c r="CH21" s="15">
        <v>-0.72881035979914677</v>
      </c>
      <c r="CI21" s="16">
        <v>5922</v>
      </c>
      <c r="CJ21" s="17">
        <v>5955</v>
      </c>
      <c r="CK21" s="14">
        <v>-5.5415617128462998E-3</v>
      </c>
      <c r="CL21" s="15">
        <v>-0.25546894644204171</v>
      </c>
      <c r="CM21" s="21">
        <v>5.0737075572318997E-3</v>
      </c>
      <c r="CN21" s="22">
        <v>8.4981886117408006E-3</v>
      </c>
      <c r="CO21" s="14">
        <v>-0.40296599792781118</v>
      </c>
      <c r="CP21" s="15">
        <v>-0.71760862798611358</v>
      </c>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row>
    <row r="22" spans="1:144" ht="16">
      <c r="A22" s="23" t="s">
        <v>87</v>
      </c>
      <c r="B22" s="5" t="s">
        <v>125</v>
      </c>
      <c r="C22" s="24">
        <v>9146.69</v>
      </c>
      <c r="D22" s="25">
        <v>9158.67</v>
      </c>
      <c r="E22" s="26">
        <v>-1.3080501863261E-3</v>
      </c>
      <c r="F22" s="27">
        <v>0</v>
      </c>
      <c r="G22" s="28">
        <v>4</v>
      </c>
      <c r="H22" s="29">
        <v>4</v>
      </c>
      <c r="I22" s="26">
        <v>0</v>
      </c>
      <c r="J22" s="27">
        <v>-0.69230769230769229</v>
      </c>
      <c r="K22" s="24">
        <v>2286.6725000000001</v>
      </c>
      <c r="L22" s="25">
        <v>2289.6675</v>
      </c>
      <c r="M22" s="26">
        <v>-1.3080501863261E-3</v>
      </c>
      <c r="N22" s="27">
        <v>0</v>
      </c>
      <c r="O22" s="28">
        <v>4</v>
      </c>
      <c r="P22" s="29">
        <v>10</v>
      </c>
      <c r="Q22" s="26">
        <v>-0.6</v>
      </c>
      <c r="R22" s="27">
        <v>-0.875</v>
      </c>
      <c r="S22" s="30">
        <v>2.8735632183907998E-3</v>
      </c>
      <c r="T22" s="26">
        <v>7.0921985815602002E-3</v>
      </c>
      <c r="U22" s="26">
        <v>-0.59482758620689657</v>
      </c>
      <c r="V22" s="27">
        <v>-0.8162715517241379</v>
      </c>
      <c r="W22" s="31">
        <v>2286.6725000000001</v>
      </c>
      <c r="X22" s="32">
        <v>915.86699999999996</v>
      </c>
      <c r="Y22" s="26">
        <v>1.496729874534185</v>
      </c>
      <c r="Z22" s="27">
        <v>0</v>
      </c>
      <c r="AA22" s="30">
        <v>0.1058306338139807</v>
      </c>
      <c r="AB22" s="26">
        <v>0.1070024359432101</v>
      </c>
      <c r="AC22" s="26">
        <v>-1.09511724560291E-2</v>
      </c>
      <c r="AD22" s="27">
        <v>-0.99996676173561116</v>
      </c>
      <c r="AE22" s="24">
        <v>8</v>
      </c>
      <c r="AF22" s="25">
        <v>20</v>
      </c>
      <c r="AG22" s="26">
        <v>-0.6</v>
      </c>
      <c r="AH22" s="27">
        <v>-0.875</v>
      </c>
      <c r="AI22" s="24">
        <v>960</v>
      </c>
      <c r="AJ22" s="25">
        <v>960</v>
      </c>
      <c r="AK22" s="26">
        <v>0</v>
      </c>
      <c r="AL22" s="27">
        <v>-0.69230769230769229</v>
      </c>
      <c r="AM22" s="28">
        <v>1</v>
      </c>
      <c r="AN22" s="29">
        <v>2</v>
      </c>
      <c r="AO22" s="26">
        <v>-0.5</v>
      </c>
      <c r="AP22" s="27">
        <v>0</v>
      </c>
      <c r="AQ22" s="28">
        <v>3</v>
      </c>
      <c r="AR22" s="29">
        <v>2</v>
      </c>
      <c r="AS22" s="26">
        <v>0.5</v>
      </c>
      <c r="AT22" s="27">
        <v>-0.5</v>
      </c>
      <c r="AU22" s="28">
        <v>0</v>
      </c>
      <c r="AV22" s="29">
        <v>6</v>
      </c>
      <c r="AW22" s="26">
        <v>-1</v>
      </c>
      <c r="AX22" s="27">
        <v>-1</v>
      </c>
      <c r="AY22" s="28">
        <v>0</v>
      </c>
      <c r="AZ22" s="29">
        <v>0</v>
      </c>
      <c r="BA22" s="26">
        <v>0</v>
      </c>
      <c r="BB22" s="27">
        <v>-1</v>
      </c>
      <c r="BC22" s="28">
        <v>3</v>
      </c>
      <c r="BD22" s="29">
        <v>12</v>
      </c>
      <c r="BE22" s="26">
        <v>-0.75</v>
      </c>
      <c r="BF22" s="27">
        <v>-0.98265895953757221</v>
      </c>
      <c r="BG22" s="30">
        <v>1.333333333333333</v>
      </c>
      <c r="BH22" s="26">
        <v>0.33333333333333331</v>
      </c>
      <c r="BI22" s="26">
        <v>3</v>
      </c>
      <c r="BJ22" s="27">
        <v>16.743589743589741</v>
      </c>
      <c r="BK22" s="24">
        <v>3048.896666666667</v>
      </c>
      <c r="BL22" s="25">
        <v>763.22249999999997</v>
      </c>
      <c r="BM22" s="26">
        <v>2.9947677992546962</v>
      </c>
      <c r="BN22" s="27">
        <v>0</v>
      </c>
      <c r="BO22" s="31">
        <v>5.6218131530424094</v>
      </c>
      <c r="BP22" s="32">
        <v>3.7581739844070579</v>
      </c>
      <c r="BQ22" s="26">
        <v>0.49588954007124952</v>
      </c>
      <c r="BR22" s="27">
        <v>0</v>
      </c>
      <c r="BS22" s="28">
        <v>0.5900430239704979</v>
      </c>
      <c r="BT22" s="29">
        <v>0.3939269593762823</v>
      </c>
      <c r="BU22" s="26">
        <v>0.49784880147510768</v>
      </c>
      <c r="BV22" s="27">
        <v>-0.99981088364616322</v>
      </c>
      <c r="BW22" s="31">
        <v>4.9170251997540998E-3</v>
      </c>
      <c r="BX22" s="32">
        <v>8.2068116536724994E-3</v>
      </c>
      <c r="BY22" s="26">
        <v>-0.400860479409957</v>
      </c>
      <c r="BZ22" s="27">
        <v>-0.99992317148125398</v>
      </c>
      <c r="CA22" s="28">
        <v>455551</v>
      </c>
      <c r="CB22" s="29">
        <v>444986</v>
      </c>
      <c r="CC22" s="26">
        <v>2.3742319983100599E-2</v>
      </c>
      <c r="CD22" s="27">
        <v>0</v>
      </c>
      <c r="CE22" s="28">
        <v>1627</v>
      </c>
      <c r="CF22" s="29">
        <v>2437</v>
      </c>
      <c r="CG22" s="26">
        <v>-0.33237587197373819</v>
      </c>
      <c r="CH22" s="27">
        <v>0</v>
      </c>
      <c r="CI22" s="28">
        <v>1392</v>
      </c>
      <c r="CJ22" s="29">
        <v>1410</v>
      </c>
      <c r="CK22" s="26">
        <v>-1.27659574468085E-2</v>
      </c>
      <c r="CL22" s="27">
        <v>-0.31964809384164228</v>
      </c>
      <c r="CM22" s="33">
        <v>3.5714991296253999E-3</v>
      </c>
      <c r="CN22" s="34">
        <v>5.4765767911798997E-3</v>
      </c>
      <c r="CO22" s="26">
        <v>-0.34785920734694009</v>
      </c>
      <c r="CP22" s="27">
        <v>0</v>
      </c>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row>
    <row r="23" spans="1:144" ht="16">
      <c r="A23" s="10" t="s">
        <v>87</v>
      </c>
      <c r="B23" s="11" t="s">
        <v>143</v>
      </c>
      <c r="C23" s="12">
        <v>4160.71</v>
      </c>
      <c r="D23" s="13">
        <v>4135.13</v>
      </c>
      <c r="E23" s="14">
        <v>6.1860207538819E-3</v>
      </c>
      <c r="F23" s="15">
        <v>22.77684439110806</v>
      </c>
      <c r="G23" s="16">
        <v>0</v>
      </c>
      <c r="H23" s="17">
        <v>0</v>
      </c>
      <c r="I23" s="14">
        <v>0</v>
      </c>
      <c r="J23" s="15">
        <v>0</v>
      </c>
      <c r="K23" s="12">
        <v>4160.71</v>
      </c>
      <c r="L23" s="13">
        <v>4135.13</v>
      </c>
      <c r="M23" s="14">
        <v>6.1860207538819E-3</v>
      </c>
      <c r="N23" s="15">
        <v>22.77684439110806</v>
      </c>
      <c r="O23" s="16">
        <v>13</v>
      </c>
      <c r="P23" s="17">
        <v>0</v>
      </c>
      <c r="Q23" s="14">
        <v>0</v>
      </c>
      <c r="R23" s="15">
        <v>0</v>
      </c>
      <c r="S23" s="18">
        <v>7.9027355623099999E-3</v>
      </c>
      <c r="T23" s="14">
        <v>0</v>
      </c>
      <c r="U23" s="14">
        <v>0</v>
      </c>
      <c r="V23" s="15">
        <v>0</v>
      </c>
      <c r="W23" s="19">
        <v>320.05461538461537</v>
      </c>
      <c r="X23" s="20">
        <v>4135.13</v>
      </c>
      <c r="Y23" s="14">
        <v>-0.92260107532662439</v>
      </c>
      <c r="Z23" s="15">
        <v>0.82898803008523547</v>
      </c>
      <c r="AA23" s="18">
        <v>6.2489334752961999E-3</v>
      </c>
      <c r="AB23" s="14">
        <v>0</v>
      </c>
      <c r="AC23" s="14">
        <v>0</v>
      </c>
      <c r="AD23" s="15">
        <v>0</v>
      </c>
      <c r="AE23" s="12">
        <v>26</v>
      </c>
      <c r="AF23" s="13">
        <v>0</v>
      </c>
      <c r="AG23" s="14">
        <v>0</v>
      </c>
      <c r="AH23" s="15">
        <v>0</v>
      </c>
      <c r="AI23" s="12">
        <v>0</v>
      </c>
      <c r="AJ23" s="13">
        <v>0</v>
      </c>
      <c r="AK23" s="14">
        <v>0</v>
      </c>
      <c r="AL23" s="15">
        <v>0</v>
      </c>
      <c r="AM23" s="16">
        <v>13</v>
      </c>
      <c r="AN23" s="17">
        <v>0</v>
      </c>
      <c r="AO23" s="14">
        <v>0</v>
      </c>
      <c r="AP23" s="15">
        <v>0</v>
      </c>
      <c r="AQ23" s="16">
        <v>0</v>
      </c>
      <c r="AR23" s="17">
        <v>0</v>
      </c>
      <c r="AS23" s="14">
        <v>0</v>
      </c>
      <c r="AT23" s="15">
        <v>0</v>
      </c>
      <c r="AU23" s="16">
        <v>0</v>
      </c>
      <c r="AV23" s="17">
        <v>0</v>
      </c>
      <c r="AW23" s="14">
        <v>0</v>
      </c>
      <c r="AX23" s="15">
        <v>0</v>
      </c>
      <c r="AY23" s="16">
        <v>0</v>
      </c>
      <c r="AZ23" s="17">
        <v>1</v>
      </c>
      <c r="BA23" s="14">
        <v>-1</v>
      </c>
      <c r="BB23" s="15">
        <v>0</v>
      </c>
      <c r="BC23" s="16">
        <v>0</v>
      </c>
      <c r="BD23" s="17">
        <v>1</v>
      </c>
      <c r="BE23" s="14">
        <v>-1</v>
      </c>
      <c r="BF23" s="15">
        <v>0</v>
      </c>
      <c r="BG23" s="18">
        <v>0</v>
      </c>
      <c r="BH23" s="14">
        <v>0</v>
      </c>
      <c r="BI23" s="14">
        <v>0</v>
      </c>
      <c r="BJ23" s="15">
        <v>0</v>
      </c>
      <c r="BK23" s="12">
        <v>4160.71</v>
      </c>
      <c r="BL23" s="13">
        <v>4135.13</v>
      </c>
      <c r="BM23" s="14">
        <v>6.1860207538819E-3</v>
      </c>
      <c r="BN23" s="15">
        <v>22.77684439110806</v>
      </c>
      <c r="BO23" s="19">
        <v>2.7756571047364909</v>
      </c>
      <c r="BP23" s="20">
        <v>1.5592496229260939</v>
      </c>
      <c r="BQ23" s="14">
        <v>0.78012363378205141</v>
      </c>
      <c r="BR23" s="15">
        <v>0.41170056758413431</v>
      </c>
      <c r="BS23" s="16">
        <v>0</v>
      </c>
      <c r="BT23" s="17">
        <v>0</v>
      </c>
      <c r="BU23" s="14">
        <v>0</v>
      </c>
      <c r="BV23" s="15">
        <v>0</v>
      </c>
      <c r="BW23" s="19">
        <v>1.73448965977318E-2</v>
      </c>
      <c r="BX23" s="20">
        <v>0</v>
      </c>
      <c r="BY23" s="14">
        <v>0</v>
      </c>
      <c r="BZ23" s="15">
        <v>0</v>
      </c>
      <c r="CA23" s="16">
        <v>333738</v>
      </c>
      <c r="CB23" s="17">
        <v>337303</v>
      </c>
      <c r="CC23" s="14">
        <v>-1.05691322045756E-2</v>
      </c>
      <c r="CD23" s="15">
        <v>7.4834265378749372</v>
      </c>
      <c r="CE23" s="16">
        <v>1499</v>
      </c>
      <c r="CF23" s="17">
        <v>2652</v>
      </c>
      <c r="CG23" s="14">
        <v>-0.43476621417797889</v>
      </c>
      <c r="CH23" s="15">
        <v>15.84269662921348</v>
      </c>
      <c r="CI23" s="16">
        <v>1645</v>
      </c>
      <c r="CJ23" s="17">
        <v>1699</v>
      </c>
      <c r="CK23" s="14">
        <v>-3.1783402001177102E-2</v>
      </c>
      <c r="CL23" s="15">
        <v>38.166666666666657</v>
      </c>
      <c r="CM23" s="21">
        <v>4.4915472616242997E-3</v>
      </c>
      <c r="CN23" s="22">
        <v>7.8623670705566997E-3</v>
      </c>
      <c r="CO23" s="14">
        <v>-0.42872836878292198</v>
      </c>
      <c r="CP23" s="15">
        <v>0.98536482328430819</v>
      </c>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row>
    <row r="24" spans="1:144" ht="16">
      <c r="A24" s="23" t="s">
        <v>87</v>
      </c>
      <c r="B24" s="5" t="s">
        <v>128</v>
      </c>
      <c r="C24" s="24">
        <v>0</v>
      </c>
      <c r="D24" s="25">
        <v>0</v>
      </c>
      <c r="E24" s="26">
        <v>0</v>
      </c>
      <c r="F24" s="27">
        <v>0</v>
      </c>
      <c r="G24" s="28">
        <v>0</v>
      </c>
      <c r="H24" s="29">
        <v>0</v>
      </c>
      <c r="I24" s="26">
        <v>0</v>
      </c>
      <c r="J24" s="27">
        <v>-1</v>
      </c>
      <c r="K24" s="24">
        <v>0</v>
      </c>
      <c r="L24" s="25">
        <v>0</v>
      </c>
      <c r="M24" s="26">
        <v>0</v>
      </c>
      <c r="N24" s="27">
        <v>0</v>
      </c>
      <c r="O24" s="28">
        <v>0</v>
      </c>
      <c r="P24" s="29">
        <v>0</v>
      </c>
      <c r="Q24" s="26">
        <v>0</v>
      </c>
      <c r="R24" s="27">
        <v>-1</v>
      </c>
      <c r="S24" s="30">
        <v>0</v>
      </c>
      <c r="T24" s="26">
        <v>0</v>
      </c>
      <c r="U24" s="26">
        <v>0</v>
      </c>
      <c r="V24" s="27">
        <v>-1</v>
      </c>
      <c r="W24" s="31">
        <v>0</v>
      </c>
      <c r="X24" s="32">
        <v>0</v>
      </c>
      <c r="Y24" s="26">
        <v>0</v>
      </c>
      <c r="Z24" s="27">
        <v>0</v>
      </c>
      <c r="AA24" s="30">
        <v>0</v>
      </c>
      <c r="AB24" s="26">
        <v>0</v>
      </c>
      <c r="AC24" s="26">
        <v>0</v>
      </c>
      <c r="AD24" s="27">
        <v>-1</v>
      </c>
      <c r="AE24" s="24">
        <v>0</v>
      </c>
      <c r="AF24" s="25">
        <v>0</v>
      </c>
      <c r="AG24" s="26">
        <v>0</v>
      </c>
      <c r="AH24" s="27">
        <v>-1</v>
      </c>
      <c r="AI24" s="24">
        <v>0</v>
      </c>
      <c r="AJ24" s="25">
        <v>0</v>
      </c>
      <c r="AK24" s="26">
        <v>0</v>
      </c>
      <c r="AL24" s="27">
        <v>-1</v>
      </c>
      <c r="AM24" s="28">
        <v>0</v>
      </c>
      <c r="AN24" s="29">
        <v>0</v>
      </c>
      <c r="AO24" s="26">
        <v>0</v>
      </c>
      <c r="AP24" s="27">
        <v>0</v>
      </c>
      <c r="AQ24" s="28">
        <v>0</v>
      </c>
      <c r="AR24" s="29">
        <v>0</v>
      </c>
      <c r="AS24" s="26">
        <v>0</v>
      </c>
      <c r="AT24" s="27">
        <v>0</v>
      </c>
      <c r="AU24" s="28">
        <v>0</v>
      </c>
      <c r="AV24" s="29">
        <v>0</v>
      </c>
      <c r="AW24" s="26">
        <v>0</v>
      </c>
      <c r="AX24" s="27">
        <v>-1</v>
      </c>
      <c r="AY24" s="28">
        <v>0</v>
      </c>
      <c r="AZ24" s="29">
        <v>0</v>
      </c>
      <c r="BA24" s="26">
        <v>0</v>
      </c>
      <c r="BB24" s="27">
        <v>-1</v>
      </c>
      <c r="BC24" s="28">
        <v>1</v>
      </c>
      <c r="BD24" s="29">
        <v>0</v>
      </c>
      <c r="BE24" s="26">
        <v>0</v>
      </c>
      <c r="BF24" s="27">
        <v>-0.99549549549549565</v>
      </c>
      <c r="BG24" s="30">
        <v>0</v>
      </c>
      <c r="BH24" s="26">
        <v>0</v>
      </c>
      <c r="BI24" s="26">
        <v>0</v>
      </c>
      <c r="BJ24" s="27">
        <v>-1</v>
      </c>
      <c r="BK24" s="24">
        <v>0</v>
      </c>
      <c r="BL24" s="25">
        <v>0</v>
      </c>
      <c r="BM24" s="26">
        <v>0</v>
      </c>
      <c r="BN24" s="27">
        <v>0</v>
      </c>
      <c r="BO24" s="31">
        <v>0</v>
      </c>
      <c r="BP24" s="32">
        <v>0</v>
      </c>
      <c r="BQ24" s="26">
        <v>0</v>
      </c>
      <c r="BR24" s="27">
        <v>0</v>
      </c>
      <c r="BS24" s="28">
        <v>0</v>
      </c>
      <c r="BT24" s="29">
        <v>0</v>
      </c>
      <c r="BU24" s="26">
        <v>0</v>
      </c>
      <c r="BV24" s="27">
        <v>-1</v>
      </c>
      <c r="BW24" s="31">
        <v>0</v>
      </c>
      <c r="BX24" s="32">
        <v>0</v>
      </c>
      <c r="BY24" s="26">
        <v>0</v>
      </c>
      <c r="BZ24" s="27">
        <v>-1</v>
      </c>
      <c r="CA24" s="28">
        <v>0</v>
      </c>
      <c r="CB24" s="29">
        <v>0</v>
      </c>
      <c r="CC24" s="26">
        <v>0</v>
      </c>
      <c r="CD24" s="27">
        <v>0</v>
      </c>
      <c r="CE24" s="28">
        <v>0</v>
      </c>
      <c r="CF24" s="29">
        <v>0</v>
      </c>
      <c r="CG24" s="26">
        <v>0</v>
      </c>
      <c r="CH24" s="27">
        <v>0</v>
      </c>
      <c r="CI24" s="28">
        <v>27</v>
      </c>
      <c r="CJ24" s="29">
        <v>38</v>
      </c>
      <c r="CK24" s="26">
        <v>-0.28947368421052633</v>
      </c>
      <c r="CL24" s="27">
        <v>-0.98842195540308764</v>
      </c>
      <c r="CM24" s="33">
        <v>0</v>
      </c>
      <c r="CN24" s="34">
        <v>0</v>
      </c>
      <c r="CO24" s="26">
        <v>0</v>
      </c>
      <c r="CP24" s="27">
        <v>0</v>
      </c>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row>
    <row r="25" spans="1:144" ht="16">
      <c r="A25" s="10" t="s">
        <v>87</v>
      </c>
      <c r="B25" s="11" t="s">
        <v>130</v>
      </c>
      <c r="C25" s="12">
        <v>1040.507063</v>
      </c>
      <c r="D25" s="13">
        <v>1624.964886</v>
      </c>
      <c r="E25" s="14">
        <v>-0.35967412467520848</v>
      </c>
      <c r="F25" s="15">
        <v>0</v>
      </c>
      <c r="G25" s="16">
        <v>0</v>
      </c>
      <c r="H25" s="17">
        <v>0</v>
      </c>
      <c r="I25" s="14">
        <v>0</v>
      </c>
      <c r="J25" s="15">
        <v>0</v>
      </c>
      <c r="K25" s="12">
        <v>1040.507063</v>
      </c>
      <c r="L25" s="13">
        <v>1624.964886</v>
      </c>
      <c r="M25" s="14">
        <v>-0.35967412467520848</v>
      </c>
      <c r="N25" s="15">
        <v>0</v>
      </c>
      <c r="O25" s="16">
        <v>21</v>
      </c>
      <c r="P25" s="17">
        <v>34</v>
      </c>
      <c r="Q25" s="14">
        <v>-0.38235294117647051</v>
      </c>
      <c r="R25" s="15">
        <v>0</v>
      </c>
      <c r="S25" s="18">
        <v>2.4881516587677701E-2</v>
      </c>
      <c r="T25" s="14">
        <v>2.5392083644510802E-2</v>
      </c>
      <c r="U25" s="14">
        <v>-2.0107332032339002E-2</v>
      </c>
      <c r="V25" s="15">
        <v>0</v>
      </c>
      <c r="W25" s="19">
        <v>49.547955380952381</v>
      </c>
      <c r="X25" s="20">
        <v>47.793084882352943</v>
      </c>
      <c r="Y25" s="14">
        <v>3.6718083859185999E-2</v>
      </c>
      <c r="Z25" s="15">
        <v>0</v>
      </c>
      <c r="AA25" s="18">
        <v>4.0364935033602903E-2</v>
      </c>
      <c r="AB25" s="14">
        <v>4.1847058103137297E-2</v>
      </c>
      <c r="AC25" s="14">
        <v>-3.5417616834176401E-2</v>
      </c>
      <c r="AD25" s="15">
        <v>0</v>
      </c>
      <c r="AE25" s="12">
        <v>42</v>
      </c>
      <c r="AF25" s="13">
        <v>68</v>
      </c>
      <c r="AG25" s="14">
        <v>-0.38235294117647051</v>
      </c>
      <c r="AH25" s="15">
        <v>0</v>
      </c>
      <c r="AI25" s="12">
        <v>0</v>
      </c>
      <c r="AJ25" s="13">
        <v>0</v>
      </c>
      <c r="AK25" s="14">
        <v>0</v>
      </c>
      <c r="AL25" s="15">
        <v>0</v>
      </c>
      <c r="AM25" s="16">
        <v>6</v>
      </c>
      <c r="AN25" s="17">
        <v>15</v>
      </c>
      <c r="AO25" s="14">
        <v>-0.6</v>
      </c>
      <c r="AP25" s="15">
        <v>0</v>
      </c>
      <c r="AQ25" s="16">
        <v>13</v>
      </c>
      <c r="AR25" s="17">
        <v>6</v>
      </c>
      <c r="AS25" s="14">
        <v>1.1666666666666661</v>
      </c>
      <c r="AT25" s="15">
        <v>0</v>
      </c>
      <c r="AU25" s="16">
        <v>2</v>
      </c>
      <c r="AV25" s="17">
        <v>13</v>
      </c>
      <c r="AW25" s="14">
        <v>-0.84615384615384615</v>
      </c>
      <c r="AX25" s="15">
        <v>0</v>
      </c>
      <c r="AY25" s="16">
        <v>6</v>
      </c>
      <c r="AZ25" s="17">
        <v>3</v>
      </c>
      <c r="BA25" s="14">
        <v>1</v>
      </c>
      <c r="BB25" s="15">
        <v>0</v>
      </c>
      <c r="BC25" s="16">
        <v>7</v>
      </c>
      <c r="BD25" s="17">
        <v>13</v>
      </c>
      <c r="BE25" s="14">
        <v>-0.46153846153846151</v>
      </c>
      <c r="BF25" s="15">
        <v>0</v>
      </c>
      <c r="BG25" s="18">
        <v>0</v>
      </c>
      <c r="BH25" s="14">
        <v>0</v>
      </c>
      <c r="BI25" s="14">
        <v>0</v>
      </c>
      <c r="BJ25" s="15">
        <v>0</v>
      </c>
      <c r="BK25" s="12">
        <v>148.64386614285709</v>
      </c>
      <c r="BL25" s="13">
        <v>124.9972989230769</v>
      </c>
      <c r="BM25" s="14">
        <v>0.1891766256031841</v>
      </c>
      <c r="BN25" s="15">
        <v>0</v>
      </c>
      <c r="BO25" s="19">
        <v>1.5279105183553601</v>
      </c>
      <c r="BP25" s="20">
        <v>1.445698297153025</v>
      </c>
      <c r="BQ25" s="14">
        <v>5.6866789816542598E-2</v>
      </c>
      <c r="BR25" s="15">
        <v>0</v>
      </c>
      <c r="BS25" s="16">
        <v>0</v>
      </c>
      <c r="BT25" s="17">
        <v>0</v>
      </c>
      <c r="BU25" s="14">
        <v>0</v>
      </c>
      <c r="BV25" s="15">
        <v>0</v>
      </c>
      <c r="BW25" s="19">
        <v>6.1674008810572598E-2</v>
      </c>
      <c r="BX25" s="20">
        <v>6.0498220640569297E-2</v>
      </c>
      <c r="BY25" s="14">
        <v>1.9435086810054299E-2</v>
      </c>
      <c r="BZ25" s="15">
        <v>0</v>
      </c>
      <c r="CA25" s="16">
        <v>37887</v>
      </c>
      <c r="CB25" s="17">
        <v>102459</v>
      </c>
      <c r="CC25" s="14">
        <v>-0.63022282083565129</v>
      </c>
      <c r="CD25" s="15">
        <v>0</v>
      </c>
      <c r="CE25" s="16">
        <v>681</v>
      </c>
      <c r="CF25" s="17">
        <v>1124</v>
      </c>
      <c r="CG25" s="14">
        <v>-0.39412811387900359</v>
      </c>
      <c r="CH25" s="15">
        <v>0</v>
      </c>
      <c r="CI25" s="16">
        <v>844</v>
      </c>
      <c r="CJ25" s="17">
        <v>1339</v>
      </c>
      <c r="CK25" s="14">
        <v>-0.3696788648244958</v>
      </c>
      <c r="CL25" s="15">
        <v>0</v>
      </c>
      <c r="CM25" s="21">
        <v>1.7974503127721898E-2</v>
      </c>
      <c r="CN25" s="22">
        <v>1.0970241755238599E-2</v>
      </c>
      <c r="CO25" s="14">
        <v>0.6384783060171344</v>
      </c>
      <c r="CP25" s="15">
        <v>0</v>
      </c>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row>
    <row r="26" spans="1:144" ht="16">
      <c r="A26" s="23" t="s">
        <v>87</v>
      </c>
      <c r="B26" s="5" t="s">
        <v>132</v>
      </c>
      <c r="C26" s="24">
        <v>0</v>
      </c>
      <c r="D26" s="25">
        <v>0</v>
      </c>
      <c r="E26" s="26">
        <v>0</v>
      </c>
      <c r="F26" s="27">
        <v>-1</v>
      </c>
      <c r="G26" s="28">
        <v>0</v>
      </c>
      <c r="H26" s="29">
        <v>0</v>
      </c>
      <c r="I26" s="26">
        <v>0</v>
      </c>
      <c r="J26" s="27">
        <v>0</v>
      </c>
      <c r="K26" s="24">
        <v>0</v>
      </c>
      <c r="L26" s="25">
        <v>0</v>
      </c>
      <c r="M26" s="26">
        <v>0</v>
      </c>
      <c r="N26" s="27">
        <v>-1</v>
      </c>
      <c r="O26" s="28">
        <v>0</v>
      </c>
      <c r="P26" s="29">
        <v>6</v>
      </c>
      <c r="Q26" s="26">
        <v>-1</v>
      </c>
      <c r="R26" s="27">
        <v>-1</v>
      </c>
      <c r="S26" s="30">
        <v>0</v>
      </c>
      <c r="T26" s="26">
        <v>6.4516129032257993E-2</v>
      </c>
      <c r="U26" s="26">
        <v>-1</v>
      </c>
      <c r="V26" s="27">
        <v>-1</v>
      </c>
      <c r="W26" s="31">
        <v>0</v>
      </c>
      <c r="X26" s="32">
        <v>0</v>
      </c>
      <c r="Y26" s="26">
        <v>0</v>
      </c>
      <c r="Z26" s="27">
        <v>-1</v>
      </c>
      <c r="AA26" s="30">
        <v>0</v>
      </c>
      <c r="AB26" s="26">
        <v>12</v>
      </c>
      <c r="AC26" s="26">
        <v>-1</v>
      </c>
      <c r="AD26" s="27">
        <v>-1</v>
      </c>
      <c r="AE26" s="24">
        <v>0</v>
      </c>
      <c r="AF26" s="25">
        <v>12</v>
      </c>
      <c r="AG26" s="26">
        <v>-1</v>
      </c>
      <c r="AH26" s="27">
        <v>-1</v>
      </c>
      <c r="AI26" s="24">
        <v>0</v>
      </c>
      <c r="AJ26" s="25">
        <v>0</v>
      </c>
      <c r="AK26" s="26">
        <v>0</v>
      </c>
      <c r="AL26" s="27">
        <v>0</v>
      </c>
      <c r="AM26" s="28">
        <v>0</v>
      </c>
      <c r="AN26" s="29">
        <v>1</v>
      </c>
      <c r="AO26" s="26">
        <v>-1</v>
      </c>
      <c r="AP26" s="27">
        <v>-1</v>
      </c>
      <c r="AQ26" s="28">
        <v>0</v>
      </c>
      <c r="AR26" s="29">
        <v>5</v>
      </c>
      <c r="AS26" s="26">
        <v>-1</v>
      </c>
      <c r="AT26" s="27">
        <v>-1</v>
      </c>
      <c r="AU26" s="28">
        <v>0</v>
      </c>
      <c r="AV26" s="29">
        <v>0</v>
      </c>
      <c r="AW26" s="26">
        <v>0</v>
      </c>
      <c r="AX26" s="27">
        <v>-1</v>
      </c>
      <c r="AY26" s="28">
        <v>0</v>
      </c>
      <c r="AZ26" s="29">
        <v>0</v>
      </c>
      <c r="BA26" s="26">
        <v>0</v>
      </c>
      <c r="BB26" s="27">
        <v>0</v>
      </c>
      <c r="BC26" s="28">
        <v>0</v>
      </c>
      <c r="BD26" s="29">
        <v>0</v>
      </c>
      <c r="BE26" s="26">
        <v>0</v>
      </c>
      <c r="BF26" s="27">
        <v>0</v>
      </c>
      <c r="BG26" s="30">
        <v>0</v>
      </c>
      <c r="BH26" s="26">
        <v>0</v>
      </c>
      <c r="BI26" s="26">
        <v>0</v>
      </c>
      <c r="BJ26" s="27">
        <v>0</v>
      </c>
      <c r="BK26" s="24">
        <v>0</v>
      </c>
      <c r="BL26" s="25">
        <v>0</v>
      </c>
      <c r="BM26" s="26">
        <v>0</v>
      </c>
      <c r="BN26" s="27">
        <v>-1</v>
      </c>
      <c r="BO26" s="31">
        <v>0</v>
      </c>
      <c r="BP26" s="32">
        <v>0</v>
      </c>
      <c r="BQ26" s="26">
        <v>0</v>
      </c>
      <c r="BR26" s="27">
        <v>-1</v>
      </c>
      <c r="BS26" s="28">
        <v>0</v>
      </c>
      <c r="BT26" s="29">
        <v>0</v>
      </c>
      <c r="BU26" s="26">
        <v>0</v>
      </c>
      <c r="BV26" s="27">
        <v>0</v>
      </c>
      <c r="BW26" s="31">
        <v>0</v>
      </c>
      <c r="BX26" s="32">
        <v>12</v>
      </c>
      <c r="BY26" s="26">
        <v>-1</v>
      </c>
      <c r="BZ26" s="27">
        <v>-1</v>
      </c>
      <c r="CA26" s="28">
        <v>0</v>
      </c>
      <c r="CB26" s="29">
        <v>13</v>
      </c>
      <c r="CC26" s="26">
        <v>-1</v>
      </c>
      <c r="CD26" s="27">
        <v>-1</v>
      </c>
      <c r="CE26" s="28">
        <v>0</v>
      </c>
      <c r="CF26" s="29">
        <v>0</v>
      </c>
      <c r="CG26" s="26">
        <v>0</v>
      </c>
      <c r="CH26" s="27">
        <v>-1</v>
      </c>
      <c r="CI26" s="28">
        <v>31</v>
      </c>
      <c r="CJ26" s="29">
        <v>93</v>
      </c>
      <c r="CK26" s="26">
        <v>-0.66666666666666674</v>
      </c>
      <c r="CL26" s="27">
        <v>-0.9718181818181818</v>
      </c>
      <c r="CM26" s="33">
        <v>0</v>
      </c>
      <c r="CN26" s="34">
        <v>0</v>
      </c>
      <c r="CO26" s="26">
        <v>0</v>
      </c>
      <c r="CP26" s="27">
        <v>-1</v>
      </c>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row>
    <row r="27" spans="1:144" ht="16">
      <c r="A27" s="10" t="s">
        <v>87</v>
      </c>
      <c r="B27" s="11" t="s">
        <v>144</v>
      </c>
      <c r="C27" s="12">
        <v>1985.3452910000001</v>
      </c>
      <c r="D27" s="13">
        <v>1755.8419309999999</v>
      </c>
      <c r="E27" s="14">
        <v>0.13070844017792169</v>
      </c>
      <c r="F27" s="15">
        <v>0</v>
      </c>
      <c r="G27" s="16">
        <v>0</v>
      </c>
      <c r="H27" s="17">
        <v>0</v>
      </c>
      <c r="I27" s="14">
        <v>0</v>
      </c>
      <c r="J27" s="15">
        <v>0</v>
      </c>
      <c r="K27" s="12">
        <v>1985.3452910000001</v>
      </c>
      <c r="L27" s="13">
        <v>1755.8419309999999</v>
      </c>
      <c r="M27" s="14">
        <v>0.13070844017792169</v>
      </c>
      <c r="N27" s="15">
        <v>0</v>
      </c>
      <c r="O27" s="16">
        <v>41</v>
      </c>
      <c r="P27" s="17">
        <v>24</v>
      </c>
      <c r="Q27" s="14">
        <v>0.70833333333333326</v>
      </c>
      <c r="R27" s="15">
        <v>0</v>
      </c>
      <c r="S27" s="18">
        <v>2.8393351800553999E-2</v>
      </c>
      <c r="T27" s="14">
        <v>2.1220159151193602E-2</v>
      </c>
      <c r="U27" s="14">
        <v>0.33803670360110799</v>
      </c>
      <c r="V27" s="15">
        <v>0</v>
      </c>
      <c r="W27" s="19">
        <v>48.423055878048793</v>
      </c>
      <c r="X27" s="20">
        <v>73.160080458333326</v>
      </c>
      <c r="Y27" s="14">
        <v>-0.33812188867633841</v>
      </c>
      <c r="Z27" s="15">
        <v>0</v>
      </c>
      <c r="AA27" s="18">
        <v>4.1302639078312303E-2</v>
      </c>
      <c r="AB27" s="14">
        <v>2.7337312745836201E-2</v>
      </c>
      <c r="AC27" s="14">
        <v>0.51085219905541668</v>
      </c>
      <c r="AD27" s="15">
        <v>0</v>
      </c>
      <c r="AE27" s="12">
        <v>82</v>
      </c>
      <c r="AF27" s="13">
        <v>48</v>
      </c>
      <c r="AG27" s="14">
        <v>0.70833333333333326</v>
      </c>
      <c r="AH27" s="15">
        <v>0</v>
      </c>
      <c r="AI27" s="12">
        <v>0</v>
      </c>
      <c r="AJ27" s="13">
        <v>0</v>
      </c>
      <c r="AK27" s="14">
        <v>0</v>
      </c>
      <c r="AL27" s="15">
        <v>0</v>
      </c>
      <c r="AM27" s="16">
        <v>19</v>
      </c>
      <c r="AN27" s="17">
        <v>18</v>
      </c>
      <c r="AO27" s="14">
        <v>5.5555555555555497E-2</v>
      </c>
      <c r="AP27" s="15">
        <v>0</v>
      </c>
      <c r="AQ27" s="16">
        <v>10</v>
      </c>
      <c r="AR27" s="17">
        <v>5</v>
      </c>
      <c r="AS27" s="14">
        <v>1</v>
      </c>
      <c r="AT27" s="15">
        <v>0</v>
      </c>
      <c r="AU27" s="16">
        <v>12</v>
      </c>
      <c r="AV27" s="17">
        <v>1</v>
      </c>
      <c r="AW27" s="14">
        <v>11</v>
      </c>
      <c r="AX27" s="15">
        <v>0</v>
      </c>
      <c r="AY27" s="16">
        <v>5</v>
      </c>
      <c r="AZ27" s="17">
        <v>1</v>
      </c>
      <c r="BA27" s="14">
        <v>4</v>
      </c>
      <c r="BB27" s="15">
        <v>0</v>
      </c>
      <c r="BC27" s="16">
        <v>1</v>
      </c>
      <c r="BD27" s="17">
        <v>0</v>
      </c>
      <c r="BE27" s="14">
        <v>0</v>
      </c>
      <c r="BF27" s="15">
        <v>0</v>
      </c>
      <c r="BG27" s="18">
        <v>0</v>
      </c>
      <c r="BH27" s="14">
        <v>0</v>
      </c>
      <c r="BI27" s="14">
        <v>0</v>
      </c>
      <c r="BJ27" s="15">
        <v>0</v>
      </c>
      <c r="BK27" s="12">
        <v>1985.3452910000001</v>
      </c>
      <c r="BL27" s="13">
        <v>1755.8419309999999</v>
      </c>
      <c r="BM27" s="14">
        <v>0.13070844017792169</v>
      </c>
      <c r="BN27" s="15">
        <v>0</v>
      </c>
      <c r="BO27" s="19">
        <v>1.153599820453225</v>
      </c>
      <c r="BP27" s="20">
        <v>1.334226391337386</v>
      </c>
      <c r="BQ27" s="14">
        <v>-0.1353792520196716</v>
      </c>
      <c r="BR27" s="15">
        <v>0</v>
      </c>
      <c r="BS27" s="16">
        <v>0</v>
      </c>
      <c r="BT27" s="17">
        <v>0</v>
      </c>
      <c r="BU27" s="14">
        <v>0</v>
      </c>
      <c r="BV27" s="15">
        <v>0</v>
      </c>
      <c r="BW27" s="19">
        <v>4.7646717024985401E-2</v>
      </c>
      <c r="BX27" s="20">
        <v>3.64741641337386E-2</v>
      </c>
      <c r="BY27" s="14">
        <v>0.30631415843501841</v>
      </c>
      <c r="BZ27" s="15">
        <v>0</v>
      </c>
      <c r="CA27" s="16">
        <v>31294</v>
      </c>
      <c r="CB27" s="17">
        <v>26031</v>
      </c>
      <c r="CC27" s="14">
        <v>0.2021820137528331</v>
      </c>
      <c r="CD27" s="15">
        <v>0</v>
      </c>
      <c r="CE27" s="16">
        <v>1721</v>
      </c>
      <c r="CF27" s="17">
        <v>1316</v>
      </c>
      <c r="CG27" s="14">
        <v>0.30775075987841949</v>
      </c>
      <c r="CH27" s="15">
        <v>0</v>
      </c>
      <c r="CI27" s="16">
        <v>1444</v>
      </c>
      <c r="CJ27" s="17">
        <v>1131</v>
      </c>
      <c r="CK27" s="14">
        <v>0.2767462422634836</v>
      </c>
      <c r="CL27" s="15">
        <v>0</v>
      </c>
      <c r="CM27" s="21">
        <v>5.4994567648750499E-2</v>
      </c>
      <c r="CN27" s="22">
        <v>5.0555107371979498E-2</v>
      </c>
      <c r="CO27" s="14">
        <v>8.78142784685607E-2</v>
      </c>
      <c r="CP27" s="15">
        <v>0</v>
      </c>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row>
    <row r="28" spans="1:144" ht="16">
      <c r="A28" s="23" t="s">
        <v>79</v>
      </c>
      <c r="B28" s="5" t="s">
        <v>109</v>
      </c>
      <c r="C28" s="24">
        <v>1950.8720000000001</v>
      </c>
      <c r="D28" s="25">
        <v>0</v>
      </c>
      <c r="E28" s="26">
        <v>0</v>
      </c>
      <c r="F28" s="27">
        <v>-0.96991522470957037</v>
      </c>
      <c r="G28" s="28">
        <v>1</v>
      </c>
      <c r="H28" s="29">
        <v>0</v>
      </c>
      <c r="I28" s="26">
        <v>0</v>
      </c>
      <c r="J28" s="27">
        <v>-0.99895397489539761</v>
      </c>
      <c r="K28" s="24">
        <v>1950.8720000000001</v>
      </c>
      <c r="L28" s="25">
        <v>0</v>
      </c>
      <c r="M28" s="26">
        <v>0</v>
      </c>
      <c r="N28" s="27">
        <v>27.761045177650811</v>
      </c>
      <c r="O28" s="28">
        <v>165</v>
      </c>
      <c r="P28" s="29">
        <v>0</v>
      </c>
      <c r="Q28" s="26">
        <v>0</v>
      </c>
      <c r="R28" s="27">
        <v>-0.99110799741323563</v>
      </c>
      <c r="S28" s="30">
        <v>0.1270207852193995</v>
      </c>
      <c r="T28" s="26">
        <v>0</v>
      </c>
      <c r="U28" s="26">
        <v>0</v>
      </c>
      <c r="V28" s="27">
        <v>0.14270789824397731</v>
      </c>
      <c r="W28" s="31">
        <v>11.82346666666667</v>
      </c>
      <c r="X28" s="32">
        <v>0</v>
      </c>
      <c r="Y28" s="26">
        <v>0</v>
      </c>
      <c r="Z28" s="27">
        <v>2.3833520623588722</v>
      </c>
      <c r="AA28" s="30">
        <v>0.29217703673024159</v>
      </c>
      <c r="AB28" s="26">
        <v>0</v>
      </c>
      <c r="AC28" s="26">
        <v>0</v>
      </c>
      <c r="AD28" s="27">
        <v>-0.92892020964923006</v>
      </c>
      <c r="AE28" s="24">
        <v>330</v>
      </c>
      <c r="AF28" s="25">
        <v>0</v>
      </c>
      <c r="AG28" s="26">
        <v>0</v>
      </c>
      <c r="AH28" s="27">
        <v>-0.99110799741323563</v>
      </c>
      <c r="AI28" s="24">
        <v>240</v>
      </c>
      <c r="AJ28" s="25">
        <v>0</v>
      </c>
      <c r="AK28" s="26">
        <v>0</v>
      </c>
      <c r="AL28" s="27">
        <v>-0.99895397489539761</v>
      </c>
      <c r="AM28" s="28">
        <v>70</v>
      </c>
      <c r="AN28" s="29">
        <v>0</v>
      </c>
      <c r="AO28" s="26">
        <v>0</v>
      </c>
      <c r="AP28" s="27">
        <v>-0.98300145701797004</v>
      </c>
      <c r="AQ28" s="28">
        <v>47</v>
      </c>
      <c r="AR28" s="29">
        <v>0</v>
      </c>
      <c r="AS28" s="26">
        <v>0</v>
      </c>
      <c r="AT28" s="27">
        <v>-0.99304322084073415</v>
      </c>
      <c r="AU28" s="28">
        <v>48</v>
      </c>
      <c r="AV28" s="29">
        <v>0</v>
      </c>
      <c r="AW28" s="26">
        <v>0</v>
      </c>
      <c r="AX28" s="27">
        <v>-0.99375162718042176</v>
      </c>
      <c r="AY28" s="28">
        <v>8</v>
      </c>
      <c r="AZ28" s="29">
        <v>0</v>
      </c>
      <c r="BA28" s="26">
        <v>0</v>
      </c>
      <c r="BB28" s="27">
        <v>-0.98409542743538758</v>
      </c>
      <c r="BC28" s="28">
        <v>5</v>
      </c>
      <c r="BD28" s="29">
        <v>0</v>
      </c>
      <c r="BE28" s="26">
        <v>0</v>
      </c>
      <c r="BF28" s="27">
        <v>-0.99804611176240721</v>
      </c>
      <c r="BG28" s="30">
        <v>0.2</v>
      </c>
      <c r="BH28" s="26">
        <v>0</v>
      </c>
      <c r="BI28" s="26">
        <v>0</v>
      </c>
      <c r="BJ28" s="27">
        <v>-0.46464435146443511</v>
      </c>
      <c r="BK28" s="24">
        <v>390.17439999999999</v>
      </c>
      <c r="BL28" s="25">
        <v>0</v>
      </c>
      <c r="BM28" s="26">
        <v>0</v>
      </c>
      <c r="BN28" s="27">
        <v>14.39738799364193</v>
      </c>
      <c r="BO28" s="31">
        <v>1.646305485232068</v>
      </c>
      <c r="BP28" s="32">
        <v>0</v>
      </c>
      <c r="BQ28" s="26">
        <v>0</v>
      </c>
      <c r="BR28" s="27">
        <v>1.4685510175648551</v>
      </c>
      <c r="BS28" s="28">
        <v>0.20253164556962019</v>
      </c>
      <c r="BT28" s="29">
        <v>0</v>
      </c>
      <c r="BU28" s="26">
        <v>0</v>
      </c>
      <c r="BV28" s="27">
        <v>-0.91417032996133685</v>
      </c>
      <c r="BW28" s="31">
        <v>0.27848101265822778</v>
      </c>
      <c r="BX28" s="32">
        <v>0</v>
      </c>
      <c r="BY28" s="26">
        <v>0</v>
      </c>
      <c r="BZ28" s="27">
        <v>-0.27038304850728961</v>
      </c>
      <c r="CA28" s="28">
        <v>13402</v>
      </c>
      <c r="CB28" s="29">
        <v>0</v>
      </c>
      <c r="CC28" s="26">
        <v>0</v>
      </c>
      <c r="CD28" s="27">
        <v>-0.95284207266867005</v>
      </c>
      <c r="CE28" s="28">
        <v>1185</v>
      </c>
      <c r="CF28" s="29">
        <v>0</v>
      </c>
      <c r="CG28" s="26">
        <v>0</v>
      </c>
      <c r="CH28" s="27">
        <v>-0.9878127796118602</v>
      </c>
      <c r="CI28" s="28">
        <v>1299</v>
      </c>
      <c r="CJ28" s="29">
        <v>1</v>
      </c>
      <c r="CK28" s="26">
        <v>0</v>
      </c>
      <c r="CL28" s="27">
        <v>-0.99221848155558479</v>
      </c>
      <c r="CM28" s="33">
        <v>8.8419638859871599E-2</v>
      </c>
      <c r="CN28" s="34">
        <v>0</v>
      </c>
      <c r="CO28" s="26">
        <v>0</v>
      </c>
      <c r="CP28" s="27">
        <v>-0.74156581771474328</v>
      </c>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row>
    <row r="29" spans="1:144" ht="16">
      <c r="A29" s="10" t="s">
        <v>145</v>
      </c>
      <c r="B29" s="10" t="s">
        <v>145</v>
      </c>
      <c r="C29" s="12">
        <v>143806.43932500001</v>
      </c>
      <c r="D29" s="13">
        <v>132144.84101800001</v>
      </c>
      <c r="E29" s="14">
        <v>8.8248608248062896E-2</v>
      </c>
      <c r="F29" s="15">
        <v>-0.11324016713449089</v>
      </c>
      <c r="G29" s="16">
        <v>1017</v>
      </c>
      <c r="H29" s="17">
        <v>1233</v>
      </c>
      <c r="I29" s="14">
        <v>-0.1751824817518248</v>
      </c>
      <c r="J29" s="15">
        <v>-6.7827681026581099E-2</v>
      </c>
      <c r="K29" s="12">
        <v>141.40259520648971</v>
      </c>
      <c r="L29" s="13">
        <v>107.1734314825628</v>
      </c>
      <c r="M29" s="14">
        <v>0.31938105601756289</v>
      </c>
      <c r="N29" s="15">
        <v>-4.8716836129527499E-2</v>
      </c>
      <c r="O29" s="16">
        <v>23520</v>
      </c>
      <c r="P29" s="17">
        <v>24427</v>
      </c>
      <c r="Q29" s="14">
        <v>-3.71310435174192E-2</v>
      </c>
      <c r="R29" s="15">
        <v>0.2012257405515831</v>
      </c>
      <c r="S29" s="18">
        <v>0.1107871445461354</v>
      </c>
      <c r="T29" s="14">
        <v>0.11714913290362181</v>
      </c>
      <c r="U29" s="14">
        <v>-5.43067473040574E-2</v>
      </c>
      <c r="V29" s="15">
        <v>8.5685725657196996E-2</v>
      </c>
      <c r="W29" s="19">
        <v>6.1142193590561229</v>
      </c>
      <c r="X29" s="20">
        <v>5.4097859343349564</v>
      </c>
      <c r="Y29" s="14">
        <v>0.13021465789436371</v>
      </c>
      <c r="Z29" s="15">
        <v>-0.26178752008900219</v>
      </c>
      <c r="AA29" s="18">
        <v>2.0243877907447101</v>
      </c>
      <c r="AB29" s="14">
        <v>2.6090613704173058</v>
      </c>
      <c r="AC29" s="14">
        <v>-0.2240934560995321</v>
      </c>
      <c r="AD29" s="15">
        <v>9.0685486518767996E-2</v>
      </c>
      <c r="AE29" s="12">
        <v>47040</v>
      </c>
      <c r="AF29" s="13">
        <v>48854</v>
      </c>
      <c r="AG29" s="14">
        <v>-3.71310435174192E-2</v>
      </c>
      <c r="AH29" s="15">
        <v>0.2012257405515831</v>
      </c>
      <c r="AI29" s="12">
        <v>244080</v>
      </c>
      <c r="AJ29" s="13">
        <v>295920</v>
      </c>
      <c r="AK29" s="14">
        <v>-0.1751824817518248</v>
      </c>
      <c r="AL29" s="15">
        <v>-6.7827681026581099E-2</v>
      </c>
      <c r="AM29" s="16">
        <v>7740</v>
      </c>
      <c r="AN29" s="17">
        <v>6949</v>
      </c>
      <c r="AO29" s="14">
        <v>0.11382932796085771</v>
      </c>
      <c r="AP29" s="15">
        <v>0.75232057957889964</v>
      </c>
      <c r="AQ29" s="16">
        <v>8887</v>
      </c>
      <c r="AR29" s="17">
        <v>8305</v>
      </c>
      <c r="AS29" s="14">
        <v>7.0078266104755996E-2</v>
      </c>
      <c r="AT29" s="15">
        <v>0.26469332574356058</v>
      </c>
      <c r="AU29" s="16">
        <v>6893</v>
      </c>
      <c r="AV29" s="17">
        <v>9173</v>
      </c>
      <c r="AW29" s="14">
        <v>-0.2485555434427123</v>
      </c>
      <c r="AX29" s="15">
        <v>-0.15277777777777779</v>
      </c>
      <c r="AY29" s="16">
        <v>846</v>
      </c>
      <c r="AZ29" s="17">
        <v>830</v>
      </c>
      <c r="BA29" s="14">
        <v>1.9277108433734799E-2</v>
      </c>
      <c r="BB29" s="15">
        <v>0.52707581227436817</v>
      </c>
      <c r="BC29" s="16">
        <v>2813</v>
      </c>
      <c r="BD29" s="17">
        <v>2772</v>
      </c>
      <c r="BE29" s="14">
        <v>1.47907647907647E-2</v>
      </c>
      <c r="BF29" s="15">
        <v>-0.25837068283680459</v>
      </c>
      <c r="BG29" s="18">
        <v>0.36153572698186981</v>
      </c>
      <c r="BH29" s="14">
        <v>0.44480519480519481</v>
      </c>
      <c r="BI29" s="14">
        <v>-0.1872043510188619</v>
      </c>
      <c r="BJ29" s="15">
        <v>0.25692485100112972</v>
      </c>
      <c r="BK29" s="12">
        <v>51.122090055101317</v>
      </c>
      <c r="BL29" s="13">
        <v>47.671299068542559</v>
      </c>
      <c r="BM29" s="14">
        <v>7.2387181679214499E-2</v>
      </c>
      <c r="BN29" s="15">
        <v>0.1956914490077768</v>
      </c>
      <c r="BO29" s="19">
        <v>1.1395392863934961</v>
      </c>
      <c r="BP29" s="20">
        <v>1.0297990275792741</v>
      </c>
      <c r="BQ29" s="14">
        <v>0.1065647333851016</v>
      </c>
      <c r="BR29" s="15">
        <v>3.5207800956008298E-2</v>
      </c>
      <c r="BS29" s="16">
        <v>1.934118877627836</v>
      </c>
      <c r="BT29" s="17">
        <v>2.3060917542724879</v>
      </c>
      <c r="BU29" s="14">
        <v>-0.16130011997809701</v>
      </c>
      <c r="BV29" s="15">
        <v>8.8222561139496003E-2</v>
      </c>
      <c r="BW29" s="19">
        <v>0.3727505408210971</v>
      </c>
      <c r="BX29" s="20">
        <v>0.38071710787789997</v>
      </c>
      <c r="BY29" s="14">
        <v>-2.0925161732836501E-2</v>
      </c>
      <c r="BZ29" s="15">
        <v>0.40231685202723438</v>
      </c>
      <c r="CA29" s="16">
        <v>2709582</v>
      </c>
      <c r="CB29" s="17">
        <v>2711381</v>
      </c>
      <c r="CC29" s="14">
        <v>-6.6349952293679999E-4</v>
      </c>
      <c r="CD29" s="15">
        <v>0.31753185782659288</v>
      </c>
      <c r="CE29" s="16">
        <v>126197</v>
      </c>
      <c r="CF29" s="17">
        <v>128321</v>
      </c>
      <c r="CG29" s="14">
        <v>-1.6552240085410699E-2</v>
      </c>
      <c r="CH29" s="15">
        <v>-0.1433991976812852</v>
      </c>
      <c r="CI29" s="16">
        <v>212299</v>
      </c>
      <c r="CJ29" s="17">
        <v>208512</v>
      </c>
      <c r="CK29" s="14">
        <v>1.81620242480049E-2</v>
      </c>
      <c r="CL29" s="15">
        <v>0.1064212342153128</v>
      </c>
      <c r="CM29" s="21">
        <v>4.6574342463154797E-2</v>
      </c>
      <c r="CN29" s="22">
        <v>4.73268050487924E-2</v>
      </c>
      <c r="CO29" s="14">
        <v>-1.5899289733627298E-2</v>
      </c>
      <c r="CP29" s="15">
        <v>-0.3498443341387073</v>
      </c>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row>
    <row r="30" spans="1:144" ht="16">
      <c r="A30" s="23" t="s">
        <v>146</v>
      </c>
      <c r="B30" s="23" t="s">
        <v>146</v>
      </c>
      <c r="C30" s="24">
        <v>47812.455888999997</v>
      </c>
      <c r="D30" s="25">
        <v>51228.939003</v>
      </c>
      <c r="E30" s="26">
        <v>-6.6690491360750698E-2</v>
      </c>
      <c r="F30" s="27">
        <v>0</v>
      </c>
      <c r="G30" s="28">
        <v>796</v>
      </c>
      <c r="H30" s="29">
        <v>951</v>
      </c>
      <c r="I30" s="26">
        <v>-0.16298633017875919</v>
      </c>
      <c r="J30" s="27">
        <v>0</v>
      </c>
      <c r="K30" s="24">
        <v>60.065899358040198</v>
      </c>
      <c r="L30" s="25">
        <v>53.868495271293376</v>
      </c>
      <c r="M30" s="26">
        <v>0.115046912959706</v>
      </c>
      <c r="N30" s="27">
        <v>0</v>
      </c>
      <c r="O30" s="28">
        <v>17023</v>
      </c>
      <c r="P30" s="29">
        <v>19064</v>
      </c>
      <c r="Q30" s="26">
        <v>-0.1070604280318925</v>
      </c>
      <c r="R30" s="27">
        <v>0</v>
      </c>
      <c r="S30" s="30">
        <v>0.11871900912901261</v>
      </c>
      <c r="T30" s="26">
        <v>0.1309340659340659</v>
      </c>
      <c r="U30" s="26">
        <v>-9.3291663387313803E-2</v>
      </c>
      <c r="V30" s="27">
        <v>0</v>
      </c>
      <c r="W30" s="31">
        <v>2.8086974028667102</v>
      </c>
      <c r="X30" s="32">
        <v>2.6872082985207721</v>
      </c>
      <c r="Y30" s="26">
        <v>4.5210155242827198E-2</v>
      </c>
      <c r="Z30" s="27">
        <v>0</v>
      </c>
      <c r="AA30" s="30">
        <v>4.7076853889821741</v>
      </c>
      <c r="AB30" s="26">
        <v>5.1995611305633576</v>
      </c>
      <c r="AC30" s="26">
        <v>-9.4599472768943302E-2</v>
      </c>
      <c r="AD30" s="27">
        <v>0</v>
      </c>
      <c r="AE30" s="24">
        <v>34046</v>
      </c>
      <c r="AF30" s="25">
        <v>38128</v>
      </c>
      <c r="AG30" s="26">
        <v>-0.1070604280318925</v>
      </c>
      <c r="AH30" s="27">
        <v>0</v>
      </c>
      <c r="AI30" s="24">
        <v>191040</v>
      </c>
      <c r="AJ30" s="25">
        <v>228240</v>
      </c>
      <c r="AK30" s="26">
        <v>-0.16298633017875919</v>
      </c>
      <c r="AL30" s="27">
        <v>0</v>
      </c>
      <c r="AM30" s="28">
        <v>5448</v>
      </c>
      <c r="AN30" s="29">
        <v>5193</v>
      </c>
      <c r="AO30" s="26">
        <v>4.9104563835933E-2</v>
      </c>
      <c r="AP30" s="27">
        <v>0</v>
      </c>
      <c r="AQ30" s="28">
        <v>6545</v>
      </c>
      <c r="AR30" s="29">
        <v>6593</v>
      </c>
      <c r="AS30" s="26">
        <v>-7.2804489610192999E-3</v>
      </c>
      <c r="AT30" s="27">
        <v>0</v>
      </c>
      <c r="AU30" s="28">
        <v>5030</v>
      </c>
      <c r="AV30" s="29">
        <v>7278</v>
      </c>
      <c r="AW30" s="26">
        <v>-0.30887606485298158</v>
      </c>
      <c r="AX30" s="27">
        <v>0</v>
      </c>
      <c r="AY30" s="28">
        <v>569</v>
      </c>
      <c r="AZ30" s="29">
        <v>599</v>
      </c>
      <c r="BA30" s="26">
        <v>-5.0083472454090103E-2</v>
      </c>
      <c r="BB30" s="27">
        <v>0</v>
      </c>
      <c r="BC30" s="28">
        <v>1647</v>
      </c>
      <c r="BD30" s="29">
        <v>1565</v>
      </c>
      <c r="BE30" s="26">
        <v>5.23961661341854E-2</v>
      </c>
      <c r="BF30" s="27">
        <v>0</v>
      </c>
      <c r="BG30" s="30">
        <v>0.48330297510625381</v>
      </c>
      <c r="BH30" s="26">
        <v>0.60766773162939303</v>
      </c>
      <c r="BI30" s="26">
        <v>-0.20465914191242149</v>
      </c>
      <c r="BJ30" s="27">
        <v>0</v>
      </c>
      <c r="BK30" s="24">
        <v>29.03002786217365</v>
      </c>
      <c r="BL30" s="25">
        <v>32.734146327795528</v>
      </c>
      <c r="BM30" s="26">
        <v>-0.113157631438722</v>
      </c>
      <c r="BN30" s="27">
        <v>0</v>
      </c>
      <c r="BO30" s="31">
        <v>0.63948608194791812</v>
      </c>
      <c r="BP30" s="32">
        <v>0.67004471857015802</v>
      </c>
      <c r="BQ30" s="26">
        <v>-4.5606861415832797E-2</v>
      </c>
      <c r="BR30" s="27">
        <v>0</v>
      </c>
      <c r="BS30" s="28">
        <v>2.555137961935078</v>
      </c>
      <c r="BT30" s="29">
        <v>2.9852464162394061</v>
      </c>
      <c r="BU30" s="26">
        <v>-0.1440780405813688</v>
      </c>
      <c r="BV30" s="27">
        <v>0</v>
      </c>
      <c r="BW30" s="31">
        <v>0.45536132250859329</v>
      </c>
      <c r="BX30" s="32">
        <v>0.49869205817725221</v>
      </c>
      <c r="BY30" s="26">
        <v>-8.6888762229411096E-2</v>
      </c>
      <c r="BZ30" s="27">
        <v>0</v>
      </c>
      <c r="CA30" s="28">
        <v>119772</v>
      </c>
      <c r="CB30" s="29">
        <v>120615</v>
      </c>
      <c r="CC30" s="26">
        <v>-6.9891804501927999E-3</v>
      </c>
      <c r="CD30" s="27">
        <v>0</v>
      </c>
      <c r="CE30" s="28">
        <v>74767</v>
      </c>
      <c r="CF30" s="29">
        <v>76456</v>
      </c>
      <c r="CG30" s="26">
        <v>-2.2091137386208999E-2</v>
      </c>
      <c r="CH30" s="27">
        <v>0</v>
      </c>
      <c r="CI30" s="28">
        <v>143389</v>
      </c>
      <c r="CJ30" s="29">
        <v>145600</v>
      </c>
      <c r="CK30" s="26">
        <v>-1.5185439560439599E-2</v>
      </c>
      <c r="CL30" s="27">
        <v>0</v>
      </c>
      <c r="CM30" s="33">
        <v>0.62424439768894235</v>
      </c>
      <c r="CN30" s="34">
        <v>0.63388467437715046</v>
      </c>
      <c r="CO30" s="26">
        <v>-1.5208250140580399E-2</v>
      </c>
      <c r="CP30" s="27">
        <v>0</v>
      </c>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row>
    <row r="31" spans="1:144" ht="16">
      <c r="A31" s="10" t="s">
        <v>147</v>
      </c>
      <c r="B31" s="10" t="s">
        <v>147</v>
      </c>
      <c r="C31" s="12">
        <v>60802.791082000003</v>
      </c>
      <c r="D31" s="13">
        <v>45434.535197999998</v>
      </c>
      <c r="E31" s="14">
        <v>0.33825053600804739</v>
      </c>
      <c r="F31" s="15">
        <v>-0.57276792578626234</v>
      </c>
      <c r="G31" s="16">
        <v>202</v>
      </c>
      <c r="H31" s="17">
        <v>252</v>
      </c>
      <c r="I31" s="14">
        <v>-0.19841269841269829</v>
      </c>
      <c r="J31" s="15">
        <v>-0.80595581171950048</v>
      </c>
      <c r="K31" s="12">
        <v>301.00391624752473</v>
      </c>
      <c r="L31" s="13">
        <v>180.2957745952381</v>
      </c>
      <c r="M31" s="14">
        <v>0.66950066868330649</v>
      </c>
      <c r="N31" s="15">
        <v>1.2017256893886179</v>
      </c>
      <c r="O31" s="16">
        <v>6354</v>
      </c>
      <c r="P31" s="17">
        <v>5228</v>
      </c>
      <c r="Q31" s="14">
        <v>0.21537872991583781</v>
      </c>
      <c r="R31" s="15">
        <v>-0.67408699220352886</v>
      </c>
      <c r="S31" s="18">
        <v>0.1103029250933078</v>
      </c>
      <c r="T31" s="14">
        <v>0.102015727749917</v>
      </c>
      <c r="U31" s="14">
        <v>8.1234506935108503E-2</v>
      </c>
      <c r="V31" s="15">
        <v>9.3656827693675004E-3</v>
      </c>
      <c r="W31" s="19">
        <v>9.5692148382121491</v>
      </c>
      <c r="X31" s="20">
        <v>8.6906149957918899</v>
      </c>
      <c r="Y31" s="14">
        <v>0.10109754520775439</v>
      </c>
      <c r="Z31" s="15">
        <v>0.31087763910466321</v>
      </c>
      <c r="AA31" s="18">
        <v>1.006335382161659</v>
      </c>
      <c r="AB31" s="14">
        <v>1.5612793151919939</v>
      </c>
      <c r="AC31" s="14">
        <v>-0.35544180188033297</v>
      </c>
      <c r="AD31" s="15">
        <v>-0.50414225522233391</v>
      </c>
      <c r="AE31" s="12">
        <v>12708</v>
      </c>
      <c r="AF31" s="13">
        <v>10456</v>
      </c>
      <c r="AG31" s="14">
        <v>0.21537872991583781</v>
      </c>
      <c r="AH31" s="15">
        <v>-0.67408699220352886</v>
      </c>
      <c r="AI31" s="12">
        <v>48480</v>
      </c>
      <c r="AJ31" s="13">
        <v>60480</v>
      </c>
      <c r="AK31" s="14">
        <v>-0.19841269841269829</v>
      </c>
      <c r="AL31" s="15">
        <v>-0.80595581171950048</v>
      </c>
      <c r="AM31" s="16">
        <v>2244</v>
      </c>
      <c r="AN31" s="17">
        <v>1704</v>
      </c>
      <c r="AO31" s="14">
        <v>0.31690140845070419</v>
      </c>
      <c r="AP31" s="15">
        <v>-0.49115646258503398</v>
      </c>
      <c r="AQ31" s="16">
        <v>2297</v>
      </c>
      <c r="AR31" s="17">
        <v>1672</v>
      </c>
      <c r="AS31" s="14">
        <v>0.37380382775119608</v>
      </c>
      <c r="AT31" s="15">
        <v>-0.6720913633119201</v>
      </c>
      <c r="AU31" s="16">
        <v>1813</v>
      </c>
      <c r="AV31" s="17">
        <v>1852</v>
      </c>
      <c r="AW31" s="14">
        <v>-2.10583153347732E-2</v>
      </c>
      <c r="AX31" s="15">
        <v>-0.77564657839376316</v>
      </c>
      <c r="AY31" s="16">
        <v>263</v>
      </c>
      <c r="AZ31" s="17">
        <v>220</v>
      </c>
      <c r="BA31" s="14">
        <v>0.19545454545454549</v>
      </c>
      <c r="BB31" s="15">
        <v>-0.51565377532228363</v>
      </c>
      <c r="BC31" s="16">
        <v>978</v>
      </c>
      <c r="BD31" s="17">
        <v>1008</v>
      </c>
      <c r="BE31" s="14">
        <v>-2.9761904761904701E-2</v>
      </c>
      <c r="BF31" s="15">
        <v>-0.64921090387374458</v>
      </c>
      <c r="BG31" s="18">
        <v>0.20654396728016361</v>
      </c>
      <c r="BH31" s="14">
        <v>0.25</v>
      </c>
      <c r="BI31" s="14">
        <v>-0.17382413087934551</v>
      </c>
      <c r="BJ31" s="15">
        <v>-0.44683517696724673</v>
      </c>
      <c r="BK31" s="12">
        <v>62.170543028629851</v>
      </c>
      <c r="BL31" s="13">
        <v>45.073943648809532</v>
      </c>
      <c r="BM31" s="14">
        <v>0.37930116594694452</v>
      </c>
      <c r="BN31" s="15">
        <v>0.21791720133732159</v>
      </c>
      <c r="BO31" s="19">
        <v>1.570360574446654</v>
      </c>
      <c r="BP31" s="20">
        <v>1.400139759568567</v>
      </c>
      <c r="BQ31" s="14">
        <v>0.1215741598042599</v>
      </c>
      <c r="BR31" s="15">
        <v>0.31891448205707967</v>
      </c>
      <c r="BS31" s="16">
        <v>1.2520984529559129</v>
      </c>
      <c r="BT31" s="17">
        <v>1.863790446841294</v>
      </c>
      <c r="BU31" s="14">
        <v>-0.32819783732772179</v>
      </c>
      <c r="BV31" s="15">
        <v>-0.40096330418739878</v>
      </c>
      <c r="BW31" s="19">
        <v>0.32821095586146332</v>
      </c>
      <c r="BX31" s="20">
        <v>0.32221879815100152</v>
      </c>
      <c r="BY31" s="14">
        <v>1.8596549130115402E-2</v>
      </c>
      <c r="BZ31" s="15">
        <v>6.1308872107280997E-3</v>
      </c>
      <c r="CA31" s="16">
        <v>315610</v>
      </c>
      <c r="CB31" s="17">
        <v>281323</v>
      </c>
      <c r="CC31" s="14">
        <v>0.12187769929938171</v>
      </c>
      <c r="CD31" s="15">
        <v>-0.29426575553210138</v>
      </c>
      <c r="CE31" s="16">
        <v>38719</v>
      </c>
      <c r="CF31" s="17">
        <v>32450</v>
      </c>
      <c r="CG31" s="14">
        <v>0.19318952234206471</v>
      </c>
      <c r="CH31" s="15">
        <v>-0.67607295239688781</v>
      </c>
      <c r="CI31" s="16">
        <v>57605</v>
      </c>
      <c r="CJ31" s="17">
        <v>51247</v>
      </c>
      <c r="CK31" s="14">
        <v>0.1240657989735984</v>
      </c>
      <c r="CL31" s="15">
        <v>-0.67711106751492389</v>
      </c>
      <c r="CM31" s="21">
        <v>0.122679889737334</v>
      </c>
      <c r="CN31" s="22">
        <v>0.1153478386054464</v>
      </c>
      <c r="CO31" s="14">
        <v>6.35647032534985E-2</v>
      </c>
      <c r="CP31" s="15">
        <v>-0.54100704317197623</v>
      </c>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row>
    <row r="32" spans="1:144" ht="16">
      <c r="A32" s="23" t="s">
        <v>148</v>
      </c>
      <c r="B32" s="23" t="s">
        <v>148</v>
      </c>
      <c r="C32" s="24">
        <v>93501.776970999999</v>
      </c>
      <c r="D32" s="25">
        <v>82056.524200999993</v>
      </c>
      <c r="E32" s="26">
        <v>0.13948010693171081</v>
      </c>
      <c r="F32" s="27">
        <v>-0.3302078877597483</v>
      </c>
      <c r="G32" s="28">
        <v>834</v>
      </c>
      <c r="H32" s="29">
        <v>1002</v>
      </c>
      <c r="I32" s="26">
        <v>-0.1676646706586826</v>
      </c>
      <c r="J32" s="27">
        <v>-0.19884726224783861</v>
      </c>
      <c r="K32" s="24">
        <v>112.112442411271</v>
      </c>
      <c r="L32" s="25">
        <v>81.892738723552881</v>
      </c>
      <c r="M32" s="26">
        <v>0.36901566804025698</v>
      </c>
      <c r="N32" s="27">
        <v>-0.16396452177206</v>
      </c>
      <c r="O32" s="28">
        <v>20138</v>
      </c>
      <c r="P32" s="29">
        <v>21004</v>
      </c>
      <c r="Q32" s="26">
        <v>-4.1230241858693603E-2</v>
      </c>
      <c r="R32" s="27">
        <v>3.2929831760361003E-2</v>
      </c>
      <c r="S32" s="30">
        <v>0.1163010961340771</v>
      </c>
      <c r="T32" s="26">
        <v>0.12372834429986029</v>
      </c>
      <c r="U32" s="26">
        <v>-6.00286717470572E-2</v>
      </c>
      <c r="V32" s="27">
        <v>6.42540549753816E-2</v>
      </c>
      <c r="W32" s="31">
        <v>4.6430517911907838</v>
      </c>
      <c r="X32" s="32">
        <v>3.906709398257473</v>
      </c>
      <c r="Y32" s="26">
        <v>0.18848148604596579</v>
      </c>
      <c r="Z32" s="27">
        <v>-0.35156087892362953</v>
      </c>
      <c r="AA32" s="30">
        <v>2.5714591507129572</v>
      </c>
      <c r="AB32" s="26">
        <v>3.4426025565991178</v>
      </c>
      <c r="AC32" s="26">
        <v>-0.25304791696510759</v>
      </c>
      <c r="AD32" s="27">
        <v>0.24283695409718861</v>
      </c>
      <c r="AE32" s="24">
        <v>40276</v>
      </c>
      <c r="AF32" s="25">
        <v>42008</v>
      </c>
      <c r="AG32" s="26">
        <v>-4.1230241858693603E-2</v>
      </c>
      <c r="AH32" s="27">
        <v>3.2929831760361003E-2</v>
      </c>
      <c r="AI32" s="24">
        <v>200160</v>
      </c>
      <c r="AJ32" s="25">
        <v>240480</v>
      </c>
      <c r="AK32" s="26">
        <v>-0.1676646706586826</v>
      </c>
      <c r="AL32" s="27">
        <v>-0.19884726224783861</v>
      </c>
      <c r="AM32" s="28">
        <v>6800</v>
      </c>
      <c r="AN32" s="29">
        <v>6132</v>
      </c>
      <c r="AO32" s="26">
        <v>0.10893672537508139</v>
      </c>
      <c r="AP32" s="27">
        <v>0.54195011337868482</v>
      </c>
      <c r="AQ32" s="28">
        <v>7559</v>
      </c>
      <c r="AR32" s="29">
        <v>7122</v>
      </c>
      <c r="AS32" s="26">
        <v>6.1359168772816497E-2</v>
      </c>
      <c r="AT32" s="27">
        <v>7.9086366880799494E-2</v>
      </c>
      <c r="AU32" s="28">
        <v>5779</v>
      </c>
      <c r="AV32" s="29">
        <v>7750</v>
      </c>
      <c r="AW32" s="26">
        <v>-0.25432258064516128</v>
      </c>
      <c r="AX32" s="27">
        <v>-0.28486573443880697</v>
      </c>
      <c r="AY32" s="28">
        <v>707</v>
      </c>
      <c r="AZ32" s="29">
        <v>693</v>
      </c>
      <c r="BA32" s="26">
        <v>2.02020202020201E-2</v>
      </c>
      <c r="BB32" s="27">
        <v>0.30202578268876601</v>
      </c>
      <c r="BC32" s="28">
        <v>2241</v>
      </c>
      <c r="BD32" s="29">
        <v>2173</v>
      </c>
      <c r="BE32" s="26">
        <v>3.1293143120110403E-2</v>
      </c>
      <c r="BF32" s="27">
        <v>-0.19619799139167859</v>
      </c>
      <c r="BG32" s="30">
        <v>0.37215528781793838</v>
      </c>
      <c r="BH32" s="26">
        <v>0.46111366774045098</v>
      </c>
      <c r="BI32" s="26">
        <v>-0.192920718135349</v>
      </c>
      <c r="BJ32" s="27">
        <v>-3.295924652822E-3</v>
      </c>
      <c r="BK32" s="24">
        <v>41.723238273538598</v>
      </c>
      <c r="BL32" s="25">
        <v>37.761861114127932</v>
      </c>
      <c r="BM32" s="26">
        <v>0.10490418222338579</v>
      </c>
      <c r="BN32" s="27">
        <v>-0.16672003171538519</v>
      </c>
      <c r="BO32" s="31">
        <v>0.97464691320074204</v>
      </c>
      <c r="BP32" s="32">
        <v>0.88857691942260619</v>
      </c>
      <c r="BQ32" s="26">
        <v>9.6862738494337394E-2</v>
      </c>
      <c r="BR32" s="27">
        <v>-0.1793940009573457</v>
      </c>
      <c r="BS32" s="28">
        <v>2.0864344236662702</v>
      </c>
      <c r="BT32" s="29">
        <v>2.6041192904944448</v>
      </c>
      <c r="BU32" s="26">
        <v>-0.19879460542296479</v>
      </c>
      <c r="BV32" s="27">
        <v>-1.8455531597762E-2</v>
      </c>
      <c r="BW32" s="31">
        <v>0.41983029999791521</v>
      </c>
      <c r="BX32" s="32">
        <v>0.45489788404478809</v>
      </c>
      <c r="BY32" s="26">
        <v>-7.7088914406601705E-2</v>
      </c>
      <c r="BZ32" s="27">
        <v>0.26550970225315362</v>
      </c>
      <c r="CA32" s="28">
        <v>335070</v>
      </c>
      <c r="CB32" s="29">
        <v>300013</v>
      </c>
      <c r="CC32" s="26">
        <v>0.11685160309719909</v>
      </c>
      <c r="CD32" s="27">
        <v>-0.21713714293724851</v>
      </c>
      <c r="CE32" s="28">
        <v>95934</v>
      </c>
      <c r="CF32" s="29">
        <v>92346</v>
      </c>
      <c r="CG32" s="26">
        <v>3.8853875641608797E-2</v>
      </c>
      <c r="CH32" s="27">
        <v>-0.18378355383502781</v>
      </c>
      <c r="CI32" s="28">
        <v>173154</v>
      </c>
      <c r="CJ32" s="29">
        <v>169759</v>
      </c>
      <c r="CK32" s="26">
        <v>1.9998939673301502E-2</v>
      </c>
      <c r="CL32" s="27">
        <v>-2.94330315854376E-2</v>
      </c>
      <c r="CM32" s="33">
        <v>0.28631032321604438</v>
      </c>
      <c r="CN32" s="34">
        <v>0.30780666171132581</v>
      </c>
      <c r="CO32" s="26">
        <v>-6.9837145095454897E-2</v>
      </c>
      <c r="CP32" s="27">
        <v>4.26046386047245E-2</v>
      </c>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row>
    <row r="33" spans="1:144" ht="16">
      <c r="A33" s="10" t="s">
        <v>149</v>
      </c>
      <c r="B33" s="10" t="s">
        <v>149</v>
      </c>
      <c r="C33" s="12">
        <v>15113.47</v>
      </c>
      <c r="D33" s="13">
        <v>14606.95</v>
      </c>
      <c r="E33" s="14">
        <v>3.4676643652507798E-2</v>
      </c>
      <c r="F33" s="15">
        <v>4.5569539735415887</v>
      </c>
      <c r="G33" s="16">
        <v>164</v>
      </c>
      <c r="H33" s="17">
        <v>201</v>
      </c>
      <c r="I33" s="14">
        <v>-0.1840796019900498</v>
      </c>
      <c r="J33" s="15">
        <v>0</v>
      </c>
      <c r="K33" s="12">
        <v>92.155304878048796</v>
      </c>
      <c r="L33" s="13">
        <v>72.671393034825869</v>
      </c>
      <c r="M33" s="14">
        <v>0.2681097888667931</v>
      </c>
      <c r="N33" s="15">
        <v>-0.96611613430767318</v>
      </c>
      <c r="O33" s="16">
        <v>3239</v>
      </c>
      <c r="P33" s="17">
        <v>3288</v>
      </c>
      <c r="Q33" s="14">
        <v>-1.4902676399026701E-2</v>
      </c>
      <c r="R33" s="15">
        <v>0</v>
      </c>
      <c r="S33" s="18">
        <v>0.1163433908045977</v>
      </c>
      <c r="T33" s="14">
        <v>0.12138216184288241</v>
      </c>
      <c r="U33" s="14">
        <v>-4.1511627093995501E-2</v>
      </c>
      <c r="V33" s="15">
        <v>0</v>
      </c>
      <c r="W33" s="19">
        <v>4.6660913862303177</v>
      </c>
      <c r="X33" s="20">
        <v>4.4425030413625297</v>
      </c>
      <c r="Y33" s="14">
        <v>5.0329362250523597E-2</v>
      </c>
      <c r="Z33" s="15">
        <v>-0.99828436123076825</v>
      </c>
      <c r="AA33" s="18">
        <v>3.032923610527563</v>
      </c>
      <c r="AB33" s="14">
        <v>3.7527341436781811</v>
      </c>
      <c r="AC33" s="14">
        <v>-0.1918096261530286</v>
      </c>
      <c r="AD33" s="15">
        <v>0</v>
      </c>
      <c r="AE33" s="12">
        <v>6478</v>
      </c>
      <c r="AF33" s="13">
        <v>6576</v>
      </c>
      <c r="AG33" s="14">
        <v>-1.4902676399026701E-2</v>
      </c>
      <c r="AH33" s="15">
        <v>0</v>
      </c>
      <c r="AI33" s="12">
        <v>39360</v>
      </c>
      <c r="AJ33" s="13">
        <v>48240</v>
      </c>
      <c r="AK33" s="14">
        <v>-0.1840796019900498</v>
      </c>
      <c r="AL33" s="15">
        <v>0</v>
      </c>
      <c r="AM33" s="16">
        <v>892</v>
      </c>
      <c r="AN33" s="17">
        <v>765</v>
      </c>
      <c r="AO33" s="14">
        <v>0.16601307189542491</v>
      </c>
      <c r="AP33" s="15">
        <v>0</v>
      </c>
      <c r="AQ33" s="16">
        <v>1283</v>
      </c>
      <c r="AR33" s="17">
        <v>1143</v>
      </c>
      <c r="AS33" s="14">
        <v>0.12248468941382309</v>
      </c>
      <c r="AT33" s="15">
        <v>0</v>
      </c>
      <c r="AU33" s="16">
        <v>1064</v>
      </c>
      <c r="AV33" s="17">
        <v>1380</v>
      </c>
      <c r="AW33" s="14">
        <v>-0.2289855072463767</v>
      </c>
      <c r="AX33" s="15">
        <v>0</v>
      </c>
      <c r="AY33" s="16">
        <v>125</v>
      </c>
      <c r="AZ33" s="17">
        <v>126</v>
      </c>
      <c r="BA33" s="14">
        <v>-7.9365079365078996E-3</v>
      </c>
      <c r="BB33" s="15">
        <v>0</v>
      </c>
      <c r="BC33" s="16">
        <v>384</v>
      </c>
      <c r="BD33" s="17">
        <v>400</v>
      </c>
      <c r="BE33" s="14">
        <v>-0.04</v>
      </c>
      <c r="BF33" s="15">
        <v>0</v>
      </c>
      <c r="BG33" s="18">
        <v>0.42708333333333331</v>
      </c>
      <c r="BH33" s="14">
        <v>0.50249999999999995</v>
      </c>
      <c r="BI33" s="14">
        <v>-0.150082918739635</v>
      </c>
      <c r="BJ33" s="15">
        <v>0</v>
      </c>
      <c r="BK33" s="12">
        <v>39.357994791666663</v>
      </c>
      <c r="BL33" s="13">
        <v>36.517375000000001</v>
      </c>
      <c r="BM33" s="14">
        <v>7.77881704713623E-2</v>
      </c>
      <c r="BN33" s="15">
        <v>-0.98552876569390202</v>
      </c>
      <c r="BO33" s="19">
        <v>0.8610682543299909</v>
      </c>
      <c r="BP33" s="20">
        <v>0.88206219806763275</v>
      </c>
      <c r="BQ33" s="14">
        <v>-2.38009788693293E-2</v>
      </c>
      <c r="BR33" s="15">
        <v>-0.36838404870012131</v>
      </c>
      <c r="BS33" s="16">
        <v>2.2424794895168638</v>
      </c>
      <c r="BT33" s="17">
        <v>2.9130434782608701</v>
      </c>
      <c r="BU33" s="14">
        <v>-0.23019360807630029</v>
      </c>
      <c r="BV33" s="15">
        <v>0</v>
      </c>
      <c r="BW33" s="19">
        <v>0.36907474931631717</v>
      </c>
      <c r="BX33" s="20">
        <v>0.39710144927536228</v>
      </c>
      <c r="BY33" s="14">
        <v>-7.0578186028252193E-2</v>
      </c>
      <c r="BZ33" s="15">
        <v>0</v>
      </c>
      <c r="CA33" s="16">
        <v>100312</v>
      </c>
      <c r="CB33" s="17">
        <v>101925</v>
      </c>
      <c r="CC33" s="14">
        <v>-1.5825361785626602E-2</v>
      </c>
      <c r="CD33" s="15">
        <v>4.2240391625872302</v>
      </c>
      <c r="CE33" s="16">
        <v>17552</v>
      </c>
      <c r="CF33" s="17">
        <v>16560</v>
      </c>
      <c r="CG33" s="14">
        <v>5.9903381642512001E-2</v>
      </c>
      <c r="CH33" s="15">
        <v>7.7979949874686714</v>
      </c>
      <c r="CI33" s="16">
        <v>27840</v>
      </c>
      <c r="CJ33" s="17">
        <v>27088</v>
      </c>
      <c r="CK33" s="14">
        <v>2.77613703484937E-2</v>
      </c>
      <c r="CL33" s="15">
        <v>0</v>
      </c>
      <c r="CM33" s="21">
        <v>0.17497408086769281</v>
      </c>
      <c r="CN33" s="22">
        <v>0.16247240618101541</v>
      </c>
      <c r="CO33" s="14">
        <v>7.6946448818815599E-2</v>
      </c>
      <c r="CP33" s="15">
        <v>0.68413649163981827</v>
      </c>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row>
    <row r="34" spans="1:144" ht="16">
      <c r="A34" s="23" t="s">
        <v>150</v>
      </c>
      <c r="B34" s="23" t="s">
        <v>150</v>
      </c>
      <c r="C34" s="24">
        <v>35191.192353999999</v>
      </c>
      <c r="D34" s="25">
        <v>35481.366817000002</v>
      </c>
      <c r="E34" s="26">
        <v>-8.1782211067746007E-3</v>
      </c>
      <c r="F34" s="27">
        <v>0.77261243281441572</v>
      </c>
      <c r="G34" s="28">
        <v>19</v>
      </c>
      <c r="H34" s="29">
        <v>30</v>
      </c>
      <c r="I34" s="26">
        <v>-0.3666666666666667</v>
      </c>
      <c r="J34" s="27">
        <v>-0.62</v>
      </c>
      <c r="K34" s="24">
        <v>1852.1680186315789</v>
      </c>
      <c r="L34" s="25">
        <v>1182.7122272333329</v>
      </c>
      <c r="M34" s="26">
        <v>0.56603438772614534</v>
      </c>
      <c r="N34" s="27">
        <v>3.6647695600379362</v>
      </c>
      <c r="O34" s="28">
        <v>143</v>
      </c>
      <c r="P34" s="29">
        <v>135</v>
      </c>
      <c r="Q34" s="26">
        <v>5.9259259259259303E-2</v>
      </c>
      <c r="R34" s="27">
        <v>0.70238095238095233</v>
      </c>
      <c r="S34" s="30">
        <v>1.2649270234409499E-2</v>
      </c>
      <c r="T34" s="26">
        <v>1.1573081868838399E-2</v>
      </c>
      <c r="U34" s="26">
        <v>9.2990646551018102E-2</v>
      </c>
      <c r="V34" s="27">
        <v>1.0290031802194559</v>
      </c>
      <c r="W34" s="31">
        <v>246.09225422377631</v>
      </c>
      <c r="X34" s="32">
        <v>262.82493938518519</v>
      </c>
      <c r="Y34" s="26">
        <v>-6.3664754191710193E-2</v>
      </c>
      <c r="Z34" s="27">
        <v>4.1254855639237101E-2</v>
      </c>
      <c r="AA34" s="30">
        <v>0.1377049106848231</v>
      </c>
      <c r="AB34" s="26">
        <v>0.2105330394549777</v>
      </c>
      <c r="AC34" s="26">
        <v>-0.34592256378709069</v>
      </c>
      <c r="AD34" s="27">
        <v>-0.77532724141594811</v>
      </c>
      <c r="AE34" s="24">
        <v>286</v>
      </c>
      <c r="AF34" s="25">
        <v>270</v>
      </c>
      <c r="AG34" s="26">
        <v>5.9259259259259303E-2</v>
      </c>
      <c r="AH34" s="27">
        <v>0.70238095238095233</v>
      </c>
      <c r="AI34" s="24">
        <v>4560</v>
      </c>
      <c r="AJ34" s="25">
        <v>7200</v>
      </c>
      <c r="AK34" s="26">
        <v>-0.3666666666666667</v>
      </c>
      <c r="AL34" s="27">
        <v>-0.62</v>
      </c>
      <c r="AM34" s="28">
        <v>48</v>
      </c>
      <c r="AN34" s="29">
        <v>52</v>
      </c>
      <c r="AO34" s="26">
        <v>-7.6923076923076802E-2</v>
      </c>
      <c r="AP34" s="27">
        <v>5.8571428571428568</v>
      </c>
      <c r="AQ34" s="28">
        <v>45</v>
      </c>
      <c r="AR34" s="29">
        <v>40</v>
      </c>
      <c r="AS34" s="26">
        <v>0.125</v>
      </c>
      <c r="AT34" s="27">
        <v>1.045454545454545</v>
      </c>
      <c r="AU34" s="28">
        <v>50</v>
      </c>
      <c r="AV34" s="29">
        <v>43</v>
      </c>
      <c r="AW34" s="26">
        <v>0.16279069767441859</v>
      </c>
      <c r="AX34" s="27">
        <v>-9.0909090909090898E-2</v>
      </c>
      <c r="AY34" s="28">
        <v>14</v>
      </c>
      <c r="AZ34" s="29">
        <v>11</v>
      </c>
      <c r="BA34" s="26">
        <v>0.27272727272727271</v>
      </c>
      <c r="BB34" s="27">
        <v>0.27272727272727271</v>
      </c>
      <c r="BC34" s="28">
        <v>188</v>
      </c>
      <c r="BD34" s="29">
        <v>199</v>
      </c>
      <c r="BE34" s="26">
        <v>-5.52763819095477E-2</v>
      </c>
      <c r="BF34" s="27">
        <v>-0.81293532338308461</v>
      </c>
      <c r="BG34" s="30">
        <v>0.10106382978723399</v>
      </c>
      <c r="BH34" s="26">
        <v>0.15075376884422109</v>
      </c>
      <c r="BI34" s="26">
        <v>-0.32960992907801412</v>
      </c>
      <c r="BJ34" s="27">
        <v>1.0313829787234039</v>
      </c>
      <c r="BK34" s="24">
        <v>187.1871933723404</v>
      </c>
      <c r="BL34" s="25">
        <v>178.29832571356789</v>
      </c>
      <c r="BM34" s="26">
        <v>4.9853904253999097E-2</v>
      </c>
      <c r="BN34" s="27">
        <v>8.4759334839281255</v>
      </c>
      <c r="BO34" s="31">
        <v>2.768562060734796</v>
      </c>
      <c r="BP34" s="32">
        <v>1.8275234003090399</v>
      </c>
      <c r="BQ34" s="26">
        <v>0.51492564213767378</v>
      </c>
      <c r="BR34" s="27">
        <v>2.8758726571639559</v>
      </c>
      <c r="BS34" s="28">
        <v>0.35874439461883401</v>
      </c>
      <c r="BT34" s="29">
        <v>0.37084728302858611</v>
      </c>
      <c r="BU34" s="26">
        <v>-3.2635774788241201E-2</v>
      </c>
      <c r="BV34" s="27">
        <v>-0.169118086696562</v>
      </c>
      <c r="BW34" s="31">
        <v>2.2500196680040899E-2</v>
      </c>
      <c r="BX34" s="32">
        <v>1.3906773113571899E-2</v>
      </c>
      <c r="BY34" s="26">
        <v>0.61793080941849721</v>
      </c>
      <c r="BZ34" s="27">
        <v>2.7223093233831972</v>
      </c>
      <c r="CA34" s="28">
        <v>2274200</v>
      </c>
      <c r="CB34" s="29">
        <v>2309443</v>
      </c>
      <c r="CC34" s="26">
        <v>-1.5260389626416401E-2</v>
      </c>
      <c r="CD34" s="27">
        <v>0.4131162188981769</v>
      </c>
      <c r="CE34" s="28">
        <v>12711</v>
      </c>
      <c r="CF34" s="29">
        <v>19415</v>
      </c>
      <c r="CG34" s="26">
        <v>-0.3453000257532835</v>
      </c>
      <c r="CH34" s="27">
        <v>-0.54265462526535457</v>
      </c>
      <c r="CI34" s="28">
        <v>11305</v>
      </c>
      <c r="CJ34" s="29">
        <v>11665</v>
      </c>
      <c r="CK34" s="26">
        <v>-3.08615516502357E-2</v>
      </c>
      <c r="CL34" s="27">
        <v>-0.16097669585869079</v>
      </c>
      <c r="CM34" s="33">
        <v>5.5892181866150003E-3</v>
      </c>
      <c r="CN34" s="34">
        <v>8.4067889963076996E-3</v>
      </c>
      <c r="CO34" s="26">
        <v>-0.33515422011069401</v>
      </c>
      <c r="CP34" s="27">
        <v>-0.67635685683995417</v>
      </c>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c r="DS34" s="5"/>
      <c r="DT34" s="5"/>
      <c r="DU34" s="5"/>
      <c r="DV34" s="5"/>
      <c r="DW34" s="5"/>
      <c r="DX34" s="5"/>
      <c r="DY34" s="5"/>
      <c r="DZ34" s="5"/>
      <c r="EA34" s="5"/>
      <c r="EB34" s="5"/>
      <c r="EC34" s="5"/>
      <c r="ED34" s="5"/>
      <c r="EE34" s="5"/>
      <c r="EF34" s="5"/>
      <c r="EG34" s="5"/>
      <c r="EH34" s="5"/>
      <c r="EI34" s="5"/>
      <c r="EJ34" s="5"/>
      <c r="EK34" s="5"/>
      <c r="EL34" s="5"/>
      <c r="EM34" s="5"/>
      <c r="EN34" s="5"/>
    </row>
    <row r="35" spans="1:144" ht="16">
      <c r="A35" s="10" t="s">
        <v>151</v>
      </c>
      <c r="B35" s="10" t="s">
        <v>151</v>
      </c>
      <c r="C35" s="12">
        <v>0</v>
      </c>
      <c r="D35" s="13">
        <v>0</v>
      </c>
      <c r="E35" s="14">
        <v>0</v>
      </c>
      <c r="F35" s="15">
        <v>-1</v>
      </c>
      <c r="G35" s="16">
        <v>1304</v>
      </c>
      <c r="H35" s="17">
        <v>1437</v>
      </c>
      <c r="I35" s="14">
        <v>-9.2553931802365999E-2</v>
      </c>
      <c r="J35" s="15">
        <v>-0.4860070949940874</v>
      </c>
      <c r="K35" s="12">
        <v>0</v>
      </c>
      <c r="L35" s="13">
        <v>0</v>
      </c>
      <c r="M35" s="14">
        <v>0</v>
      </c>
      <c r="N35" s="15">
        <v>-1</v>
      </c>
      <c r="O35" s="16">
        <v>34340</v>
      </c>
      <c r="P35" s="17">
        <v>32231</v>
      </c>
      <c r="Q35" s="14">
        <v>6.5433899041295707E-2</v>
      </c>
      <c r="R35" s="15">
        <v>-2.8351536415596099E-2</v>
      </c>
      <c r="S35" s="18">
        <v>6.8158857376499293E-2</v>
      </c>
      <c r="T35" s="14">
        <v>6.5085782135991296E-2</v>
      </c>
      <c r="U35" s="14">
        <v>4.72157687847558E-2</v>
      </c>
      <c r="V35" s="15">
        <v>3.7413988891290897E-2</v>
      </c>
      <c r="W35" s="19">
        <v>0</v>
      </c>
      <c r="X35" s="20">
        <v>0</v>
      </c>
      <c r="Y35" s="14">
        <v>0</v>
      </c>
      <c r="Z35" s="15">
        <v>-1</v>
      </c>
      <c r="AA35" s="18">
        <v>381640</v>
      </c>
      <c r="AB35" s="14">
        <v>409342</v>
      </c>
      <c r="AC35" s="14">
        <v>-6.7674462918537501E-2</v>
      </c>
      <c r="AD35" s="15">
        <v>0</v>
      </c>
      <c r="AE35" s="12">
        <v>68680</v>
      </c>
      <c r="AF35" s="13">
        <v>64462</v>
      </c>
      <c r="AG35" s="14">
        <v>6.5433899041295707E-2</v>
      </c>
      <c r="AH35" s="15">
        <v>-2.8351536415596099E-2</v>
      </c>
      <c r="AI35" s="12">
        <v>312960</v>
      </c>
      <c r="AJ35" s="13">
        <v>344880</v>
      </c>
      <c r="AK35" s="14">
        <v>-9.2553931802365999E-2</v>
      </c>
      <c r="AL35" s="15">
        <v>-0.4860070949940874</v>
      </c>
      <c r="AM35" s="16">
        <v>9398</v>
      </c>
      <c r="AN35" s="17">
        <v>8179</v>
      </c>
      <c r="AO35" s="14">
        <v>0.14904022496637731</v>
      </c>
      <c r="AP35" s="15">
        <v>0.19734998088928529</v>
      </c>
      <c r="AQ35" s="16">
        <v>13563</v>
      </c>
      <c r="AR35" s="17">
        <v>10912</v>
      </c>
      <c r="AS35" s="14">
        <v>0.2429435483870967</v>
      </c>
      <c r="AT35" s="15">
        <v>5.2537637746391502E-2</v>
      </c>
      <c r="AU35" s="16">
        <v>11379</v>
      </c>
      <c r="AV35" s="17">
        <v>13140</v>
      </c>
      <c r="AW35" s="14">
        <v>-0.13401826484018259</v>
      </c>
      <c r="AX35" s="15">
        <v>-0.22098993633189559</v>
      </c>
      <c r="AY35" s="16">
        <v>969</v>
      </c>
      <c r="AZ35" s="17">
        <v>856</v>
      </c>
      <c r="BA35" s="14">
        <v>0.1320093457943925</v>
      </c>
      <c r="BB35" s="15">
        <v>-9.2024539877299995E-3</v>
      </c>
      <c r="BC35" s="16">
        <v>1295</v>
      </c>
      <c r="BD35" s="17">
        <v>1263</v>
      </c>
      <c r="BE35" s="14">
        <v>2.53365003958827E-2</v>
      </c>
      <c r="BF35" s="15">
        <v>-0.80186658506731945</v>
      </c>
      <c r="BG35" s="18">
        <v>1.0069498069498071</v>
      </c>
      <c r="BH35" s="14">
        <v>1.1377672209026131</v>
      </c>
      <c r="BI35" s="14">
        <v>-0.1149773095493347</v>
      </c>
      <c r="BJ35" s="15">
        <v>1.5941757738367901</v>
      </c>
      <c r="BK35" s="12">
        <v>0</v>
      </c>
      <c r="BL35" s="13">
        <v>0</v>
      </c>
      <c r="BM35" s="14">
        <v>0</v>
      </c>
      <c r="BN35" s="15">
        <v>-1</v>
      </c>
      <c r="BO35" s="19">
        <v>0</v>
      </c>
      <c r="BP35" s="20">
        <v>0</v>
      </c>
      <c r="BQ35" s="14">
        <v>0</v>
      </c>
      <c r="BR35" s="15">
        <v>-1</v>
      </c>
      <c r="BS35" s="16">
        <v>312960</v>
      </c>
      <c r="BT35" s="17">
        <v>344880</v>
      </c>
      <c r="BU35" s="14">
        <v>-9.2553931802365999E-2</v>
      </c>
      <c r="BV35" s="15">
        <v>0</v>
      </c>
      <c r="BW35" s="19">
        <v>68680</v>
      </c>
      <c r="BX35" s="20">
        <v>64462</v>
      </c>
      <c r="BY35" s="14">
        <v>6.5433899041295707E-2</v>
      </c>
      <c r="BZ35" s="15">
        <v>0</v>
      </c>
      <c r="CA35" s="16">
        <v>0</v>
      </c>
      <c r="CB35" s="17">
        <v>0</v>
      </c>
      <c r="CC35" s="14">
        <v>0</v>
      </c>
      <c r="CD35" s="15">
        <v>-1</v>
      </c>
      <c r="CE35" s="16">
        <v>0</v>
      </c>
      <c r="CF35" s="17">
        <v>0</v>
      </c>
      <c r="CG35" s="14">
        <v>0</v>
      </c>
      <c r="CH35" s="15">
        <v>-1</v>
      </c>
      <c r="CI35" s="16">
        <v>503823</v>
      </c>
      <c r="CJ35" s="17">
        <v>495208</v>
      </c>
      <c r="CK35" s="14">
        <v>1.7396730262839E-2</v>
      </c>
      <c r="CL35" s="15">
        <v>-6.3393713610101002E-2</v>
      </c>
      <c r="CM35" s="21">
        <v>0</v>
      </c>
      <c r="CN35" s="22">
        <v>0</v>
      </c>
      <c r="CO35" s="14">
        <v>0</v>
      </c>
      <c r="CP35" s="15">
        <v>-1</v>
      </c>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row>
    <row r="36" spans="1:144" ht="16">
      <c r="A36" s="5" t="s">
        <v>91</v>
      </c>
      <c r="B36" s="5" t="s">
        <v>91</v>
      </c>
      <c r="C36" s="24">
        <v>0</v>
      </c>
      <c r="D36" s="25">
        <v>0</v>
      </c>
      <c r="E36" s="26">
        <v>0</v>
      </c>
      <c r="F36" s="27">
        <v>0</v>
      </c>
      <c r="G36" s="28">
        <v>813</v>
      </c>
      <c r="H36" s="29">
        <v>965</v>
      </c>
      <c r="I36" s="26">
        <v>-0.1575129533678756</v>
      </c>
      <c r="J36" s="27">
        <v>-0.45104659014179599</v>
      </c>
      <c r="K36" s="24">
        <v>0</v>
      </c>
      <c r="L36" s="25">
        <v>0</v>
      </c>
      <c r="M36" s="26">
        <v>0</v>
      </c>
      <c r="N36" s="27">
        <v>0</v>
      </c>
      <c r="O36" s="28">
        <v>17452</v>
      </c>
      <c r="P36" s="29">
        <v>16269</v>
      </c>
      <c r="Q36" s="26">
        <v>7.2714979408691399E-2</v>
      </c>
      <c r="R36" s="27">
        <v>3.01635086476594E-2</v>
      </c>
      <c r="S36" s="30">
        <v>5.5541234242577502E-2</v>
      </c>
      <c r="T36" s="26">
        <v>5.1314805878066999E-2</v>
      </c>
      <c r="U36" s="26">
        <v>8.2362746817230506E-2</v>
      </c>
      <c r="V36" s="27">
        <v>0.1435966686475971</v>
      </c>
      <c r="W36" s="31">
        <v>0</v>
      </c>
      <c r="X36" s="32">
        <v>0</v>
      </c>
      <c r="Y36" s="26">
        <v>0</v>
      </c>
      <c r="Z36" s="27">
        <v>0</v>
      </c>
      <c r="AA36" s="30">
        <v>230024</v>
      </c>
      <c r="AB36" s="26">
        <v>264138</v>
      </c>
      <c r="AC36" s="26">
        <v>-0.12915218559995151</v>
      </c>
      <c r="AD36" s="27">
        <v>-0.40916773262235367</v>
      </c>
      <c r="AE36" s="24">
        <v>34904</v>
      </c>
      <c r="AF36" s="25">
        <v>32538</v>
      </c>
      <c r="AG36" s="26">
        <v>7.2714979408691399E-2</v>
      </c>
      <c r="AH36" s="27">
        <v>3.01635086476594E-2</v>
      </c>
      <c r="AI36" s="24">
        <v>195120</v>
      </c>
      <c r="AJ36" s="25">
        <v>231600</v>
      </c>
      <c r="AK36" s="26">
        <v>-0.1575129533678756</v>
      </c>
      <c r="AL36" s="27">
        <v>-0.45104659014179599</v>
      </c>
      <c r="AM36" s="28">
        <v>5165</v>
      </c>
      <c r="AN36" s="29">
        <v>4553</v>
      </c>
      <c r="AO36" s="26">
        <v>0.1344168679991215</v>
      </c>
      <c r="AP36" s="27">
        <v>0.3260590500641849</v>
      </c>
      <c r="AQ36" s="28">
        <v>7261</v>
      </c>
      <c r="AR36" s="29">
        <v>5488</v>
      </c>
      <c r="AS36" s="26">
        <v>0.32306851311953338</v>
      </c>
      <c r="AT36" s="27">
        <v>0.1768233387358184</v>
      </c>
      <c r="AU36" s="28">
        <v>5026</v>
      </c>
      <c r="AV36" s="29">
        <v>6228</v>
      </c>
      <c r="AW36" s="26">
        <v>-0.19299935773924209</v>
      </c>
      <c r="AX36" s="27">
        <v>-0.26905177428737631</v>
      </c>
      <c r="AY36" s="28">
        <v>565</v>
      </c>
      <c r="AZ36" s="29">
        <v>487</v>
      </c>
      <c r="BA36" s="26">
        <v>0.16016427104722791</v>
      </c>
      <c r="BB36" s="27">
        <v>0.2021276595744681</v>
      </c>
      <c r="BC36" s="28">
        <v>756</v>
      </c>
      <c r="BD36" s="29">
        <v>810</v>
      </c>
      <c r="BE36" s="26">
        <v>-6.6666666666666596E-2</v>
      </c>
      <c r="BF36" s="27">
        <v>-0.8065011517788585</v>
      </c>
      <c r="BG36" s="30">
        <v>1.0753968253968249</v>
      </c>
      <c r="BH36" s="26">
        <v>1.191358024691358</v>
      </c>
      <c r="BI36" s="26">
        <v>-9.7335307179866798E-2</v>
      </c>
      <c r="BJ36" s="27">
        <v>1.836985413116405</v>
      </c>
      <c r="BK36" s="24">
        <v>0</v>
      </c>
      <c r="BL36" s="25">
        <v>0</v>
      </c>
      <c r="BM36" s="26">
        <v>0</v>
      </c>
      <c r="BN36" s="27">
        <v>0</v>
      </c>
      <c r="BO36" s="31">
        <v>0</v>
      </c>
      <c r="BP36" s="32">
        <v>0</v>
      </c>
      <c r="BQ36" s="26">
        <v>0</v>
      </c>
      <c r="BR36" s="27">
        <v>0</v>
      </c>
      <c r="BS36" s="28">
        <v>195120</v>
      </c>
      <c r="BT36" s="29">
        <v>231600</v>
      </c>
      <c r="BU36" s="26">
        <v>-0.1575129533678756</v>
      </c>
      <c r="BV36" s="27">
        <v>-0.45104659014179599</v>
      </c>
      <c r="BW36" s="31">
        <v>34904</v>
      </c>
      <c r="BX36" s="32">
        <v>32538</v>
      </c>
      <c r="BY36" s="26">
        <v>7.2714979408691399E-2</v>
      </c>
      <c r="BZ36" s="27">
        <v>3.01635086476594E-2</v>
      </c>
      <c r="CA36" s="28">
        <v>0</v>
      </c>
      <c r="CB36" s="29">
        <v>0</v>
      </c>
      <c r="CC36" s="26">
        <v>0</v>
      </c>
      <c r="CD36" s="27">
        <v>0</v>
      </c>
      <c r="CE36" s="28">
        <v>0</v>
      </c>
      <c r="CF36" s="29">
        <v>0</v>
      </c>
      <c r="CG36" s="26">
        <v>0</v>
      </c>
      <c r="CH36" s="27">
        <v>0</v>
      </c>
      <c r="CI36" s="28">
        <v>314217</v>
      </c>
      <c r="CJ36" s="29">
        <v>317043</v>
      </c>
      <c r="CK36" s="26">
        <v>-8.9136173957474994E-3</v>
      </c>
      <c r="CL36" s="27">
        <v>-9.9189830741709006E-2</v>
      </c>
      <c r="CM36" s="33">
        <v>0</v>
      </c>
      <c r="CN36" s="34">
        <v>0</v>
      </c>
      <c r="CO36" s="26">
        <v>0</v>
      </c>
      <c r="CP36" s="27">
        <v>0</v>
      </c>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c r="DS36" s="5"/>
      <c r="DT36" s="5"/>
      <c r="DU36" s="5"/>
      <c r="DV36" s="5"/>
      <c r="DW36" s="5"/>
      <c r="DX36" s="5"/>
      <c r="DY36" s="5"/>
      <c r="DZ36" s="5"/>
      <c r="EA36" s="5"/>
      <c r="EB36" s="5"/>
      <c r="EC36" s="5"/>
      <c r="ED36" s="5"/>
      <c r="EE36" s="5"/>
      <c r="EF36" s="5"/>
      <c r="EG36" s="5"/>
      <c r="EH36" s="5"/>
      <c r="EI36" s="5"/>
      <c r="EJ36" s="5"/>
      <c r="EK36" s="5"/>
      <c r="EL36" s="5"/>
      <c r="EM36" s="5"/>
      <c r="EN36" s="5"/>
    </row>
    <row r="37" spans="1:144" ht="16">
      <c r="A37" s="11" t="s">
        <v>95</v>
      </c>
      <c r="B37" s="11" t="s">
        <v>95</v>
      </c>
      <c r="C37" s="12">
        <v>0</v>
      </c>
      <c r="D37" s="13">
        <v>0</v>
      </c>
      <c r="E37" s="14">
        <v>0</v>
      </c>
      <c r="F37" s="15">
        <v>0</v>
      </c>
      <c r="G37" s="16">
        <v>328</v>
      </c>
      <c r="H37" s="17">
        <v>338</v>
      </c>
      <c r="I37" s="14">
        <v>-2.9585798816568001E-2</v>
      </c>
      <c r="J37" s="15">
        <v>-0.63596004439511655</v>
      </c>
      <c r="K37" s="12">
        <v>0</v>
      </c>
      <c r="L37" s="13">
        <v>0</v>
      </c>
      <c r="M37" s="14">
        <v>0</v>
      </c>
      <c r="N37" s="15">
        <v>0</v>
      </c>
      <c r="O37" s="16">
        <v>11015</v>
      </c>
      <c r="P37" s="17">
        <v>11510</v>
      </c>
      <c r="Q37" s="14">
        <v>-4.3006081668114697E-2</v>
      </c>
      <c r="R37" s="15">
        <v>-0.26990123947769601</v>
      </c>
      <c r="S37" s="18">
        <v>0.1202694735003166</v>
      </c>
      <c r="T37" s="14">
        <v>0.1219538037719855</v>
      </c>
      <c r="U37" s="14">
        <v>-1.38112155551793E-2</v>
      </c>
      <c r="V37" s="15">
        <v>0.11290118098264761</v>
      </c>
      <c r="W37" s="19">
        <v>0</v>
      </c>
      <c r="X37" s="20">
        <v>0</v>
      </c>
      <c r="Y37" s="14">
        <v>0</v>
      </c>
      <c r="Z37" s="15">
        <v>0</v>
      </c>
      <c r="AA37" s="18">
        <v>100750</v>
      </c>
      <c r="AB37" s="14">
        <v>104140</v>
      </c>
      <c r="AC37" s="14">
        <v>-3.2552333397349698E-2</v>
      </c>
      <c r="AD37" s="15">
        <v>-0.59113524393906192</v>
      </c>
      <c r="AE37" s="12">
        <v>22030</v>
      </c>
      <c r="AF37" s="13">
        <v>23020</v>
      </c>
      <c r="AG37" s="14">
        <v>-4.3006081668114697E-2</v>
      </c>
      <c r="AH37" s="15">
        <v>-0.26990123947769601</v>
      </c>
      <c r="AI37" s="12">
        <v>78720</v>
      </c>
      <c r="AJ37" s="13">
        <v>81120</v>
      </c>
      <c r="AK37" s="14">
        <v>-2.9585798816568001E-2</v>
      </c>
      <c r="AL37" s="15">
        <v>-0.63596004439511655</v>
      </c>
      <c r="AM37" s="16">
        <v>2911</v>
      </c>
      <c r="AN37" s="17">
        <v>2654</v>
      </c>
      <c r="AO37" s="14">
        <v>9.6834966088922197E-2</v>
      </c>
      <c r="AP37" s="15">
        <v>-0.1395211350872006</v>
      </c>
      <c r="AQ37" s="16">
        <v>4046</v>
      </c>
      <c r="AR37" s="17">
        <v>3844</v>
      </c>
      <c r="AS37" s="14">
        <v>5.2549427679500403E-2</v>
      </c>
      <c r="AT37" s="15">
        <v>-0.25254018104563092</v>
      </c>
      <c r="AU37" s="16">
        <v>4058</v>
      </c>
      <c r="AV37" s="17">
        <v>5012</v>
      </c>
      <c r="AW37" s="14">
        <v>-0.1903431763766959</v>
      </c>
      <c r="AX37" s="15">
        <v>-0.35495151804164682</v>
      </c>
      <c r="AY37" s="16">
        <v>261</v>
      </c>
      <c r="AZ37" s="17">
        <v>256</v>
      </c>
      <c r="BA37" s="14">
        <v>1.953125E-2</v>
      </c>
      <c r="BB37" s="15">
        <v>-0.3392405063291139</v>
      </c>
      <c r="BC37" s="16">
        <v>329</v>
      </c>
      <c r="BD37" s="17">
        <v>324</v>
      </c>
      <c r="BE37" s="14">
        <v>1.54320987654321E-2</v>
      </c>
      <c r="BF37" s="15">
        <v>-0.8514672686230248</v>
      </c>
      <c r="BG37" s="18">
        <v>0.99696048632218837</v>
      </c>
      <c r="BH37" s="14">
        <v>1.0432098765432101</v>
      </c>
      <c r="BI37" s="14">
        <v>-4.4333735004765999E-2</v>
      </c>
      <c r="BJ37" s="15">
        <v>1.450907299893061</v>
      </c>
      <c r="BK37" s="12">
        <v>0</v>
      </c>
      <c r="BL37" s="13">
        <v>0</v>
      </c>
      <c r="BM37" s="14">
        <v>0</v>
      </c>
      <c r="BN37" s="15">
        <v>0</v>
      </c>
      <c r="BO37" s="19">
        <v>0</v>
      </c>
      <c r="BP37" s="20">
        <v>0</v>
      </c>
      <c r="BQ37" s="14">
        <v>0</v>
      </c>
      <c r="BR37" s="15">
        <v>0</v>
      </c>
      <c r="BS37" s="16">
        <v>78720</v>
      </c>
      <c r="BT37" s="17">
        <v>81120</v>
      </c>
      <c r="BU37" s="14">
        <v>-2.9585798816568001E-2</v>
      </c>
      <c r="BV37" s="15">
        <v>-0.63596004439511655</v>
      </c>
      <c r="BW37" s="19">
        <v>22030</v>
      </c>
      <c r="BX37" s="20">
        <v>23020</v>
      </c>
      <c r="BY37" s="14">
        <v>-4.3006081668114697E-2</v>
      </c>
      <c r="BZ37" s="15">
        <v>-0.26990123947769601</v>
      </c>
      <c r="CA37" s="16">
        <v>0</v>
      </c>
      <c r="CB37" s="17">
        <v>0</v>
      </c>
      <c r="CC37" s="14">
        <v>0</v>
      </c>
      <c r="CD37" s="15">
        <v>0</v>
      </c>
      <c r="CE37" s="16">
        <v>0</v>
      </c>
      <c r="CF37" s="17">
        <v>0</v>
      </c>
      <c r="CG37" s="14">
        <v>0</v>
      </c>
      <c r="CH37" s="15">
        <v>0</v>
      </c>
      <c r="CI37" s="16">
        <v>91586</v>
      </c>
      <c r="CJ37" s="17">
        <v>94380</v>
      </c>
      <c r="CK37" s="14">
        <v>-2.9603729603729499E-2</v>
      </c>
      <c r="CL37" s="15">
        <v>-0.34396802429694989</v>
      </c>
      <c r="CM37" s="21">
        <v>0</v>
      </c>
      <c r="CN37" s="22">
        <v>0</v>
      </c>
      <c r="CO37" s="14">
        <v>0</v>
      </c>
      <c r="CP37" s="15">
        <v>0</v>
      </c>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c r="EK37" s="5"/>
      <c r="EL37" s="5"/>
      <c r="EM37" s="5"/>
      <c r="EN37" s="5"/>
    </row>
    <row r="38" spans="1:144" ht="16">
      <c r="A38" s="5" t="s">
        <v>99</v>
      </c>
      <c r="B38" s="5" t="s">
        <v>99</v>
      </c>
      <c r="C38" s="24">
        <v>0</v>
      </c>
      <c r="D38" s="25">
        <v>0</v>
      </c>
      <c r="E38" s="26">
        <v>0</v>
      </c>
      <c r="F38" s="27">
        <v>0</v>
      </c>
      <c r="G38" s="28">
        <v>51</v>
      </c>
      <c r="H38" s="29">
        <v>59</v>
      </c>
      <c r="I38" s="26">
        <v>-0.13559322033898299</v>
      </c>
      <c r="J38" s="27">
        <v>2.6428571428571428</v>
      </c>
      <c r="K38" s="24">
        <v>0</v>
      </c>
      <c r="L38" s="25">
        <v>0</v>
      </c>
      <c r="M38" s="26">
        <v>0</v>
      </c>
      <c r="N38" s="27">
        <v>0</v>
      </c>
      <c r="O38" s="28">
        <v>1134</v>
      </c>
      <c r="P38" s="29">
        <v>1242</v>
      </c>
      <c r="Q38" s="26">
        <v>-8.6956521739130405E-2</v>
      </c>
      <c r="R38" s="27">
        <v>0.94178082191780843</v>
      </c>
      <c r="S38" s="30">
        <v>3.6954963175389398E-2</v>
      </c>
      <c r="T38" s="26">
        <v>4.7688527107971099E-2</v>
      </c>
      <c r="U38" s="26">
        <v>-0.22507644046711581</v>
      </c>
      <c r="V38" s="27">
        <v>-0.70625866599288067</v>
      </c>
      <c r="W38" s="31">
        <v>0</v>
      </c>
      <c r="X38" s="32">
        <v>0</v>
      </c>
      <c r="Y38" s="26">
        <v>0</v>
      </c>
      <c r="Z38" s="27">
        <v>0</v>
      </c>
      <c r="AA38" s="30">
        <v>14508</v>
      </c>
      <c r="AB38" s="26">
        <v>16644</v>
      </c>
      <c r="AC38" s="26">
        <v>-0.12833453496755581</v>
      </c>
      <c r="AD38" s="27">
        <v>2.2040636042402828</v>
      </c>
      <c r="AE38" s="24">
        <v>2268</v>
      </c>
      <c r="AF38" s="25">
        <v>2484</v>
      </c>
      <c r="AG38" s="26">
        <v>-8.6956521739130405E-2</v>
      </c>
      <c r="AH38" s="27">
        <v>0.94178082191780843</v>
      </c>
      <c r="AI38" s="24">
        <v>12240</v>
      </c>
      <c r="AJ38" s="25">
        <v>14160</v>
      </c>
      <c r="AK38" s="26">
        <v>-0.13559322033898299</v>
      </c>
      <c r="AL38" s="27">
        <v>2.6428571428571428</v>
      </c>
      <c r="AM38" s="28">
        <v>362</v>
      </c>
      <c r="AN38" s="29">
        <v>397</v>
      </c>
      <c r="AO38" s="26">
        <v>-8.8161209068010005E-2</v>
      </c>
      <c r="AP38" s="27">
        <v>1.642335766423358</v>
      </c>
      <c r="AQ38" s="28">
        <v>393</v>
      </c>
      <c r="AR38" s="29">
        <v>314</v>
      </c>
      <c r="AS38" s="26">
        <v>0.25159235668789809</v>
      </c>
      <c r="AT38" s="27">
        <v>0.57200000000000006</v>
      </c>
      <c r="AU38" s="28">
        <v>379</v>
      </c>
      <c r="AV38" s="29">
        <v>531</v>
      </c>
      <c r="AW38" s="26">
        <v>-0.28625235404896421</v>
      </c>
      <c r="AX38" s="27">
        <v>0.92385786802030478</v>
      </c>
      <c r="AY38" s="28">
        <v>51</v>
      </c>
      <c r="AZ38" s="29">
        <v>49</v>
      </c>
      <c r="BA38" s="26">
        <v>4.08163265306122E-2</v>
      </c>
      <c r="BB38" s="27">
        <v>3.25</v>
      </c>
      <c r="BC38" s="28">
        <v>9</v>
      </c>
      <c r="BD38" s="29">
        <v>16</v>
      </c>
      <c r="BE38" s="26">
        <v>-0.4375</v>
      </c>
      <c r="BF38" s="27">
        <v>-0.6785714285714286</v>
      </c>
      <c r="BG38" s="30">
        <v>5.666666666666667</v>
      </c>
      <c r="BH38" s="26">
        <v>3.6875</v>
      </c>
      <c r="BI38" s="26">
        <v>0.53672316384180796</v>
      </c>
      <c r="BJ38" s="27">
        <v>10.33333333333333</v>
      </c>
      <c r="BK38" s="24">
        <v>0</v>
      </c>
      <c r="BL38" s="25">
        <v>0</v>
      </c>
      <c r="BM38" s="26">
        <v>0</v>
      </c>
      <c r="BN38" s="27">
        <v>0</v>
      </c>
      <c r="BO38" s="31">
        <v>0</v>
      </c>
      <c r="BP38" s="32">
        <v>0</v>
      </c>
      <c r="BQ38" s="26">
        <v>0</v>
      </c>
      <c r="BR38" s="27">
        <v>0</v>
      </c>
      <c r="BS38" s="28">
        <v>12240</v>
      </c>
      <c r="BT38" s="29">
        <v>14160</v>
      </c>
      <c r="BU38" s="26">
        <v>-0.13559322033898299</v>
      </c>
      <c r="BV38" s="27">
        <v>2.6428571428571428</v>
      </c>
      <c r="BW38" s="31">
        <v>2268</v>
      </c>
      <c r="BX38" s="32">
        <v>2484</v>
      </c>
      <c r="BY38" s="26">
        <v>-8.6956521739130405E-2</v>
      </c>
      <c r="BZ38" s="27">
        <v>0.94178082191780843</v>
      </c>
      <c r="CA38" s="28">
        <v>0</v>
      </c>
      <c r="CB38" s="29">
        <v>0</v>
      </c>
      <c r="CC38" s="26">
        <v>0</v>
      </c>
      <c r="CD38" s="27">
        <v>0</v>
      </c>
      <c r="CE38" s="28">
        <v>0</v>
      </c>
      <c r="CF38" s="29">
        <v>0</v>
      </c>
      <c r="CG38" s="26">
        <v>0</v>
      </c>
      <c r="CH38" s="27">
        <v>0</v>
      </c>
      <c r="CI38" s="28">
        <v>30686</v>
      </c>
      <c r="CJ38" s="29">
        <v>26044</v>
      </c>
      <c r="CK38" s="26">
        <v>0.17823682998003379</v>
      </c>
      <c r="CL38" s="27">
        <v>5.6105127100387762</v>
      </c>
      <c r="CM38" s="33">
        <v>0</v>
      </c>
      <c r="CN38" s="34">
        <v>0</v>
      </c>
      <c r="CO38" s="26">
        <v>0</v>
      </c>
      <c r="CP38" s="27">
        <v>0</v>
      </c>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c r="DS38" s="5"/>
      <c r="DT38" s="5"/>
      <c r="DU38" s="5"/>
      <c r="DV38" s="5"/>
      <c r="DW38" s="5"/>
      <c r="DX38" s="5"/>
      <c r="DY38" s="5"/>
      <c r="DZ38" s="5"/>
      <c r="EA38" s="5"/>
      <c r="EB38" s="5"/>
      <c r="EC38" s="5"/>
      <c r="ED38" s="5"/>
      <c r="EE38" s="5"/>
      <c r="EF38" s="5"/>
      <c r="EG38" s="5"/>
      <c r="EH38" s="5"/>
      <c r="EI38" s="5"/>
      <c r="EJ38" s="5"/>
      <c r="EK38" s="5"/>
      <c r="EL38" s="5"/>
      <c r="EM38" s="5"/>
      <c r="EN38" s="5"/>
    </row>
    <row r="39" spans="1:144" ht="16">
      <c r="A39" s="11" t="s">
        <v>103</v>
      </c>
      <c r="B39" s="11" t="s">
        <v>103</v>
      </c>
      <c r="C39" s="12">
        <v>0</v>
      </c>
      <c r="D39" s="13">
        <v>0</v>
      </c>
      <c r="E39" s="14">
        <v>0</v>
      </c>
      <c r="F39" s="15">
        <v>0</v>
      </c>
      <c r="G39" s="16">
        <v>22</v>
      </c>
      <c r="H39" s="17">
        <v>26</v>
      </c>
      <c r="I39" s="14">
        <v>-0.1538461538461538</v>
      </c>
      <c r="J39" s="15">
        <v>-0.6901408450704225</v>
      </c>
      <c r="K39" s="12">
        <v>0</v>
      </c>
      <c r="L39" s="13">
        <v>0</v>
      </c>
      <c r="M39" s="14">
        <v>0</v>
      </c>
      <c r="N39" s="15">
        <v>0</v>
      </c>
      <c r="O39" s="16">
        <v>1634</v>
      </c>
      <c r="P39" s="17">
        <v>1518</v>
      </c>
      <c r="Q39" s="14">
        <v>7.6416337285902497E-2</v>
      </c>
      <c r="R39" s="15">
        <v>0.49223744292237431</v>
      </c>
      <c r="S39" s="18">
        <v>0.1552494061757719</v>
      </c>
      <c r="T39" s="14">
        <v>0.14856136230182029</v>
      </c>
      <c r="U39" s="14">
        <v>4.5018730108061698E-2</v>
      </c>
      <c r="V39" s="15">
        <v>0.2371747198993481</v>
      </c>
      <c r="W39" s="19">
        <v>0</v>
      </c>
      <c r="X39" s="20">
        <v>0</v>
      </c>
      <c r="Y39" s="14">
        <v>0</v>
      </c>
      <c r="Z39" s="15">
        <v>0</v>
      </c>
      <c r="AA39" s="18">
        <v>8548</v>
      </c>
      <c r="AB39" s="14">
        <v>9276</v>
      </c>
      <c r="AC39" s="14">
        <v>-7.8482104355325502E-2</v>
      </c>
      <c r="AD39" s="15">
        <v>-0.55548621944877796</v>
      </c>
      <c r="AE39" s="12">
        <v>3268</v>
      </c>
      <c r="AF39" s="13">
        <v>3036</v>
      </c>
      <c r="AG39" s="14">
        <v>7.6416337285902497E-2</v>
      </c>
      <c r="AH39" s="15">
        <v>0.49223744292237431</v>
      </c>
      <c r="AI39" s="12">
        <v>5280</v>
      </c>
      <c r="AJ39" s="13">
        <v>6240</v>
      </c>
      <c r="AK39" s="14">
        <v>-0.1538461538461538</v>
      </c>
      <c r="AL39" s="15">
        <v>-0.6901408450704225</v>
      </c>
      <c r="AM39" s="16">
        <v>143</v>
      </c>
      <c r="AN39" s="17">
        <v>202</v>
      </c>
      <c r="AO39" s="14">
        <v>-0.29207920792079212</v>
      </c>
      <c r="AP39" s="15">
        <v>0.50526315789473686</v>
      </c>
      <c r="AQ39" s="16">
        <v>599</v>
      </c>
      <c r="AR39" s="17">
        <v>613</v>
      </c>
      <c r="AS39" s="14">
        <v>-2.2838499184339299E-2</v>
      </c>
      <c r="AT39" s="15">
        <v>0.2028112449799197</v>
      </c>
      <c r="AU39" s="16">
        <v>892</v>
      </c>
      <c r="AV39" s="17">
        <v>703</v>
      </c>
      <c r="AW39" s="14">
        <v>0.26884779516358459</v>
      </c>
      <c r="AX39" s="15">
        <v>0.77689243027888444</v>
      </c>
      <c r="AY39" s="16">
        <v>7</v>
      </c>
      <c r="AZ39" s="17">
        <v>24</v>
      </c>
      <c r="BA39" s="14">
        <v>-0.70833333333333326</v>
      </c>
      <c r="BB39" s="15">
        <v>-0.8727272727272728</v>
      </c>
      <c r="BC39" s="16">
        <v>23</v>
      </c>
      <c r="BD39" s="17">
        <v>27</v>
      </c>
      <c r="BE39" s="14">
        <v>-0.14814814814814811</v>
      </c>
      <c r="BF39" s="15">
        <v>-0.83211678832116787</v>
      </c>
      <c r="BG39" s="18">
        <v>0.95652173913043481</v>
      </c>
      <c r="BH39" s="14">
        <v>0.9629629629629628</v>
      </c>
      <c r="BI39" s="14">
        <v>-6.6889632107021996E-3</v>
      </c>
      <c r="BJ39" s="15">
        <v>0.84568279240661348</v>
      </c>
      <c r="BK39" s="12">
        <v>0</v>
      </c>
      <c r="BL39" s="13">
        <v>0</v>
      </c>
      <c r="BM39" s="14">
        <v>0</v>
      </c>
      <c r="BN39" s="15">
        <v>0</v>
      </c>
      <c r="BO39" s="19">
        <v>0</v>
      </c>
      <c r="BP39" s="20">
        <v>0</v>
      </c>
      <c r="BQ39" s="14">
        <v>0</v>
      </c>
      <c r="BR39" s="15">
        <v>0</v>
      </c>
      <c r="BS39" s="16">
        <v>5280</v>
      </c>
      <c r="BT39" s="17">
        <v>6240</v>
      </c>
      <c r="BU39" s="14">
        <v>-0.1538461538461538</v>
      </c>
      <c r="BV39" s="15">
        <v>-0.6901408450704225</v>
      </c>
      <c r="BW39" s="19">
        <v>3268</v>
      </c>
      <c r="BX39" s="20">
        <v>3036</v>
      </c>
      <c r="BY39" s="14">
        <v>7.6416337285902497E-2</v>
      </c>
      <c r="BZ39" s="15">
        <v>0.49223744292237431</v>
      </c>
      <c r="CA39" s="16">
        <v>0</v>
      </c>
      <c r="CB39" s="17">
        <v>0</v>
      </c>
      <c r="CC39" s="14">
        <v>0</v>
      </c>
      <c r="CD39" s="15">
        <v>0</v>
      </c>
      <c r="CE39" s="16">
        <v>0</v>
      </c>
      <c r="CF39" s="17">
        <v>0</v>
      </c>
      <c r="CG39" s="14">
        <v>0</v>
      </c>
      <c r="CH39" s="15">
        <v>0</v>
      </c>
      <c r="CI39" s="16">
        <v>10525</v>
      </c>
      <c r="CJ39" s="17">
        <v>10218</v>
      </c>
      <c r="CK39" s="14">
        <v>3.0045018594636801E-2</v>
      </c>
      <c r="CL39" s="15">
        <v>0.2061654824661929</v>
      </c>
      <c r="CM39" s="21">
        <v>0</v>
      </c>
      <c r="CN39" s="22">
        <v>0</v>
      </c>
      <c r="CO39" s="14">
        <v>0</v>
      </c>
      <c r="CP39" s="15">
        <v>0</v>
      </c>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c r="DS39" s="5"/>
      <c r="DT39" s="5"/>
      <c r="DU39" s="5"/>
      <c r="DV39" s="5"/>
      <c r="DW39" s="5"/>
      <c r="DX39" s="5"/>
      <c r="DY39" s="5"/>
      <c r="DZ39" s="5"/>
      <c r="EA39" s="5"/>
      <c r="EB39" s="5"/>
      <c r="EC39" s="5"/>
      <c r="ED39" s="5"/>
      <c r="EE39" s="5"/>
      <c r="EF39" s="5"/>
      <c r="EG39" s="5"/>
      <c r="EH39" s="5"/>
      <c r="EI39" s="5"/>
      <c r="EJ39" s="5"/>
      <c r="EK39" s="5"/>
      <c r="EL39" s="5"/>
      <c r="EM39" s="5"/>
      <c r="EN39" s="5"/>
    </row>
    <row r="40" spans="1:144" ht="16">
      <c r="A40" s="5" t="s">
        <v>107</v>
      </c>
      <c r="B40" s="5" t="s">
        <v>107</v>
      </c>
      <c r="C40" s="24">
        <v>0</v>
      </c>
      <c r="D40" s="25">
        <v>0</v>
      </c>
      <c r="E40" s="26">
        <v>0</v>
      </c>
      <c r="F40" s="27">
        <v>0</v>
      </c>
      <c r="G40" s="28">
        <v>13</v>
      </c>
      <c r="H40" s="29">
        <v>16</v>
      </c>
      <c r="I40" s="26">
        <v>-0.1875</v>
      </c>
      <c r="J40" s="27">
        <v>-0.27777777777777779</v>
      </c>
      <c r="K40" s="24">
        <v>0</v>
      </c>
      <c r="L40" s="25">
        <v>0</v>
      </c>
      <c r="M40" s="26">
        <v>0</v>
      </c>
      <c r="N40" s="27">
        <v>0</v>
      </c>
      <c r="O40" s="28">
        <v>307</v>
      </c>
      <c r="P40" s="29">
        <v>379</v>
      </c>
      <c r="Q40" s="26">
        <v>-0.18997361477572561</v>
      </c>
      <c r="R40" s="27">
        <v>-0.39207920792079209</v>
      </c>
      <c r="S40" s="30">
        <v>1.10818322925314E-2</v>
      </c>
      <c r="T40" s="26">
        <v>1.1364658610453E-2</v>
      </c>
      <c r="U40" s="26">
        <v>-2.4886477246351402E-2</v>
      </c>
      <c r="V40" s="27">
        <v>-0.37621353515346478</v>
      </c>
      <c r="W40" s="31">
        <v>0</v>
      </c>
      <c r="X40" s="32">
        <v>0</v>
      </c>
      <c r="Y40" s="26">
        <v>0</v>
      </c>
      <c r="Z40" s="27">
        <v>0</v>
      </c>
      <c r="AA40" s="30">
        <v>3734</v>
      </c>
      <c r="AB40" s="26">
        <v>4598</v>
      </c>
      <c r="AC40" s="26">
        <v>-0.18790778599391039</v>
      </c>
      <c r="AD40" s="27">
        <v>-0.29943714821763601</v>
      </c>
      <c r="AE40" s="24">
        <v>614</v>
      </c>
      <c r="AF40" s="25">
        <v>758</v>
      </c>
      <c r="AG40" s="26">
        <v>-0.18997361477572561</v>
      </c>
      <c r="AH40" s="27">
        <v>-0.39207920792079209</v>
      </c>
      <c r="AI40" s="24">
        <v>3120</v>
      </c>
      <c r="AJ40" s="25">
        <v>3840</v>
      </c>
      <c r="AK40" s="26">
        <v>-0.1875</v>
      </c>
      <c r="AL40" s="27">
        <v>-0.27777777777777779</v>
      </c>
      <c r="AM40" s="28">
        <v>76</v>
      </c>
      <c r="AN40" s="29">
        <v>96</v>
      </c>
      <c r="AO40" s="26">
        <v>-0.20833333333333329</v>
      </c>
      <c r="AP40" s="27">
        <v>-7.3170731707316999E-2</v>
      </c>
      <c r="AQ40" s="28">
        <v>113</v>
      </c>
      <c r="AR40" s="29">
        <v>151</v>
      </c>
      <c r="AS40" s="26">
        <v>-0.2516556291390728</v>
      </c>
      <c r="AT40" s="27">
        <v>-0.30674846625766872</v>
      </c>
      <c r="AU40" s="28">
        <v>118</v>
      </c>
      <c r="AV40" s="29">
        <v>132</v>
      </c>
      <c r="AW40" s="26">
        <v>-0.10606060606060599</v>
      </c>
      <c r="AX40" s="27">
        <v>-0.54615384615384621</v>
      </c>
      <c r="AY40" s="28">
        <v>9</v>
      </c>
      <c r="AZ40" s="29">
        <v>9</v>
      </c>
      <c r="BA40" s="26">
        <v>0</v>
      </c>
      <c r="BB40" s="27">
        <v>-0.3571428571428571</v>
      </c>
      <c r="BC40" s="28">
        <v>42</v>
      </c>
      <c r="BD40" s="29">
        <v>47</v>
      </c>
      <c r="BE40" s="26">
        <v>-0.1063829787234043</v>
      </c>
      <c r="BF40" s="27">
        <v>-0.64406779661016955</v>
      </c>
      <c r="BG40" s="30">
        <v>0.30952380952380948</v>
      </c>
      <c r="BH40" s="26">
        <v>0.34042553191489361</v>
      </c>
      <c r="BI40" s="26">
        <v>-9.0773809523809396E-2</v>
      </c>
      <c r="BJ40" s="27">
        <v>1.0291005291005291</v>
      </c>
      <c r="BK40" s="24">
        <v>0</v>
      </c>
      <c r="BL40" s="25">
        <v>0</v>
      </c>
      <c r="BM40" s="26">
        <v>0</v>
      </c>
      <c r="BN40" s="27">
        <v>0</v>
      </c>
      <c r="BO40" s="31">
        <v>0</v>
      </c>
      <c r="BP40" s="32">
        <v>0</v>
      </c>
      <c r="BQ40" s="26">
        <v>0</v>
      </c>
      <c r="BR40" s="27">
        <v>0</v>
      </c>
      <c r="BS40" s="28">
        <v>3120</v>
      </c>
      <c r="BT40" s="29">
        <v>3840</v>
      </c>
      <c r="BU40" s="26">
        <v>-0.1875</v>
      </c>
      <c r="BV40" s="27">
        <v>-0.27777777777777779</v>
      </c>
      <c r="BW40" s="31">
        <v>614</v>
      </c>
      <c r="BX40" s="32">
        <v>758</v>
      </c>
      <c r="BY40" s="26">
        <v>-0.18997361477572561</v>
      </c>
      <c r="BZ40" s="27">
        <v>-0.39207920792079209</v>
      </c>
      <c r="CA40" s="28">
        <v>0</v>
      </c>
      <c r="CB40" s="29">
        <v>0</v>
      </c>
      <c r="CC40" s="26">
        <v>0</v>
      </c>
      <c r="CD40" s="27">
        <v>0</v>
      </c>
      <c r="CE40" s="28">
        <v>0</v>
      </c>
      <c r="CF40" s="29">
        <v>0</v>
      </c>
      <c r="CG40" s="26">
        <v>0</v>
      </c>
      <c r="CH40" s="27">
        <v>0</v>
      </c>
      <c r="CI40" s="28">
        <v>27703</v>
      </c>
      <c r="CJ40" s="29">
        <v>33349</v>
      </c>
      <c r="CK40" s="26">
        <v>-0.16930042879846471</v>
      </c>
      <c r="CL40" s="27">
        <v>-2.54344614085696E-2</v>
      </c>
      <c r="CM40" s="33">
        <v>0</v>
      </c>
      <c r="CN40" s="34">
        <v>0</v>
      </c>
      <c r="CO40" s="26">
        <v>0</v>
      </c>
      <c r="CP40" s="27">
        <v>0</v>
      </c>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c r="DS40" s="5"/>
      <c r="DT40" s="5"/>
      <c r="DU40" s="5"/>
      <c r="DV40" s="5"/>
      <c r="DW40" s="5"/>
      <c r="DX40" s="5"/>
      <c r="DY40" s="5"/>
      <c r="DZ40" s="5"/>
      <c r="EA40" s="5"/>
      <c r="EB40" s="5"/>
      <c r="EC40" s="5"/>
      <c r="ED40" s="5"/>
      <c r="EE40" s="5"/>
      <c r="EF40" s="5"/>
      <c r="EG40" s="5"/>
      <c r="EH40" s="5"/>
      <c r="EI40" s="5"/>
      <c r="EJ40" s="5"/>
      <c r="EK40" s="5"/>
      <c r="EL40" s="5"/>
      <c r="EM40" s="5"/>
      <c r="EN40" s="5"/>
    </row>
    <row r="41" spans="1:144" ht="16">
      <c r="A41" s="11" t="s">
        <v>111</v>
      </c>
      <c r="B41" s="11" t="s">
        <v>111</v>
      </c>
      <c r="C41" s="12">
        <v>0</v>
      </c>
      <c r="D41" s="13">
        <v>0</v>
      </c>
      <c r="E41" s="14">
        <v>0</v>
      </c>
      <c r="F41" s="15">
        <v>0</v>
      </c>
      <c r="G41" s="16">
        <v>1</v>
      </c>
      <c r="H41" s="17">
        <v>0</v>
      </c>
      <c r="I41" s="14">
        <v>0</v>
      </c>
      <c r="J41" s="15">
        <v>0</v>
      </c>
      <c r="K41" s="12">
        <v>0</v>
      </c>
      <c r="L41" s="13">
        <v>0</v>
      </c>
      <c r="M41" s="14">
        <v>0</v>
      </c>
      <c r="N41" s="15">
        <v>0</v>
      </c>
      <c r="O41" s="16">
        <v>3</v>
      </c>
      <c r="P41" s="17">
        <v>9</v>
      </c>
      <c r="Q41" s="14">
        <v>-0.66666666666666674</v>
      </c>
      <c r="R41" s="15">
        <v>0.5</v>
      </c>
      <c r="S41" s="18">
        <v>1.8292682926829201E-2</v>
      </c>
      <c r="T41" s="14">
        <v>4.7872340425531901E-2</v>
      </c>
      <c r="U41" s="14">
        <v>-0.61788617886178865</v>
      </c>
      <c r="V41" s="15">
        <v>0.37195121951219501</v>
      </c>
      <c r="W41" s="19">
        <v>0</v>
      </c>
      <c r="X41" s="20">
        <v>0</v>
      </c>
      <c r="Y41" s="14">
        <v>0</v>
      </c>
      <c r="Z41" s="15">
        <v>0</v>
      </c>
      <c r="AA41" s="18">
        <v>246</v>
      </c>
      <c r="AB41" s="14">
        <v>18</v>
      </c>
      <c r="AC41" s="14">
        <v>12.66666666666667</v>
      </c>
      <c r="AD41" s="15">
        <v>60.5</v>
      </c>
      <c r="AE41" s="12">
        <v>6</v>
      </c>
      <c r="AF41" s="13">
        <v>18</v>
      </c>
      <c r="AG41" s="14">
        <v>-0.66666666666666674</v>
      </c>
      <c r="AH41" s="15">
        <v>0.5</v>
      </c>
      <c r="AI41" s="12">
        <v>240</v>
      </c>
      <c r="AJ41" s="13">
        <v>0</v>
      </c>
      <c r="AK41" s="14">
        <v>0</v>
      </c>
      <c r="AL41" s="15">
        <v>0</v>
      </c>
      <c r="AM41" s="16">
        <v>0</v>
      </c>
      <c r="AN41" s="17">
        <v>1</v>
      </c>
      <c r="AO41" s="14">
        <v>-1</v>
      </c>
      <c r="AP41" s="15">
        <v>0</v>
      </c>
      <c r="AQ41" s="16">
        <v>1</v>
      </c>
      <c r="AR41" s="17">
        <v>1</v>
      </c>
      <c r="AS41" s="14">
        <v>0</v>
      </c>
      <c r="AT41" s="15">
        <v>0</v>
      </c>
      <c r="AU41" s="16">
        <v>2</v>
      </c>
      <c r="AV41" s="17">
        <v>7</v>
      </c>
      <c r="AW41" s="14">
        <v>-0.7142857142857143</v>
      </c>
      <c r="AX41" s="15">
        <v>0</v>
      </c>
      <c r="AY41" s="16">
        <v>0</v>
      </c>
      <c r="AZ41" s="17">
        <v>0</v>
      </c>
      <c r="BA41" s="14">
        <v>0</v>
      </c>
      <c r="BB41" s="15">
        <v>0</v>
      </c>
      <c r="BC41" s="16">
        <v>0</v>
      </c>
      <c r="BD41" s="17">
        <v>0</v>
      </c>
      <c r="BE41" s="14">
        <v>0</v>
      </c>
      <c r="BF41" s="15">
        <v>-1</v>
      </c>
      <c r="BG41" s="18">
        <v>1</v>
      </c>
      <c r="BH41" s="14">
        <v>0</v>
      </c>
      <c r="BI41" s="14">
        <v>0</v>
      </c>
      <c r="BJ41" s="15">
        <v>0</v>
      </c>
      <c r="BK41" s="12">
        <v>0</v>
      </c>
      <c r="BL41" s="13">
        <v>0</v>
      </c>
      <c r="BM41" s="14">
        <v>0</v>
      </c>
      <c r="BN41" s="15">
        <v>0</v>
      </c>
      <c r="BO41" s="19">
        <v>0</v>
      </c>
      <c r="BP41" s="20">
        <v>0</v>
      </c>
      <c r="BQ41" s="14">
        <v>0</v>
      </c>
      <c r="BR41" s="15">
        <v>0</v>
      </c>
      <c r="BS41" s="16">
        <v>240</v>
      </c>
      <c r="BT41" s="17">
        <v>0</v>
      </c>
      <c r="BU41" s="14">
        <v>0</v>
      </c>
      <c r="BV41" s="15">
        <v>0</v>
      </c>
      <c r="BW41" s="19">
        <v>6</v>
      </c>
      <c r="BX41" s="20">
        <v>18</v>
      </c>
      <c r="BY41" s="14">
        <v>-0.66666666666666674</v>
      </c>
      <c r="BZ41" s="15">
        <v>0.5</v>
      </c>
      <c r="CA41" s="16">
        <v>0</v>
      </c>
      <c r="CB41" s="17">
        <v>0</v>
      </c>
      <c r="CC41" s="14">
        <v>0</v>
      </c>
      <c r="CD41" s="15">
        <v>0</v>
      </c>
      <c r="CE41" s="16">
        <v>0</v>
      </c>
      <c r="CF41" s="17">
        <v>0</v>
      </c>
      <c r="CG41" s="14">
        <v>0</v>
      </c>
      <c r="CH41" s="15">
        <v>0</v>
      </c>
      <c r="CI41" s="16">
        <v>164</v>
      </c>
      <c r="CJ41" s="17">
        <v>188</v>
      </c>
      <c r="CK41" s="14">
        <v>-0.12765957446808501</v>
      </c>
      <c r="CL41" s="15">
        <v>9.3333333333333199E-2</v>
      </c>
      <c r="CM41" s="21">
        <v>0</v>
      </c>
      <c r="CN41" s="22">
        <v>0</v>
      </c>
      <c r="CO41" s="14">
        <v>0</v>
      </c>
      <c r="CP41" s="15">
        <v>0</v>
      </c>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c r="EE41" s="5"/>
      <c r="EF41" s="5"/>
      <c r="EG41" s="5"/>
      <c r="EH41" s="5"/>
      <c r="EI41" s="5"/>
      <c r="EJ41" s="5"/>
      <c r="EK41" s="5"/>
      <c r="EL41" s="5"/>
      <c r="EM41" s="5"/>
      <c r="EN41" s="5"/>
    </row>
    <row r="42" spans="1:144" ht="16">
      <c r="A42" s="5" t="s">
        <v>115</v>
      </c>
      <c r="B42" s="5" t="s">
        <v>115</v>
      </c>
      <c r="C42" s="24">
        <v>0</v>
      </c>
      <c r="D42" s="25">
        <v>0</v>
      </c>
      <c r="E42" s="26">
        <v>0</v>
      </c>
      <c r="F42" s="27">
        <v>-1</v>
      </c>
      <c r="G42" s="28">
        <v>76</v>
      </c>
      <c r="H42" s="29">
        <v>33</v>
      </c>
      <c r="I42" s="26">
        <v>1.303030303030303</v>
      </c>
      <c r="J42" s="27">
        <v>0.4615384615384614</v>
      </c>
      <c r="K42" s="24">
        <v>0</v>
      </c>
      <c r="L42" s="25">
        <v>0</v>
      </c>
      <c r="M42" s="26">
        <v>0</v>
      </c>
      <c r="N42" s="27">
        <v>-1</v>
      </c>
      <c r="O42" s="28">
        <v>2795</v>
      </c>
      <c r="P42" s="29">
        <v>1304</v>
      </c>
      <c r="Q42" s="26">
        <v>1.14340490797546</v>
      </c>
      <c r="R42" s="27">
        <v>1.477836879432624</v>
      </c>
      <c r="S42" s="30">
        <v>9.6572455255338197E-2</v>
      </c>
      <c r="T42" s="26">
        <v>9.3236093236093207E-2</v>
      </c>
      <c r="U42" s="26">
        <v>3.5784017792301399E-2</v>
      </c>
      <c r="V42" s="27">
        <v>-0.35293030423772459</v>
      </c>
      <c r="W42" s="31">
        <v>0</v>
      </c>
      <c r="X42" s="32">
        <v>0</v>
      </c>
      <c r="Y42" s="26">
        <v>0</v>
      </c>
      <c r="Z42" s="27">
        <v>-1</v>
      </c>
      <c r="AA42" s="30">
        <v>23830</v>
      </c>
      <c r="AB42" s="26">
        <v>10528</v>
      </c>
      <c r="AC42" s="26">
        <v>1.2634878419452891</v>
      </c>
      <c r="AD42" s="27">
        <v>0</v>
      </c>
      <c r="AE42" s="24">
        <v>5590</v>
      </c>
      <c r="AF42" s="25">
        <v>2608</v>
      </c>
      <c r="AG42" s="26">
        <v>1.14340490797546</v>
      </c>
      <c r="AH42" s="27">
        <v>1.477836879432624</v>
      </c>
      <c r="AI42" s="24">
        <v>18240</v>
      </c>
      <c r="AJ42" s="25">
        <v>7920</v>
      </c>
      <c r="AK42" s="26">
        <v>1.303030303030303</v>
      </c>
      <c r="AL42" s="27">
        <v>0.4615384615384614</v>
      </c>
      <c r="AM42" s="28">
        <v>741</v>
      </c>
      <c r="AN42" s="29">
        <v>276</v>
      </c>
      <c r="AO42" s="26">
        <v>1.6847826086956521</v>
      </c>
      <c r="AP42" s="27">
        <v>1.8832684824902719</v>
      </c>
      <c r="AQ42" s="28">
        <v>1150</v>
      </c>
      <c r="AR42" s="29">
        <v>501</v>
      </c>
      <c r="AS42" s="26">
        <v>1.2954091816367259</v>
      </c>
      <c r="AT42" s="27">
        <v>1.9336734693877551</v>
      </c>
      <c r="AU42" s="28">
        <v>904</v>
      </c>
      <c r="AV42" s="29">
        <v>527</v>
      </c>
      <c r="AW42" s="26">
        <v>0.71537001897533203</v>
      </c>
      <c r="AX42" s="27">
        <v>0.88726513569937371</v>
      </c>
      <c r="AY42" s="28">
        <v>76</v>
      </c>
      <c r="AZ42" s="29">
        <v>31</v>
      </c>
      <c r="BA42" s="26">
        <v>1.4516129032258061</v>
      </c>
      <c r="BB42" s="27">
        <v>1.375</v>
      </c>
      <c r="BC42" s="28">
        <v>136</v>
      </c>
      <c r="BD42" s="29">
        <v>39</v>
      </c>
      <c r="BE42" s="26">
        <v>2.4871794871794868</v>
      </c>
      <c r="BF42" s="27">
        <v>4.6153846153846198E-2</v>
      </c>
      <c r="BG42" s="30">
        <v>0.55882352941176472</v>
      </c>
      <c r="BH42" s="26">
        <v>0.84615384615384615</v>
      </c>
      <c r="BI42" s="26">
        <v>-0.33957219251336901</v>
      </c>
      <c r="BJ42" s="27">
        <v>0.39705882352941169</v>
      </c>
      <c r="BK42" s="24">
        <v>0</v>
      </c>
      <c r="BL42" s="25">
        <v>0</v>
      </c>
      <c r="BM42" s="26">
        <v>0</v>
      </c>
      <c r="BN42" s="27">
        <v>-1</v>
      </c>
      <c r="BO42" s="31">
        <v>0</v>
      </c>
      <c r="BP42" s="32">
        <v>0</v>
      </c>
      <c r="BQ42" s="26">
        <v>0</v>
      </c>
      <c r="BR42" s="27">
        <v>-1</v>
      </c>
      <c r="BS42" s="28">
        <v>18240</v>
      </c>
      <c r="BT42" s="29">
        <v>7920</v>
      </c>
      <c r="BU42" s="26">
        <v>1.303030303030303</v>
      </c>
      <c r="BV42" s="27">
        <v>0</v>
      </c>
      <c r="BW42" s="31">
        <v>5590</v>
      </c>
      <c r="BX42" s="32">
        <v>2608</v>
      </c>
      <c r="BY42" s="26">
        <v>1.14340490797546</v>
      </c>
      <c r="BZ42" s="27">
        <v>0</v>
      </c>
      <c r="CA42" s="28">
        <v>0</v>
      </c>
      <c r="CB42" s="29">
        <v>0</v>
      </c>
      <c r="CC42" s="26">
        <v>0</v>
      </c>
      <c r="CD42" s="27">
        <v>-1</v>
      </c>
      <c r="CE42" s="28">
        <v>0</v>
      </c>
      <c r="CF42" s="29">
        <v>0</v>
      </c>
      <c r="CG42" s="26">
        <v>0</v>
      </c>
      <c r="CH42" s="27">
        <v>-1</v>
      </c>
      <c r="CI42" s="28">
        <v>28942</v>
      </c>
      <c r="CJ42" s="29">
        <v>13986</v>
      </c>
      <c r="CK42" s="26">
        <v>1.06935506935507</v>
      </c>
      <c r="CL42" s="27">
        <v>2.829319925906324</v>
      </c>
      <c r="CM42" s="33">
        <v>0</v>
      </c>
      <c r="CN42" s="34">
        <v>0</v>
      </c>
      <c r="CO42" s="26">
        <v>0</v>
      </c>
      <c r="CP42" s="27">
        <v>-1</v>
      </c>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5"/>
      <c r="EI42" s="5"/>
      <c r="EJ42" s="5"/>
      <c r="EK42" s="5"/>
      <c r="EL42" s="5"/>
      <c r="EM42" s="5"/>
      <c r="EN42" s="5"/>
    </row>
    <row r="43" spans="1:144" ht="16">
      <c r="A43" s="10" t="s">
        <v>152</v>
      </c>
      <c r="B43" s="10" t="s">
        <v>152</v>
      </c>
      <c r="C43" s="35">
        <v>143806.43932500001</v>
      </c>
      <c r="D43" s="36">
        <v>132144.84101800001</v>
      </c>
      <c r="E43" s="37">
        <v>8.8248608248062896E-2</v>
      </c>
      <c r="F43" s="38">
        <v>-0.14496150485875309</v>
      </c>
      <c r="G43" s="39">
        <v>2321</v>
      </c>
      <c r="H43" s="40">
        <v>2670</v>
      </c>
      <c r="I43" s="37">
        <v>-0.13071161048689139</v>
      </c>
      <c r="J43" s="38">
        <v>-0.3602535832414554</v>
      </c>
      <c r="K43" s="35">
        <v>61.958827800517021</v>
      </c>
      <c r="L43" s="36">
        <v>49.492449819475652</v>
      </c>
      <c r="M43" s="37">
        <v>0.25188443947536743</v>
      </c>
      <c r="N43" s="38">
        <v>0.33652721256891138</v>
      </c>
      <c r="O43" s="39">
        <v>57860</v>
      </c>
      <c r="P43" s="40">
        <v>56658</v>
      </c>
      <c r="Q43" s="37">
        <v>2.12150093543719E-2</v>
      </c>
      <c r="R43" s="38">
        <v>5.3494046101744297E-2</v>
      </c>
      <c r="S43" s="41">
        <v>8.0796288900494603E-2</v>
      </c>
      <c r="T43" s="37">
        <v>8.0512135508440802E-2</v>
      </c>
      <c r="U43" s="37">
        <v>3.5293237505040001E-3</v>
      </c>
      <c r="V43" s="38">
        <v>7.3620298394953806E-2</v>
      </c>
      <c r="W43" s="42">
        <v>2.4854206589180778</v>
      </c>
      <c r="X43" s="43">
        <v>2.3323244911221712</v>
      </c>
      <c r="Y43" s="37">
        <v>6.5641023956424904E-2</v>
      </c>
      <c r="Z43" s="38">
        <v>-0.18837842671711791</v>
      </c>
      <c r="AA43" s="41">
        <v>4.6782327909501626</v>
      </c>
      <c r="AB43" s="37">
        <v>5.7067381079014563</v>
      </c>
      <c r="AC43" s="37">
        <v>-0.18022647920836629</v>
      </c>
      <c r="AD43" s="38">
        <v>-0.1975859038190389</v>
      </c>
      <c r="AE43" s="35">
        <v>115720</v>
      </c>
      <c r="AF43" s="36">
        <v>113316</v>
      </c>
      <c r="AG43" s="37">
        <v>2.12150093543719E-2</v>
      </c>
      <c r="AH43" s="38">
        <v>5.3494046101744297E-2</v>
      </c>
      <c r="AI43" s="35">
        <v>557040</v>
      </c>
      <c r="AJ43" s="36">
        <v>640800</v>
      </c>
      <c r="AK43" s="37">
        <v>-0.13071161048689139</v>
      </c>
      <c r="AL43" s="38">
        <v>-0.3602535832414554</v>
      </c>
      <c r="AM43" s="39">
        <v>17138</v>
      </c>
      <c r="AN43" s="40">
        <v>15128</v>
      </c>
      <c r="AO43" s="37">
        <v>0.1328662083553675</v>
      </c>
      <c r="AP43" s="38">
        <v>0.3971954997554214</v>
      </c>
      <c r="AQ43" s="39">
        <v>22450</v>
      </c>
      <c r="AR43" s="40">
        <v>19217</v>
      </c>
      <c r="AS43" s="37">
        <v>0.16823645730342909</v>
      </c>
      <c r="AT43" s="38">
        <v>0.12740420830613169</v>
      </c>
      <c r="AU43" s="39">
        <v>18272</v>
      </c>
      <c r="AV43" s="40">
        <v>22313</v>
      </c>
      <c r="AW43" s="37">
        <v>-0.18110518531797601</v>
      </c>
      <c r="AX43" s="38">
        <v>-0.1965879611308973</v>
      </c>
      <c r="AY43" s="39">
        <v>1815</v>
      </c>
      <c r="AZ43" s="40">
        <v>1686</v>
      </c>
      <c r="BA43" s="37">
        <v>7.65124555160141E-2</v>
      </c>
      <c r="BB43" s="38">
        <v>0.18472584856396859</v>
      </c>
      <c r="BC43" s="39">
        <v>4108</v>
      </c>
      <c r="BD43" s="40">
        <v>4035</v>
      </c>
      <c r="BE43" s="37">
        <v>1.8091697645600899E-2</v>
      </c>
      <c r="BF43" s="38">
        <v>-0.60228482912188985</v>
      </c>
      <c r="BG43" s="41">
        <v>0.56499513145082769</v>
      </c>
      <c r="BH43" s="37">
        <v>0.66171003717472121</v>
      </c>
      <c r="BI43" s="37">
        <v>-0.1461590429198166</v>
      </c>
      <c r="BJ43" s="38">
        <v>0.6085542207154353</v>
      </c>
      <c r="BK43" s="35">
        <v>35.006436057692312</v>
      </c>
      <c r="BL43" s="36">
        <v>32.749650809913263</v>
      </c>
      <c r="BM43" s="37">
        <v>6.8910207955436606E-2</v>
      </c>
      <c r="BN43" s="38">
        <v>1.149876488878758</v>
      </c>
      <c r="BO43" s="42">
        <v>1.1395392863934961</v>
      </c>
      <c r="BP43" s="43">
        <v>1.0297990275792741</v>
      </c>
      <c r="BQ43" s="37">
        <v>0.1065647333851016</v>
      </c>
      <c r="BR43" s="38">
        <v>3.3042499549836797E-2</v>
      </c>
      <c r="BS43" s="39">
        <v>4.4140510471722783</v>
      </c>
      <c r="BT43" s="40">
        <v>4.9937266698358016</v>
      </c>
      <c r="BU43" s="37">
        <v>-0.1160807671282866</v>
      </c>
      <c r="BV43" s="38">
        <v>-0.22706961007980739</v>
      </c>
      <c r="BW43" s="42">
        <v>0.91697900900972285</v>
      </c>
      <c r="BX43" s="43">
        <v>0.8830666843307019</v>
      </c>
      <c r="BY43" s="37">
        <v>3.8402903518802697E-2</v>
      </c>
      <c r="BZ43" s="38">
        <v>0.27281301231476851</v>
      </c>
      <c r="CA43" s="39">
        <v>2709582</v>
      </c>
      <c r="CB43" s="40">
        <v>2711381</v>
      </c>
      <c r="CC43" s="37">
        <v>-6.6349952293679999E-4</v>
      </c>
      <c r="CD43" s="38">
        <v>0.1310651769367365</v>
      </c>
      <c r="CE43" s="39">
        <v>126197</v>
      </c>
      <c r="CF43" s="40">
        <v>128321</v>
      </c>
      <c r="CG43" s="37">
        <v>-1.6552240085410699E-2</v>
      </c>
      <c r="CH43" s="38">
        <v>-0.17231043687569281</v>
      </c>
      <c r="CI43" s="39">
        <v>716122</v>
      </c>
      <c r="CJ43" s="40">
        <v>703720</v>
      </c>
      <c r="CK43" s="37">
        <v>1.7623486613994099E-2</v>
      </c>
      <c r="CL43" s="38">
        <v>-1.8746154784236201E-2</v>
      </c>
      <c r="CM43" s="44">
        <v>4.6574342463154797E-2</v>
      </c>
      <c r="CN43" s="45">
        <v>4.73268050487924E-2</v>
      </c>
      <c r="CO43" s="37">
        <v>-1.5899289733627298E-2</v>
      </c>
      <c r="CP43" s="38">
        <v>-0.26822116001666801</v>
      </c>
      <c r="CQ43" s="5"/>
      <c r="CR43" s="5"/>
      <c r="CS43" s="5"/>
      <c r="CT43" s="5"/>
      <c r="CU43" s="5"/>
      <c r="CV43" s="5"/>
      <c r="CW43" s="5"/>
      <c r="CX43" s="5"/>
      <c r="CY43" s="5"/>
      <c r="CZ43" s="5"/>
      <c r="DA43" s="5"/>
      <c r="DB43" s="5"/>
      <c r="DC43" s="5"/>
      <c r="DD43" s="5"/>
      <c r="DE43" s="5"/>
      <c r="DF43" s="5"/>
      <c r="DG43" s="5"/>
      <c r="DH43" s="5"/>
      <c r="DI43" s="5"/>
      <c r="DJ43" s="5"/>
      <c r="DK43" s="5"/>
      <c r="DL43" s="5"/>
      <c r="DM43" s="5"/>
      <c r="DN43" s="5"/>
      <c r="DO43" s="5"/>
      <c r="DP43" s="5"/>
      <c r="DQ43" s="5"/>
      <c r="DR43" s="5"/>
      <c r="DS43" s="5"/>
      <c r="DT43" s="5"/>
      <c r="DU43" s="5"/>
      <c r="DV43" s="5"/>
      <c r="DW43" s="5"/>
      <c r="DX43" s="5"/>
      <c r="DY43" s="5"/>
      <c r="DZ43" s="5"/>
      <c r="EA43" s="5"/>
      <c r="EB43" s="5"/>
      <c r="EC43" s="5"/>
      <c r="ED43" s="5"/>
      <c r="EE43" s="5"/>
      <c r="EF43" s="5"/>
      <c r="EG43" s="5"/>
      <c r="EH43" s="5"/>
      <c r="EI43" s="5"/>
      <c r="EJ43" s="5"/>
      <c r="EK43" s="5"/>
      <c r="EL43" s="5"/>
      <c r="EM43" s="5"/>
      <c r="EN43" s="5"/>
    </row>
    <row r="44" spans="1:144">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c r="EM44" s="5"/>
      <c r="EN44" s="5"/>
    </row>
    <row r="45" spans="1:144">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c r="DI45" s="5"/>
      <c r="DJ45" s="5"/>
      <c r="DK45" s="5"/>
      <c r="DL45" s="5"/>
      <c r="DM45" s="5"/>
      <c r="DN45" s="5"/>
      <c r="DO45" s="5"/>
      <c r="DP45" s="5"/>
      <c r="DQ45" s="5"/>
      <c r="DR45" s="5"/>
      <c r="DS45" s="5"/>
      <c r="DT45" s="5"/>
      <c r="DU45" s="5"/>
      <c r="DV45" s="5"/>
      <c r="DW45" s="5"/>
      <c r="DX45" s="5"/>
      <c r="DY45" s="5"/>
      <c r="DZ45" s="5"/>
      <c r="EA45" s="5"/>
      <c r="EB45" s="5"/>
      <c r="EC45" s="5"/>
      <c r="ED45" s="5"/>
      <c r="EE45" s="5"/>
      <c r="EF45" s="5"/>
      <c r="EG45" s="5"/>
      <c r="EH45" s="5"/>
      <c r="EI45" s="5"/>
      <c r="EJ45" s="5"/>
      <c r="EK45" s="5"/>
      <c r="EL45" s="5"/>
      <c r="EM45" s="5"/>
      <c r="EN45" s="5"/>
    </row>
    <row r="46" spans="1:144" ht="16">
      <c r="A46" s="46" t="s">
        <v>153</v>
      </c>
      <c r="B46" s="46" t="s">
        <v>154</v>
      </c>
      <c r="C46" s="71" t="s">
        <v>155</v>
      </c>
      <c r="D46" s="69"/>
      <c r="E46" s="69"/>
      <c r="F46" s="69"/>
      <c r="G46" s="69"/>
      <c r="H46" s="69"/>
      <c r="I46" s="69"/>
      <c r="J46" s="69"/>
      <c r="K46" s="69"/>
      <c r="L46" s="69"/>
      <c r="M46" s="69"/>
      <c r="N46" s="69"/>
      <c r="O46" s="69"/>
      <c r="P46" s="69"/>
      <c r="Q46" s="69"/>
      <c r="R46" s="70"/>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c r="DS46" s="5"/>
      <c r="DT46" s="5"/>
      <c r="DU46" s="5"/>
      <c r="DV46" s="5"/>
      <c r="DW46" s="5"/>
      <c r="DX46" s="5"/>
      <c r="DY46" s="5"/>
      <c r="DZ46" s="5"/>
      <c r="EA46" s="5"/>
      <c r="EB46" s="5"/>
      <c r="EC46" s="5"/>
      <c r="ED46" s="5"/>
      <c r="EE46" s="5"/>
      <c r="EF46" s="5"/>
      <c r="EG46" s="5"/>
      <c r="EH46" s="5"/>
      <c r="EI46" s="5"/>
      <c r="EJ46" s="5"/>
      <c r="EK46" s="5"/>
      <c r="EL46" s="5"/>
      <c r="EM46" s="5"/>
      <c r="EN46" s="5"/>
    </row>
    <row r="47" spans="1:144" ht="25" customHeight="1">
      <c r="A47" s="47" t="s">
        <v>156</v>
      </c>
      <c r="B47" s="47" t="s">
        <v>78</v>
      </c>
      <c r="C47" s="68" t="s">
        <v>157</v>
      </c>
      <c r="D47" s="69"/>
      <c r="E47" s="69"/>
      <c r="F47" s="69"/>
      <c r="G47" s="69"/>
      <c r="H47" s="69"/>
      <c r="I47" s="69"/>
      <c r="J47" s="69"/>
      <c r="K47" s="69"/>
      <c r="L47" s="69"/>
      <c r="M47" s="69"/>
      <c r="N47" s="69"/>
      <c r="O47" s="69"/>
      <c r="P47" s="69"/>
      <c r="Q47" s="69"/>
      <c r="R47" s="70"/>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c r="DS47" s="5"/>
      <c r="DT47" s="5"/>
      <c r="DU47" s="5"/>
      <c r="DV47" s="5"/>
      <c r="DW47" s="5"/>
      <c r="DX47" s="5"/>
      <c r="DY47" s="5"/>
      <c r="DZ47" s="5"/>
      <c r="EA47" s="5"/>
      <c r="EB47" s="5"/>
      <c r="EC47" s="5"/>
      <c r="ED47" s="5"/>
      <c r="EE47" s="5"/>
      <c r="EF47" s="5"/>
      <c r="EG47" s="5"/>
      <c r="EH47" s="5"/>
      <c r="EI47" s="5"/>
      <c r="EJ47" s="5"/>
      <c r="EK47" s="5"/>
      <c r="EL47" s="5"/>
      <c r="EM47" s="5"/>
      <c r="EN47" s="5"/>
    </row>
    <row r="48" spans="1:144" ht="25" customHeight="1">
      <c r="A48" s="47" t="s">
        <v>156</v>
      </c>
      <c r="B48" s="47" t="s">
        <v>74</v>
      </c>
      <c r="C48" s="68" t="s">
        <v>157</v>
      </c>
      <c r="D48" s="69"/>
      <c r="E48" s="69"/>
      <c r="F48" s="69"/>
      <c r="G48" s="69"/>
      <c r="H48" s="69"/>
      <c r="I48" s="69"/>
      <c r="J48" s="69"/>
      <c r="K48" s="69"/>
      <c r="L48" s="69"/>
      <c r="M48" s="69"/>
      <c r="N48" s="69"/>
      <c r="O48" s="69"/>
      <c r="P48" s="69"/>
      <c r="Q48" s="69"/>
      <c r="R48" s="70"/>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row>
    <row r="49" spans="1:144" ht="25" customHeight="1">
      <c r="A49" s="47" t="s">
        <v>158</v>
      </c>
      <c r="B49" s="47" t="s">
        <v>79</v>
      </c>
      <c r="C49" s="68" t="s">
        <v>157</v>
      </c>
      <c r="D49" s="69"/>
      <c r="E49" s="69"/>
      <c r="F49" s="69"/>
      <c r="G49" s="69"/>
      <c r="H49" s="69"/>
      <c r="I49" s="69"/>
      <c r="J49" s="69"/>
      <c r="K49" s="69"/>
      <c r="L49" s="69"/>
      <c r="M49" s="69"/>
      <c r="N49" s="69"/>
      <c r="O49" s="69"/>
      <c r="P49" s="69"/>
      <c r="Q49" s="69"/>
      <c r="R49" s="70"/>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c r="DI49" s="5"/>
      <c r="DJ49" s="5"/>
      <c r="DK49" s="5"/>
      <c r="DL49" s="5"/>
      <c r="DM49" s="5"/>
      <c r="DN49" s="5"/>
      <c r="DO49" s="5"/>
      <c r="DP49" s="5"/>
      <c r="DQ49" s="5"/>
      <c r="DR49" s="5"/>
      <c r="DS49" s="5"/>
      <c r="DT49" s="5"/>
      <c r="DU49" s="5"/>
      <c r="DV49" s="5"/>
      <c r="DW49" s="5"/>
      <c r="DX49" s="5"/>
      <c r="DY49" s="5"/>
      <c r="DZ49" s="5"/>
      <c r="EA49" s="5"/>
      <c r="EB49" s="5"/>
      <c r="EC49" s="5"/>
      <c r="ED49" s="5"/>
      <c r="EE49" s="5"/>
      <c r="EF49" s="5"/>
      <c r="EG49" s="5"/>
      <c r="EH49" s="5"/>
      <c r="EI49" s="5"/>
      <c r="EJ49" s="5"/>
      <c r="EK49" s="5"/>
      <c r="EL49" s="5"/>
      <c r="EM49" s="5"/>
      <c r="EN49" s="5"/>
    </row>
    <row r="50" spans="1:144" ht="25" customHeight="1">
      <c r="A50" s="47" t="s">
        <v>159</v>
      </c>
      <c r="B50" s="47" t="s">
        <v>83</v>
      </c>
      <c r="C50" s="68" t="s">
        <v>157</v>
      </c>
      <c r="D50" s="69"/>
      <c r="E50" s="69"/>
      <c r="F50" s="69"/>
      <c r="G50" s="69"/>
      <c r="H50" s="69"/>
      <c r="I50" s="69"/>
      <c r="J50" s="69"/>
      <c r="K50" s="69"/>
      <c r="L50" s="69"/>
      <c r="M50" s="69"/>
      <c r="N50" s="69"/>
      <c r="O50" s="69"/>
      <c r="P50" s="69"/>
      <c r="Q50" s="69"/>
      <c r="R50" s="70"/>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c r="DS50" s="5"/>
      <c r="DT50" s="5"/>
      <c r="DU50" s="5"/>
      <c r="DV50" s="5"/>
      <c r="DW50" s="5"/>
      <c r="DX50" s="5"/>
      <c r="DY50" s="5"/>
      <c r="DZ50" s="5"/>
      <c r="EA50" s="5"/>
      <c r="EB50" s="5"/>
      <c r="EC50" s="5"/>
      <c r="ED50" s="5"/>
      <c r="EE50" s="5"/>
      <c r="EF50" s="5"/>
      <c r="EG50" s="5"/>
      <c r="EH50" s="5"/>
      <c r="EI50" s="5"/>
      <c r="EJ50" s="5"/>
      <c r="EK50" s="5"/>
      <c r="EL50" s="5"/>
      <c r="EM50" s="5"/>
      <c r="EN50" s="5"/>
    </row>
    <row r="51" spans="1:144" ht="25" customHeight="1">
      <c r="A51" s="47" t="s">
        <v>160</v>
      </c>
      <c r="B51" s="47" t="s">
        <v>161</v>
      </c>
      <c r="C51" s="68" t="s">
        <v>157</v>
      </c>
      <c r="D51" s="69"/>
      <c r="E51" s="69"/>
      <c r="F51" s="69"/>
      <c r="G51" s="69"/>
      <c r="H51" s="69"/>
      <c r="I51" s="69"/>
      <c r="J51" s="69"/>
      <c r="K51" s="69"/>
      <c r="L51" s="69"/>
      <c r="M51" s="69"/>
      <c r="N51" s="69"/>
      <c r="O51" s="69"/>
      <c r="P51" s="69"/>
      <c r="Q51" s="69"/>
      <c r="R51" s="70"/>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c r="DI51" s="5"/>
      <c r="DJ51" s="5"/>
      <c r="DK51" s="5"/>
      <c r="DL51" s="5"/>
      <c r="DM51" s="5"/>
      <c r="DN51" s="5"/>
      <c r="DO51" s="5"/>
      <c r="DP51" s="5"/>
      <c r="DQ51" s="5"/>
      <c r="DR51" s="5"/>
      <c r="DS51" s="5"/>
      <c r="DT51" s="5"/>
      <c r="DU51" s="5"/>
      <c r="DV51" s="5"/>
      <c r="DW51" s="5"/>
      <c r="DX51" s="5"/>
      <c r="DY51" s="5"/>
      <c r="DZ51" s="5"/>
      <c r="EA51" s="5"/>
      <c r="EB51" s="5"/>
      <c r="EC51" s="5"/>
      <c r="ED51" s="5"/>
      <c r="EE51" s="5"/>
      <c r="EF51" s="5"/>
      <c r="EG51" s="5"/>
      <c r="EH51" s="5"/>
      <c r="EI51" s="5"/>
      <c r="EJ51" s="5"/>
      <c r="EK51" s="5"/>
      <c r="EL51" s="5"/>
      <c r="EM51" s="5"/>
      <c r="EN51" s="5"/>
    </row>
    <row r="52" spans="1:144" ht="25" customHeight="1">
      <c r="A52" s="47" t="s">
        <v>162</v>
      </c>
      <c r="B52" s="47" t="s">
        <v>163</v>
      </c>
      <c r="C52" s="68" t="s">
        <v>157</v>
      </c>
      <c r="D52" s="69"/>
      <c r="E52" s="69"/>
      <c r="F52" s="69"/>
      <c r="G52" s="69"/>
      <c r="H52" s="69"/>
      <c r="I52" s="69"/>
      <c r="J52" s="69"/>
      <c r="K52" s="69"/>
      <c r="L52" s="69"/>
      <c r="M52" s="69"/>
      <c r="N52" s="69"/>
      <c r="O52" s="69"/>
      <c r="P52" s="69"/>
      <c r="Q52" s="69"/>
      <c r="R52" s="70"/>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c r="DS52" s="5"/>
      <c r="DT52" s="5"/>
      <c r="DU52" s="5"/>
      <c r="DV52" s="5"/>
      <c r="DW52" s="5"/>
      <c r="DX52" s="5"/>
      <c r="DY52" s="5"/>
      <c r="DZ52" s="5"/>
      <c r="EA52" s="5"/>
      <c r="EB52" s="5"/>
      <c r="EC52" s="5"/>
      <c r="ED52" s="5"/>
      <c r="EE52" s="5"/>
      <c r="EF52" s="5"/>
      <c r="EG52" s="5"/>
      <c r="EH52" s="5"/>
      <c r="EI52" s="5"/>
      <c r="EJ52" s="5"/>
      <c r="EK52" s="5"/>
      <c r="EL52" s="5"/>
      <c r="EM52" s="5"/>
      <c r="EN52" s="5"/>
    </row>
    <row r="53" spans="1:144" ht="25" customHeight="1">
      <c r="A53" s="47" t="s">
        <v>87</v>
      </c>
      <c r="B53" s="47" t="s">
        <v>164</v>
      </c>
      <c r="C53" s="68" t="s">
        <v>157</v>
      </c>
      <c r="D53" s="69"/>
      <c r="E53" s="69"/>
      <c r="F53" s="69"/>
      <c r="G53" s="69"/>
      <c r="H53" s="69"/>
      <c r="I53" s="69"/>
      <c r="J53" s="69"/>
      <c r="K53" s="69"/>
      <c r="L53" s="69"/>
      <c r="M53" s="69"/>
      <c r="N53" s="69"/>
      <c r="O53" s="69"/>
      <c r="P53" s="69"/>
      <c r="Q53" s="69"/>
      <c r="R53" s="70"/>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c r="DR53" s="5"/>
      <c r="DS53" s="5"/>
      <c r="DT53" s="5"/>
      <c r="DU53" s="5"/>
      <c r="DV53" s="5"/>
      <c r="DW53" s="5"/>
      <c r="DX53" s="5"/>
      <c r="DY53" s="5"/>
      <c r="DZ53" s="5"/>
      <c r="EA53" s="5"/>
      <c r="EB53" s="5"/>
      <c r="EC53" s="5"/>
      <c r="ED53" s="5"/>
      <c r="EE53" s="5"/>
      <c r="EF53" s="5"/>
      <c r="EG53" s="5"/>
      <c r="EH53" s="5"/>
      <c r="EI53" s="5"/>
      <c r="EJ53" s="5"/>
      <c r="EK53" s="5"/>
      <c r="EL53" s="5"/>
      <c r="EM53" s="5"/>
      <c r="EN53" s="5"/>
    </row>
    <row r="54" spans="1:144" ht="25" customHeight="1">
      <c r="A54" s="47" t="s">
        <v>87</v>
      </c>
      <c r="B54" s="47" t="s">
        <v>165</v>
      </c>
      <c r="C54" s="68" t="s">
        <v>157</v>
      </c>
      <c r="D54" s="69"/>
      <c r="E54" s="69"/>
      <c r="F54" s="69"/>
      <c r="G54" s="69"/>
      <c r="H54" s="69"/>
      <c r="I54" s="69"/>
      <c r="J54" s="69"/>
      <c r="K54" s="69"/>
      <c r="L54" s="69"/>
      <c r="M54" s="69"/>
      <c r="N54" s="69"/>
      <c r="O54" s="69"/>
      <c r="P54" s="69"/>
      <c r="Q54" s="69"/>
      <c r="R54" s="70"/>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c r="DI54" s="5"/>
      <c r="DJ54" s="5"/>
      <c r="DK54" s="5"/>
      <c r="DL54" s="5"/>
      <c r="DM54" s="5"/>
      <c r="DN54" s="5"/>
      <c r="DO54" s="5"/>
      <c r="DP54" s="5"/>
      <c r="DQ54" s="5"/>
      <c r="DR54" s="5"/>
      <c r="DS54" s="5"/>
      <c r="DT54" s="5"/>
      <c r="DU54" s="5"/>
      <c r="DV54" s="5"/>
      <c r="DW54" s="5"/>
      <c r="DX54" s="5"/>
      <c r="DY54" s="5"/>
      <c r="DZ54" s="5"/>
      <c r="EA54" s="5"/>
      <c r="EB54" s="5"/>
      <c r="EC54" s="5"/>
      <c r="ED54" s="5"/>
      <c r="EE54" s="5"/>
      <c r="EF54" s="5"/>
      <c r="EG54" s="5"/>
      <c r="EH54" s="5"/>
      <c r="EI54" s="5"/>
      <c r="EJ54" s="5"/>
      <c r="EK54" s="5"/>
      <c r="EL54" s="5"/>
      <c r="EM54" s="5"/>
      <c r="EN54" s="5"/>
    </row>
    <row r="55" spans="1:144" ht="25" customHeight="1">
      <c r="A55" s="47" t="s">
        <v>166</v>
      </c>
      <c r="B55" s="47" t="s">
        <v>166</v>
      </c>
      <c r="C55" s="68" t="s">
        <v>157</v>
      </c>
      <c r="D55" s="69"/>
      <c r="E55" s="69"/>
      <c r="F55" s="69"/>
      <c r="G55" s="69"/>
      <c r="H55" s="69"/>
      <c r="I55" s="69"/>
      <c r="J55" s="69"/>
      <c r="K55" s="69"/>
      <c r="L55" s="69"/>
      <c r="M55" s="69"/>
      <c r="N55" s="69"/>
      <c r="O55" s="69"/>
      <c r="P55" s="69"/>
      <c r="Q55" s="69"/>
      <c r="R55" s="70"/>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c r="DS55" s="5"/>
      <c r="DT55" s="5"/>
      <c r="DU55" s="5"/>
      <c r="DV55" s="5"/>
      <c r="DW55" s="5"/>
      <c r="DX55" s="5"/>
      <c r="DY55" s="5"/>
      <c r="DZ55" s="5"/>
      <c r="EA55" s="5"/>
      <c r="EB55" s="5"/>
      <c r="EC55" s="5"/>
      <c r="ED55" s="5"/>
      <c r="EE55" s="5"/>
      <c r="EF55" s="5"/>
      <c r="EG55" s="5"/>
      <c r="EH55" s="5"/>
      <c r="EI55" s="5"/>
      <c r="EJ55" s="5"/>
      <c r="EK55" s="5"/>
      <c r="EL55" s="5"/>
      <c r="EM55" s="5"/>
      <c r="EN55" s="5"/>
    </row>
    <row r="56" spans="1:144">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c r="DS56" s="5"/>
      <c r="DT56" s="5"/>
      <c r="DU56" s="5"/>
      <c r="DV56" s="5"/>
      <c r="DW56" s="5"/>
      <c r="DX56" s="5"/>
      <c r="DY56" s="5"/>
      <c r="DZ56" s="5"/>
      <c r="EA56" s="5"/>
      <c r="EB56" s="5"/>
      <c r="EC56" s="5"/>
      <c r="ED56" s="5"/>
      <c r="EE56" s="5"/>
      <c r="EF56" s="5"/>
      <c r="EG56" s="5"/>
      <c r="EH56" s="5"/>
      <c r="EI56" s="5"/>
      <c r="EJ56" s="5"/>
      <c r="EK56" s="5"/>
      <c r="EL56" s="5"/>
      <c r="EM56" s="5"/>
      <c r="EN56" s="5"/>
    </row>
    <row r="57" spans="1:144">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c r="DS57" s="5"/>
      <c r="DT57" s="5"/>
      <c r="DU57" s="5"/>
      <c r="DV57" s="5"/>
      <c r="DW57" s="5"/>
      <c r="DX57" s="5"/>
      <c r="DY57" s="5"/>
      <c r="DZ57" s="5"/>
      <c r="EA57" s="5"/>
      <c r="EB57" s="5"/>
      <c r="EC57" s="5"/>
      <c r="ED57" s="5"/>
      <c r="EE57" s="5"/>
      <c r="EF57" s="5"/>
      <c r="EG57" s="5"/>
      <c r="EH57" s="5"/>
      <c r="EI57" s="5"/>
      <c r="EJ57" s="5"/>
      <c r="EK57" s="5"/>
      <c r="EL57" s="5"/>
      <c r="EM57" s="5"/>
      <c r="EN57" s="5"/>
    </row>
    <row r="58" spans="1:144">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c r="DI58" s="5"/>
      <c r="DJ58" s="5"/>
      <c r="DK58" s="5"/>
      <c r="DL58" s="5"/>
      <c r="DM58" s="5"/>
      <c r="DN58" s="5"/>
      <c r="DO58" s="5"/>
      <c r="DP58" s="5"/>
      <c r="DQ58" s="5"/>
      <c r="DR58" s="5"/>
      <c r="DS58" s="5"/>
      <c r="DT58" s="5"/>
      <c r="DU58" s="5"/>
      <c r="DV58" s="5"/>
      <c r="DW58" s="5"/>
      <c r="DX58" s="5"/>
      <c r="DY58" s="5"/>
      <c r="DZ58" s="5"/>
      <c r="EA58" s="5"/>
      <c r="EB58" s="5"/>
      <c r="EC58" s="5"/>
      <c r="ED58" s="5"/>
      <c r="EE58" s="5"/>
      <c r="EF58" s="5"/>
      <c r="EG58" s="5"/>
      <c r="EH58" s="5"/>
      <c r="EI58" s="5"/>
      <c r="EJ58" s="5"/>
      <c r="EK58" s="5"/>
      <c r="EL58" s="5"/>
      <c r="EM58" s="5"/>
      <c r="EN58" s="5"/>
    </row>
    <row r="59" spans="1:144">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c r="DS59" s="5"/>
      <c r="DT59" s="5"/>
      <c r="DU59" s="5"/>
      <c r="DV59" s="5"/>
      <c r="DW59" s="5"/>
      <c r="DX59" s="5"/>
      <c r="DY59" s="5"/>
      <c r="DZ59" s="5"/>
      <c r="EA59" s="5"/>
      <c r="EB59" s="5"/>
      <c r="EC59" s="5"/>
      <c r="ED59" s="5"/>
      <c r="EE59" s="5"/>
      <c r="EF59" s="5"/>
      <c r="EG59" s="5"/>
      <c r="EH59" s="5"/>
      <c r="EI59" s="5"/>
      <c r="EJ59" s="5"/>
      <c r="EK59" s="5"/>
      <c r="EL59" s="5"/>
      <c r="EM59" s="5"/>
      <c r="EN59" s="5"/>
    </row>
    <row r="60" spans="1:144">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5"/>
      <c r="DQ60" s="5"/>
      <c r="DR60" s="5"/>
      <c r="DS60" s="5"/>
      <c r="DT60" s="5"/>
      <c r="DU60" s="5"/>
      <c r="DV60" s="5"/>
      <c r="DW60" s="5"/>
      <c r="DX60" s="5"/>
      <c r="DY60" s="5"/>
      <c r="DZ60" s="5"/>
      <c r="EA60" s="5"/>
      <c r="EB60" s="5"/>
      <c r="EC60" s="5"/>
      <c r="ED60" s="5"/>
      <c r="EE60" s="5"/>
      <c r="EF60" s="5"/>
      <c r="EG60" s="5"/>
      <c r="EH60" s="5"/>
      <c r="EI60" s="5"/>
      <c r="EJ60" s="5"/>
      <c r="EK60" s="5"/>
      <c r="EL60" s="5"/>
      <c r="EM60" s="5"/>
      <c r="EN60" s="5"/>
    </row>
    <row r="61" spans="1:144">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c r="DI61" s="5"/>
      <c r="DJ61" s="5"/>
      <c r="DK61" s="5"/>
      <c r="DL61" s="5"/>
      <c r="DM61" s="5"/>
      <c r="DN61" s="5"/>
      <c r="DO61" s="5"/>
      <c r="DP61" s="5"/>
      <c r="DQ61" s="5"/>
      <c r="DR61" s="5"/>
      <c r="DS61" s="5"/>
      <c r="DT61" s="5"/>
      <c r="DU61" s="5"/>
      <c r="DV61" s="5"/>
      <c r="DW61" s="5"/>
      <c r="DX61" s="5"/>
      <c r="DY61" s="5"/>
      <c r="DZ61" s="5"/>
      <c r="EA61" s="5"/>
      <c r="EB61" s="5"/>
      <c r="EC61" s="5"/>
      <c r="ED61" s="5"/>
      <c r="EE61" s="5"/>
      <c r="EF61" s="5"/>
      <c r="EG61" s="5"/>
      <c r="EH61" s="5"/>
      <c r="EI61" s="5"/>
      <c r="EJ61" s="5"/>
      <c r="EK61" s="5"/>
      <c r="EL61" s="5"/>
      <c r="EM61" s="5"/>
      <c r="EN61" s="5"/>
    </row>
    <row r="62" spans="1:144">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c r="DI62" s="5"/>
      <c r="DJ62" s="5"/>
      <c r="DK62" s="5"/>
      <c r="DL62" s="5"/>
      <c r="DM62" s="5"/>
      <c r="DN62" s="5"/>
      <c r="DO62" s="5"/>
      <c r="DP62" s="5"/>
      <c r="DQ62" s="5"/>
      <c r="DR62" s="5"/>
      <c r="DS62" s="5"/>
      <c r="DT62" s="5"/>
      <c r="DU62" s="5"/>
      <c r="DV62" s="5"/>
      <c r="DW62" s="5"/>
      <c r="DX62" s="5"/>
      <c r="DY62" s="5"/>
      <c r="DZ62" s="5"/>
      <c r="EA62" s="5"/>
      <c r="EB62" s="5"/>
      <c r="EC62" s="5"/>
      <c r="ED62" s="5"/>
      <c r="EE62" s="5"/>
      <c r="EF62" s="5"/>
      <c r="EG62" s="5"/>
      <c r="EH62" s="5"/>
      <c r="EI62" s="5"/>
      <c r="EJ62" s="5"/>
      <c r="EK62" s="5"/>
      <c r="EL62" s="5"/>
      <c r="EM62" s="5"/>
      <c r="EN62" s="5"/>
    </row>
    <row r="63" spans="1:144">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c r="EJ63" s="5"/>
      <c r="EK63" s="5"/>
      <c r="EL63" s="5"/>
      <c r="EM63" s="5"/>
      <c r="EN63" s="5"/>
    </row>
    <row r="64" spans="1:144">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5"/>
      <c r="CY64" s="5"/>
      <c r="CZ64" s="5"/>
      <c r="DA64" s="5"/>
      <c r="DB64" s="5"/>
      <c r="DC64" s="5"/>
      <c r="DD64" s="5"/>
      <c r="DE64" s="5"/>
      <c r="DF64" s="5"/>
      <c r="DG64" s="5"/>
      <c r="DH64" s="5"/>
      <c r="DI64" s="5"/>
      <c r="DJ64" s="5"/>
      <c r="DK64" s="5"/>
      <c r="DL64" s="5"/>
      <c r="DM64" s="5"/>
      <c r="DN64" s="5"/>
      <c r="DO64" s="5"/>
      <c r="DP64" s="5"/>
      <c r="DQ64" s="5"/>
      <c r="DR64" s="5"/>
      <c r="DS64" s="5"/>
      <c r="DT64" s="5"/>
      <c r="DU64" s="5"/>
      <c r="DV64" s="5"/>
      <c r="DW64" s="5"/>
      <c r="DX64" s="5"/>
      <c r="DY64" s="5"/>
      <c r="DZ64" s="5"/>
      <c r="EA64" s="5"/>
      <c r="EB64" s="5"/>
      <c r="EC64" s="5"/>
      <c r="ED64" s="5"/>
      <c r="EE64" s="5"/>
      <c r="EF64" s="5"/>
      <c r="EG64" s="5"/>
      <c r="EH64" s="5"/>
      <c r="EI64" s="5"/>
      <c r="EJ64" s="5"/>
      <c r="EK64" s="5"/>
      <c r="EL64" s="5"/>
      <c r="EM64" s="5"/>
      <c r="EN64" s="5"/>
    </row>
    <row r="65" spans="1:144">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5"/>
      <c r="DX65" s="5"/>
      <c r="DY65" s="5"/>
      <c r="DZ65" s="5"/>
      <c r="EA65" s="5"/>
      <c r="EB65" s="5"/>
      <c r="EC65" s="5"/>
      <c r="ED65" s="5"/>
      <c r="EE65" s="5"/>
      <c r="EF65" s="5"/>
      <c r="EG65" s="5"/>
      <c r="EH65" s="5"/>
      <c r="EI65" s="5"/>
      <c r="EJ65" s="5"/>
      <c r="EK65" s="5"/>
      <c r="EL65" s="5"/>
      <c r="EM65" s="5"/>
      <c r="EN65" s="5"/>
    </row>
    <row r="66" spans="1:144">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c r="DI66" s="5"/>
      <c r="DJ66" s="5"/>
      <c r="DK66" s="5"/>
      <c r="DL66" s="5"/>
      <c r="DM66" s="5"/>
      <c r="DN66" s="5"/>
      <c r="DO66" s="5"/>
      <c r="DP66" s="5"/>
      <c r="DQ66" s="5"/>
      <c r="DR66" s="5"/>
      <c r="DS66" s="5"/>
      <c r="DT66" s="5"/>
      <c r="DU66" s="5"/>
      <c r="DV66" s="5"/>
      <c r="DW66" s="5"/>
      <c r="DX66" s="5"/>
      <c r="DY66" s="5"/>
      <c r="DZ66" s="5"/>
      <c r="EA66" s="5"/>
      <c r="EB66" s="5"/>
      <c r="EC66" s="5"/>
      <c r="ED66" s="5"/>
      <c r="EE66" s="5"/>
      <c r="EF66" s="5"/>
      <c r="EG66" s="5"/>
      <c r="EH66" s="5"/>
      <c r="EI66" s="5"/>
      <c r="EJ66" s="5"/>
      <c r="EK66" s="5"/>
      <c r="EL66" s="5"/>
      <c r="EM66" s="5"/>
      <c r="EN66" s="5"/>
    </row>
    <row r="67" spans="1:144">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c r="DS67" s="5"/>
      <c r="DT67" s="5"/>
      <c r="DU67" s="5"/>
      <c r="DV67" s="5"/>
      <c r="DW67" s="5"/>
      <c r="DX67" s="5"/>
      <c r="DY67" s="5"/>
      <c r="DZ67" s="5"/>
      <c r="EA67" s="5"/>
      <c r="EB67" s="5"/>
      <c r="EC67" s="5"/>
      <c r="ED67" s="5"/>
      <c r="EE67" s="5"/>
      <c r="EF67" s="5"/>
      <c r="EG67" s="5"/>
      <c r="EH67" s="5"/>
      <c r="EI67" s="5"/>
      <c r="EJ67" s="5"/>
      <c r="EK67" s="5"/>
      <c r="EL67" s="5"/>
      <c r="EM67" s="5"/>
      <c r="EN67" s="5"/>
    </row>
    <row r="68" spans="1:144">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c r="DI68" s="5"/>
      <c r="DJ68" s="5"/>
      <c r="DK68" s="5"/>
      <c r="DL68" s="5"/>
      <c r="DM68" s="5"/>
      <c r="DN68" s="5"/>
      <c r="DO68" s="5"/>
      <c r="DP68" s="5"/>
      <c r="DQ68" s="5"/>
      <c r="DR68" s="5"/>
      <c r="DS68" s="5"/>
      <c r="DT68" s="5"/>
      <c r="DU68" s="5"/>
      <c r="DV68" s="5"/>
      <c r="DW68" s="5"/>
      <c r="DX68" s="5"/>
      <c r="DY68" s="5"/>
      <c r="DZ68" s="5"/>
      <c r="EA68" s="5"/>
      <c r="EB68" s="5"/>
      <c r="EC68" s="5"/>
      <c r="ED68" s="5"/>
      <c r="EE68" s="5"/>
      <c r="EF68" s="5"/>
      <c r="EG68" s="5"/>
      <c r="EH68" s="5"/>
      <c r="EI68" s="5"/>
      <c r="EJ68" s="5"/>
      <c r="EK68" s="5"/>
      <c r="EL68" s="5"/>
      <c r="EM68" s="5"/>
      <c r="EN68" s="5"/>
    </row>
    <row r="69" spans="1:144">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c r="DS69" s="5"/>
      <c r="DT69" s="5"/>
      <c r="DU69" s="5"/>
      <c r="DV69" s="5"/>
      <c r="DW69" s="5"/>
      <c r="DX69" s="5"/>
      <c r="DY69" s="5"/>
      <c r="DZ69" s="5"/>
      <c r="EA69" s="5"/>
      <c r="EB69" s="5"/>
      <c r="EC69" s="5"/>
      <c r="ED69" s="5"/>
      <c r="EE69" s="5"/>
      <c r="EF69" s="5"/>
      <c r="EG69" s="5"/>
      <c r="EH69" s="5"/>
      <c r="EI69" s="5"/>
      <c r="EJ69" s="5"/>
      <c r="EK69" s="5"/>
      <c r="EL69" s="5"/>
      <c r="EM69" s="5"/>
      <c r="EN69" s="5"/>
    </row>
    <row r="70" spans="1:144">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c r="DS70" s="5"/>
      <c r="DT70" s="5"/>
      <c r="DU70" s="5"/>
      <c r="DV70" s="5"/>
      <c r="DW70" s="5"/>
      <c r="DX70" s="5"/>
      <c r="DY70" s="5"/>
      <c r="DZ70" s="5"/>
      <c r="EA70" s="5"/>
      <c r="EB70" s="5"/>
      <c r="EC70" s="5"/>
      <c r="ED70" s="5"/>
      <c r="EE70" s="5"/>
      <c r="EF70" s="5"/>
      <c r="EG70" s="5"/>
      <c r="EH70" s="5"/>
      <c r="EI70" s="5"/>
      <c r="EJ70" s="5"/>
      <c r="EK70" s="5"/>
      <c r="EL70" s="5"/>
      <c r="EM70" s="5"/>
      <c r="EN70" s="5"/>
    </row>
    <row r="71" spans="1:144">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row>
    <row r="72" spans="1:144">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c r="DR72" s="5"/>
      <c r="DS72" s="5"/>
      <c r="DT72" s="5"/>
      <c r="DU72" s="5"/>
      <c r="DV72" s="5"/>
      <c r="DW72" s="5"/>
      <c r="DX72" s="5"/>
      <c r="DY72" s="5"/>
      <c r="DZ72" s="5"/>
      <c r="EA72" s="5"/>
      <c r="EB72" s="5"/>
      <c r="EC72" s="5"/>
      <c r="ED72" s="5"/>
      <c r="EE72" s="5"/>
      <c r="EF72" s="5"/>
      <c r="EG72" s="5"/>
      <c r="EH72" s="5"/>
      <c r="EI72" s="5"/>
      <c r="EJ72" s="5"/>
      <c r="EK72" s="5"/>
      <c r="EL72" s="5"/>
      <c r="EM72" s="5"/>
      <c r="EN72" s="5"/>
    </row>
    <row r="73" spans="1:144">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c r="EJ73" s="5"/>
      <c r="EK73" s="5"/>
      <c r="EL73" s="5"/>
      <c r="EM73" s="5"/>
      <c r="EN73" s="5"/>
    </row>
    <row r="74" spans="1:144">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row>
    <row r="75" spans="1:144">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c r="DY75" s="5"/>
      <c r="DZ75" s="5"/>
      <c r="EA75" s="5"/>
      <c r="EB75" s="5"/>
      <c r="EC75" s="5"/>
      <c r="ED75" s="5"/>
      <c r="EE75" s="5"/>
      <c r="EF75" s="5"/>
      <c r="EG75" s="5"/>
      <c r="EH75" s="5"/>
      <c r="EI75" s="5"/>
      <c r="EJ75" s="5"/>
      <c r="EK75" s="5"/>
      <c r="EL75" s="5"/>
      <c r="EM75" s="5"/>
      <c r="EN75" s="5"/>
    </row>
    <row r="76" spans="1:144">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row>
    <row r="77" spans="1:144">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c r="DC77" s="5"/>
      <c r="DD77" s="5"/>
      <c r="DE77" s="5"/>
      <c r="DF77" s="5"/>
      <c r="DG77" s="5"/>
      <c r="DH77" s="5"/>
      <c r="DI77" s="5"/>
      <c r="DJ77" s="5"/>
      <c r="DK77" s="5"/>
      <c r="DL77" s="5"/>
      <c r="DM77" s="5"/>
      <c r="DN77" s="5"/>
      <c r="DO77" s="5"/>
      <c r="DP77" s="5"/>
      <c r="DQ77" s="5"/>
      <c r="DR77" s="5"/>
      <c r="DS77" s="5"/>
      <c r="DT77" s="5"/>
      <c r="DU77" s="5"/>
      <c r="DV77" s="5"/>
      <c r="DW77" s="5"/>
      <c r="DX77" s="5"/>
      <c r="DY77" s="5"/>
      <c r="DZ77" s="5"/>
      <c r="EA77" s="5"/>
      <c r="EB77" s="5"/>
      <c r="EC77" s="5"/>
      <c r="ED77" s="5"/>
      <c r="EE77" s="5"/>
      <c r="EF77" s="5"/>
      <c r="EG77" s="5"/>
      <c r="EH77" s="5"/>
      <c r="EI77" s="5"/>
      <c r="EJ77" s="5"/>
      <c r="EK77" s="5"/>
      <c r="EL77" s="5"/>
      <c r="EM77" s="5"/>
      <c r="EN77" s="5"/>
    </row>
    <row r="78" spans="1:144">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c r="DI78" s="5"/>
      <c r="DJ78" s="5"/>
      <c r="DK78" s="5"/>
      <c r="DL78" s="5"/>
      <c r="DM78" s="5"/>
      <c r="DN78" s="5"/>
      <c r="DO78" s="5"/>
      <c r="DP78" s="5"/>
      <c r="DQ78" s="5"/>
      <c r="DR78" s="5"/>
      <c r="DS78" s="5"/>
      <c r="DT78" s="5"/>
      <c r="DU78" s="5"/>
      <c r="DV78" s="5"/>
      <c r="DW78" s="5"/>
      <c r="DX78" s="5"/>
      <c r="DY78" s="5"/>
      <c r="DZ78" s="5"/>
      <c r="EA78" s="5"/>
      <c r="EB78" s="5"/>
      <c r="EC78" s="5"/>
      <c r="ED78" s="5"/>
      <c r="EE78" s="5"/>
      <c r="EF78" s="5"/>
      <c r="EG78" s="5"/>
      <c r="EH78" s="5"/>
      <c r="EI78" s="5"/>
      <c r="EJ78" s="5"/>
      <c r="EK78" s="5"/>
      <c r="EL78" s="5"/>
      <c r="EM78" s="5"/>
      <c r="EN78" s="5"/>
    </row>
    <row r="79" spans="1:144">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c r="DI79" s="5"/>
      <c r="DJ79" s="5"/>
      <c r="DK79" s="5"/>
      <c r="DL79" s="5"/>
      <c r="DM79" s="5"/>
      <c r="DN79" s="5"/>
      <c r="DO79" s="5"/>
      <c r="DP79" s="5"/>
      <c r="DQ79" s="5"/>
      <c r="DR79" s="5"/>
      <c r="DS79" s="5"/>
      <c r="DT79" s="5"/>
      <c r="DU79" s="5"/>
      <c r="DV79" s="5"/>
      <c r="DW79" s="5"/>
      <c r="DX79" s="5"/>
      <c r="DY79" s="5"/>
      <c r="DZ79" s="5"/>
      <c r="EA79" s="5"/>
      <c r="EB79" s="5"/>
      <c r="EC79" s="5"/>
      <c r="ED79" s="5"/>
      <c r="EE79" s="5"/>
      <c r="EF79" s="5"/>
      <c r="EG79" s="5"/>
      <c r="EH79" s="5"/>
      <c r="EI79" s="5"/>
      <c r="EJ79" s="5"/>
      <c r="EK79" s="5"/>
      <c r="EL79" s="5"/>
      <c r="EM79" s="5"/>
      <c r="EN79" s="5"/>
    </row>
    <row r="80" spans="1:144">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c r="DI80" s="5"/>
      <c r="DJ80" s="5"/>
      <c r="DK80" s="5"/>
      <c r="DL80" s="5"/>
      <c r="DM80" s="5"/>
      <c r="DN80" s="5"/>
      <c r="DO80" s="5"/>
      <c r="DP80" s="5"/>
      <c r="DQ80" s="5"/>
      <c r="DR80" s="5"/>
      <c r="DS80" s="5"/>
      <c r="DT80" s="5"/>
      <c r="DU80" s="5"/>
      <c r="DV80" s="5"/>
      <c r="DW80" s="5"/>
      <c r="DX80" s="5"/>
      <c r="DY80" s="5"/>
      <c r="DZ80" s="5"/>
      <c r="EA80" s="5"/>
      <c r="EB80" s="5"/>
      <c r="EC80" s="5"/>
      <c r="ED80" s="5"/>
      <c r="EE80" s="5"/>
      <c r="EF80" s="5"/>
      <c r="EG80" s="5"/>
      <c r="EH80" s="5"/>
      <c r="EI80" s="5"/>
      <c r="EJ80" s="5"/>
      <c r="EK80" s="5"/>
      <c r="EL80" s="5"/>
      <c r="EM80" s="5"/>
      <c r="EN80" s="5"/>
    </row>
    <row r="81" spans="1:144">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c r="DI81" s="5"/>
      <c r="DJ81" s="5"/>
      <c r="DK81" s="5"/>
      <c r="DL81" s="5"/>
      <c r="DM81" s="5"/>
      <c r="DN81" s="5"/>
      <c r="DO81" s="5"/>
      <c r="DP81" s="5"/>
      <c r="DQ81" s="5"/>
      <c r="DR81" s="5"/>
      <c r="DS81" s="5"/>
      <c r="DT81" s="5"/>
      <c r="DU81" s="5"/>
      <c r="DV81" s="5"/>
      <c r="DW81" s="5"/>
      <c r="DX81" s="5"/>
      <c r="DY81" s="5"/>
      <c r="DZ81" s="5"/>
      <c r="EA81" s="5"/>
      <c r="EB81" s="5"/>
      <c r="EC81" s="5"/>
      <c r="ED81" s="5"/>
      <c r="EE81" s="5"/>
      <c r="EF81" s="5"/>
      <c r="EG81" s="5"/>
      <c r="EH81" s="5"/>
      <c r="EI81" s="5"/>
      <c r="EJ81" s="5"/>
      <c r="EK81" s="5"/>
      <c r="EL81" s="5"/>
      <c r="EM81" s="5"/>
      <c r="EN81" s="5"/>
    </row>
    <row r="82" spans="1:144">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row>
    <row r="83" spans="1:144">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c r="DB83" s="5"/>
      <c r="DC83" s="5"/>
      <c r="DD83" s="5"/>
      <c r="DE83" s="5"/>
      <c r="DF83" s="5"/>
      <c r="DG83" s="5"/>
      <c r="DH83" s="5"/>
      <c r="DI83" s="5"/>
      <c r="DJ83" s="5"/>
      <c r="DK83" s="5"/>
      <c r="DL83" s="5"/>
      <c r="DM83" s="5"/>
      <c r="DN83" s="5"/>
      <c r="DO83" s="5"/>
      <c r="DP83" s="5"/>
      <c r="DQ83" s="5"/>
      <c r="DR83" s="5"/>
      <c r="DS83" s="5"/>
      <c r="DT83" s="5"/>
      <c r="DU83" s="5"/>
      <c r="DV83" s="5"/>
      <c r="DW83" s="5"/>
      <c r="DX83" s="5"/>
      <c r="DY83" s="5"/>
      <c r="DZ83" s="5"/>
      <c r="EA83" s="5"/>
      <c r="EB83" s="5"/>
      <c r="EC83" s="5"/>
      <c r="ED83" s="5"/>
      <c r="EE83" s="5"/>
      <c r="EF83" s="5"/>
      <c r="EG83" s="5"/>
      <c r="EH83" s="5"/>
      <c r="EI83" s="5"/>
      <c r="EJ83" s="5"/>
      <c r="EK83" s="5"/>
      <c r="EL83" s="5"/>
      <c r="EM83" s="5"/>
      <c r="EN83" s="5"/>
    </row>
    <row r="84" spans="1:144">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5"/>
      <c r="DX84" s="5"/>
      <c r="DY84" s="5"/>
      <c r="DZ84" s="5"/>
      <c r="EA84" s="5"/>
      <c r="EB84" s="5"/>
      <c r="EC84" s="5"/>
      <c r="ED84" s="5"/>
      <c r="EE84" s="5"/>
      <c r="EF84" s="5"/>
      <c r="EG84" s="5"/>
      <c r="EH84" s="5"/>
      <c r="EI84" s="5"/>
      <c r="EJ84" s="5"/>
      <c r="EK84" s="5"/>
      <c r="EL84" s="5"/>
      <c r="EM84" s="5"/>
      <c r="EN84" s="5"/>
    </row>
    <row r="85" spans="1:144">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5"/>
      <c r="CW85" s="5"/>
      <c r="CX85" s="5"/>
      <c r="CY85" s="5"/>
      <c r="CZ85" s="5"/>
      <c r="DA85" s="5"/>
      <c r="DB85" s="5"/>
      <c r="DC85" s="5"/>
      <c r="DD85" s="5"/>
      <c r="DE85" s="5"/>
      <c r="DF85" s="5"/>
      <c r="DG85" s="5"/>
      <c r="DH85" s="5"/>
      <c r="DI85" s="5"/>
      <c r="DJ85" s="5"/>
      <c r="DK85" s="5"/>
      <c r="DL85" s="5"/>
      <c r="DM85" s="5"/>
      <c r="DN85" s="5"/>
      <c r="DO85" s="5"/>
      <c r="DP85" s="5"/>
      <c r="DQ85" s="5"/>
      <c r="DR85" s="5"/>
      <c r="DS85" s="5"/>
      <c r="DT85" s="5"/>
      <c r="DU85" s="5"/>
      <c r="DV85" s="5"/>
      <c r="DW85" s="5"/>
      <c r="DX85" s="5"/>
      <c r="DY85" s="5"/>
      <c r="DZ85" s="5"/>
      <c r="EA85" s="5"/>
      <c r="EB85" s="5"/>
      <c r="EC85" s="5"/>
      <c r="ED85" s="5"/>
      <c r="EE85" s="5"/>
      <c r="EF85" s="5"/>
      <c r="EG85" s="5"/>
      <c r="EH85" s="5"/>
      <c r="EI85" s="5"/>
      <c r="EJ85" s="5"/>
      <c r="EK85" s="5"/>
      <c r="EL85" s="5"/>
      <c r="EM85" s="5"/>
      <c r="EN85" s="5"/>
    </row>
    <row r="86" spans="1:144">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5"/>
      <c r="DX86" s="5"/>
      <c r="DY86" s="5"/>
      <c r="DZ86" s="5"/>
      <c r="EA86" s="5"/>
      <c r="EB86" s="5"/>
      <c r="EC86" s="5"/>
      <c r="ED86" s="5"/>
      <c r="EE86" s="5"/>
      <c r="EF86" s="5"/>
      <c r="EG86" s="5"/>
      <c r="EH86" s="5"/>
      <c r="EI86" s="5"/>
      <c r="EJ86" s="5"/>
      <c r="EK86" s="5"/>
      <c r="EL86" s="5"/>
      <c r="EM86" s="5"/>
      <c r="EN86" s="5"/>
    </row>
    <row r="87" spans="1:144">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5"/>
      <c r="BZ87" s="5"/>
      <c r="CA87" s="5"/>
      <c r="CB87" s="5"/>
      <c r="CC87" s="5"/>
      <c r="CD87" s="5"/>
      <c r="CE87" s="5"/>
      <c r="CF87" s="5"/>
      <c r="CG87" s="5"/>
      <c r="CH87" s="5"/>
      <c r="CI87" s="5"/>
      <c r="CJ87" s="5"/>
      <c r="CK87" s="5"/>
      <c r="CL87" s="5"/>
      <c r="CM87" s="5"/>
      <c r="CN87" s="5"/>
      <c r="CO87" s="5"/>
      <c r="CP87" s="5"/>
      <c r="CQ87" s="5"/>
      <c r="CR87" s="5"/>
      <c r="CS87" s="5"/>
      <c r="CT87" s="5"/>
      <c r="CU87" s="5"/>
      <c r="CV87" s="5"/>
      <c r="CW87" s="5"/>
      <c r="CX87" s="5"/>
      <c r="CY87" s="5"/>
      <c r="CZ87" s="5"/>
      <c r="DA87" s="5"/>
      <c r="DB87" s="5"/>
      <c r="DC87" s="5"/>
      <c r="DD87" s="5"/>
      <c r="DE87" s="5"/>
      <c r="DF87" s="5"/>
      <c r="DG87" s="5"/>
      <c r="DH87" s="5"/>
      <c r="DI87" s="5"/>
      <c r="DJ87" s="5"/>
      <c r="DK87" s="5"/>
      <c r="DL87" s="5"/>
      <c r="DM87" s="5"/>
      <c r="DN87" s="5"/>
      <c r="DO87" s="5"/>
      <c r="DP87" s="5"/>
      <c r="DQ87" s="5"/>
      <c r="DR87" s="5"/>
      <c r="DS87" s="5"/>
      <c r="DT87" s="5"/>
      <c r="DU87" s="5"/>
      <c r="DV87" s="5"/>
      <c r="DW87" s="5"/>
      <c r="DX87" s="5"/>
      <c r="DY87" s="5"/>
      <c r="DZ87" s="5"/>
      <c r="EA87" s="5"/>
      <c r="EB87" s="5"/>
      <c r="EC87" s="5"/>
      <c r="ED87" s="5"/>
      <c r="EE87" s="5"/>
      <c r="EF87" s="5"/>
      <c r="EG87" s="5"/>
      <c r="EH87" s="5"/>
      <c r="EI87" s="5"/>
      <c r="EJ87" s="5"/>
      <c r="EK87" s="5"/>
      <c r="EL87" s="5"/>
      <c r="EM87" s="5"/>
      <c r="EN87" s="5"/>
    </row>
    <row r="88" spans="1:144">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c r="DI88" s="5"/>
      <c r="DJ88" s="5"/>
      <c r="DK88" s="5"/>
      <c r="DL88" s="5"/>
      <c r="DM88" s="5"/>
      <c r="DN88" s="5"/>
      <c r="DO88" s="5"/>
      <c r="DP88" s="5"/>
      <c r="DQ88" s="5"/>
      <c r="DR88" s="5"/>
      <c r="DS88" s="5"/>
      <c r="DT88" s="5"/>
      <c r="DU88" s="5"/>
      <c r="DV88" s="5"/>
      <c r="DW88" s="5"/>
      <c r="DX88" s="5"/>
      <c r="DY88" s="5"/>
      <c r="DZ88" s="5"/>
      <c r="EA88" s="5"/>
      <c r="EB88" s="5"/>
      <c r="EC88" s="5"/>
      <c r="ED88" s="5"/>
      <c r="EE88" s="5"/>
      <c r="EF88" s="5"/>
      <c r="EG88" s="5"/>
      <c r="EH88" s="5"/>
      <c r="EI88" s="5"/>
      <c r="EJ88" s="5"/>
      <c r="EK88" s="5"/>
      <c r="EL88" s="5"/>
      <c r="EM88" s="5"/>
      <c r="EN88" s="5"/>
    </row>
    <row r="89" spans="1:144">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c r="DI89" s="5"/>
      <c r="DJ89" s="5"/>
      <c r="DK89" s="5"/>
      <c r="DL89" s="5"/>
      <c r="DM89" s="5"/>
      <c r="DN89" s="5"/>
      <c r="DO89" s="5"/>
      <c r="DP89" s="5"/>
      <c r="DQ89" s="5"/>
      <c r="DR89" s="5"/>
      <c r="DS89" s="5"/>
      <c r="DT89" s="5"/>
      <c r="DU89" s="5"/>
      <c r="DV89" s="5"/>
      <c r="DW89" s="5"/>
      <c r="DX89" s="5"/>
      <c r="DY89" s="5"/>
      <c r="DZ89" s="5"/>
      <c r="EA89" s="5"/>
      <c r="EB89" s="5"/>
      <c r="EC89" s="5"/>
      <c r="ED89" s="5"/>
      <c r="EE89" s="5"/>
      <c r="EF89" s="5"/>
      <c r="EG89" s="5"/>
      <c r="EH89" s="5"/>
      <c r="EI89" s="5"/>
      <c r="EJ89" s="5"/>
      <c r="EK89" s="5"/>
      <c r="EL89" s="5"/>
      <c r="EM89" s="5"/>
      <c r="EN89" s="5"/>
    </row>
    <row r="90" spans="1:144">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c r="DI90" s="5"/>
      <c r="DJ90" s="5"/>
      <c r="DK90" s="5"/>
      <c r="DL90" s="5"/>
      <c r="DM90" s="5"/>
      <c r="DN90" s="5"/>
      <c r="DO90" s="5"/>
      <c r="DP90" s="5"/>
      <c r="DQ90" s="5"/>
      <c r="DR90" s="5"/>
      <c r="DS90" s="5"/>
      <c r="DT90" s="5"/>
      <c r="DU90" s="5"/>
      <c r="DV90" s="5"/>
      <c r="DW90" s="5"/>
      <c r="DX90" s="5"/>
      <c r="DY90" s="5"/>
      <c r="DZ90" s="5"/>
      <c r="EA90" s="5"/>
      <c r="EB90" s="5"/>
      <c r="EC90" s="5"/>
      <c r="ED90" s="5"/>
      <c r="EE90" s="5"/>
      <c r="EF90" s="5"/>
      <c r="EG90" s="5"/>
      <c r="EH90" s="5"/>
      <c r="EI90" s="5"/>
      <c r="EJ90" s="5"/>
      <c r="EK90" s="5"/>
      <c r="EL90" s="5"/>
      <c r="EM90" s="5"/>
      <c r="EN90" s="5"/>
    </row>
    <row r="91" spans="1:144">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c r="DC91" s="5"/>
      <c r="DD91" s="5"/>
      <c r="DE91" s="5"/>
      <c r="DF91" s="5"/>
      <c r="DG91" s="5"/>
      <c r="DH91" s="5"/>
      <c r="DI91" s="5"/>
      <c r="DJ91" s="5"/>
      <c r="DK91" s="5"/>
      <c r="DL91" s="5"/>
      <c r="DM91" s="5"/>
      <c r="DN91" s="5"/>
      <c r="DO91" s="5"/>
      <c r="DP91" s="5"/>
      <c r="DQ91" s="5"/>
      <c r="DR91" s="5"/>
      <c r="DS91" s="5"/>
      <c r="DT91" s="5"/>
      <c r="DU91" s="5"/>
      <c r="DV91" s="5"/>
      <c r="DW91" s="5"/>
      <c r="DX91" s="5"/>
      <c r="DY91" s="5"/>
      <c r="DZ91" s="5"/>
      <c r="EA91" s="5"/>
      <c r="EB91" s="5"/>
      <c r="EC91" s="5"/>
      <c r="ED91" s="5"/>
      <c r="EE91" s="5"/>
      <c r="EF91" s="5"/>
      <c r="EG91" s="5"/>
      <c r="EH91" s="5"/>
      <c r="EI91" s="5"/>
      <c r="EJ91" s="5"/>
      <c r="EK91" s="5"/>
      <c r="EL91" s="5"/>
      <c r="EM91" s="5"/>
      <c r="EN91" s="5"/>
    </row>
    <row r="92" spans="1:144">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c r="DI92" s="5"/>
      <c r="DJ92" s="5"/>
      <c r="DK92" s="5"/>
      <c r="DL92" s="5"/>
      <c r="DM92" s="5"/>
      <c r="DN92" s="5"/>
      <c r="DO92" s="5"/>
      <c r="DP92" s="5"/>
      <c r="DQ92" s="5"/>
      <c r="DR92" s="5"/>
      <c r="DS92" s="5"/>
      <c r="DT92" s="5"/>
      <c r="DU92" s="5"/>
      <c r="DV92" s="5"/>
      <c r="DW92" s="5"/>
      <c r="DX92" s="5"/>
      <c r="DY92" s="5"/>
      <c r="DZ92" s="5"/>
      <c r="EA92" s="5"/>
      <c r="EB92" s="5"/>
      <c r="EC92" s="5"/>
      <c r="ED92" s="5"/>
      <c r="EE92" s="5"/>
      <c r="EF92" s="5"/>
      <c r="EG92" s="5"/>
      <c r="EH92" s="5"/>
      <c r="EI92" s="5"/>
      <c r="EJ92" s="5"/>
      <c r="EK92" s="5"/>
      <c r="EL92" s="5"/>
      <c r="EM92" s="5"/>
      <c r="EN92" s="5"/>
    </row>
    <row r="93" spans="1:144">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c r="DC93" s="5"/>
      <c r="DD93" s="5"/>
      <c r="DE93" s="5"/>
      <c r="DF93" s="5"/>
      <c r="DG93" s="5"/>
      <c r="DH93" s="5"/>
      <c r="DI93" s="5"/>
      <c r="DJ93" s="5"/>
      <c r="DK93" s="5"/>
      <c r="DL93" s="5"/>
      <c r="DM93" s="5"/>
      <c r="DN93" s="5"/>
      <c r="DO93" s="5"/>
      <c r="DP93" s="5"/>
      <c r="DQ93" s="5"/>
      <c r="DR93" s="5"/>
      <c r="DS93" s="5"/>
      <c r="DT93" s="5"/>
      <c r="DU93" s="5"/>
      <c r="DV93" s="5"/>
      <c r="DW93" s="5"/>
      <c r="DX93" s="5"/>
      <c r="DY93" s="5"/>
      <c r="DZ93" s="5"/>
      <c r="EA93" s="5"/>
      <c r="EB93" s="5"/>
      <c r="EC93" s="5"/>
      <c r="ED93" s="5"/>
      <c r="EE93" s="5"/>
      <c r="EF93" s="5"/>
      <c r="EG93" s="5"/>
      <c r="EH93" s="5"/>
      <c r="EI93" s="5"/>
      <c r="EJ93" s="5"/>
      <c r="EK93" s="5"/>
      <c r="EL93" s="5"/>
      <c r="EM93" s="5"/>
      <c r="EN93" s="5"/>
    </row>
  </sheetData>
  <mergeCells count="33">
    <mergeCell ref="C54:R54"/>
    <mergeCell ref="AA5:AD5"/>
    <mergeCell ref="C47:R47"/>
    <mergeCell ref="C55:R55"/>
    <mergeCell ref="C50:R50"/>
    <mergeCell ref="C46:R46"/>
    <mergeCell ref="G5:J5"/>
    <mergeCell ref="C51:R51"/>
    <mergeCell ref="CI5:CL5"/>
    <mergeCell ref="C53:R53"/>
    <mergeCell ref="CM5:CP5"/>
    <mergeCell ref="C49:R49"/>
    <mergeCell ref="C5:F5"/>
    <mergeCell ref="K5:N5"/>
    <mergeCell ref="AU5:AX5"/>
    <mergeCell ref="BG5:BJ5"/>
    <mergeCell ref="W5:Z5"/>
    <mergeCell ref="BS5:BV5"/>
    <mergeCell ref="O5:R5"/>
    <mergeCell ref="CE5:CH5"/>
    <mergeCell ref="AM5:AP5"/>
    <mergeCell ref="AQ5:AT5"/>
    <mergeCell ref="BW5:BZ5"/>
    <mergeCell ref="C48:R48"/>
    <mergeCell ref="S5:V5"/>
    <mergeCell ref="AE5:AH5"/>
    <mergeCell ref="CA5:CD5"/>
    <mergeCell ref="AI5:AL5"/>
    <mergeCell ref="AY5:BB5"/>
    <mergeCell ref="BK5:BN5"/>
    <mergeCell ref="BC5:BF5"/>
    <mergeCell ref="BO5:BR5"/>
    <mergeCell ref="C52:R5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N93"/>
  <sheetViews>
    <sheetView workbookViewId="0">
      <pane xSplit="2" ySplit="6" topLeftCell="L7" activePane="bottomRight" state="frozen"/>
      <selection pane="topRight"/>
      <selection pane="bottomLeft"/>
      <selection pane="bottomRight" activeCell="O7" sqref="O7"/>
    </sheetView>
  </sheetViews>
  <sheetFormatPr defaultRowHeight="14.5"/>
  <cols>
    <col min="1" max="1" width="42" customWidth="1"/>
    <col min="2" max="2" width="49.1796875" customWidth="1"/>
    <col min="3" max="144" width="10" customWidth="1"/>
  </cols>
  <sheetData>
    <row r="1" spans="1:144" ht="23.5">
      <c r="A1" s="1" t="s">
        <v>167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row>
    <row r="2" spans="1:144" ht="21">
      <c r="A2" s="3" t="s">
        <v>168</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row>
    <row r="3" spans="1:144">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row>
    <row r="4" spans="1:144">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row>
    <row r="5" spans="1:144" ht="16">
      <c r="A5" s="5"/>
      <c r="B5" s="5"/>
      <c r="C5" s="65" t="s">
        <v>25</v>
      </c>
      <c r="D5" s="66"/>
      <c r="E5" s="66"/>
      <c r="F5" s="67"/>
      <c r="G5" s="65" t="s">
        <v>32</v>
      </c>
      <c r="H5" s="66"/>
      <c r="I5" s="66"/>
      <c r="J5" s="67"/>
      <c r="K5" s="65" t="s">
        <v>34</v>
      </c>
      <c r="L5" s="66"/>
      <c r="M5" s="66"/>
      <c r="N5" s="67"/>
      <c r="O5" s="65" t="s">
        <v>137</v>
      </c>
      <c r="P5" s="66"/>
      <c r="Q5" s="66"/>
      <c r="R5" s="67"/>
      <c r="S5" s="65" t="s">
        <v>39</v>
      </c>
      <c r="T5" s="66"/>
      <c r="U5" s="66"/>
      <c r="V5" s="67"/>
      <c r="W5" s="65" t="s">
        <v>40</v>
      </c>
      <c r="X5" s="66"/>
      <c r="Y5" s="66"/>
      <c r="Z5" s="67"/>
      <c r="AA5" s="65" t="s">
        <v>43</v>
      </c>
      <c r="AB5" s="66"/>
      <c r="AC5" s="66"/>
      <c r="AD5" s="67"/>
      <c r="AE5" s="65" t="s">
        <v>41</v>
      </c>
      <c r="AF5" s="66"/>
      <c r="AG5" s="66"/>
      <c r="AH5" s="67"/>
      <c r="AI5" s="65" t="s">
        <v>42</v>
      </c>
      <c r="AJ5" s="66"/>
      <c r="AK5" s="66"/>
      <c r="AL5" s="67"/>
      <c r="AM5" s="65" t="s">
        <v>35</v>
      </c>
      <c r="AN5" s="66"/>
      <c r="AO5" s="66"/>
      <c r="AP5" s="67"/>
      <c r="AQ5" s="65" t="s">
        <v>36</v>
      </c>
      <c r="AR5" s="66"/>
      <c r="AS5" s="66"/>
      <c r="AT5" s="67"/>
      <c r="AU5" s="65" t="s">
        <v>37</v>
      </c>
      <c r="AV5" s="66"/>
      <c r="AW5" s="66"/>
      <c r="AX5" s="67"/>
      <c r="AY5" s="65" t="s">
        <v>38</v>
      </c>
      <c r="AZ5" s="66"/>
      <c r="BA5" s="66"/>
      <c r="BB5" s="67"/>
      <c r="BC5" s="65" t="s">
        <v>28</v>
      </c>
      <c r="BD5" s="66"/>
      <c r="BE5" s="66"/>
      <c r="BF5" s="67"/>
      <c r="BG5" s="65" t="s">
        <v>33</v>
      </c>
      <c r="BH5" s="66"/>
      <c r="BI5" s="66"/>
      <c r="BJ5" s="67"/>
      <c r="BK5" s="65" t="s">
        <v>30</v>
      </c>
      <c r="BL5" s="66"/>
      <c r="BM5" s="66"/>
      <c r="BN5" s="67"/>
      <c r="BO5" s="65" t="s">
        <v>138</v>
      </c>
      <c r="BP5" s="66"/>
      <c r="BQ5" s="66"/>
      <c r="BR5" s="67"/>
      <c r="BS5" s="65" t="s">
        <v>139</v>
      </c>
      <c r="BT5" s="66"/>
      <c r="BU5" s="66"/>
      <c r="BV5" s="67"/>
      <c r="BW5" s="65" t="s">
        <v>140</v>
      </c>
      <c r="BX5" s="66"/>
      <c r="BY5" s="66"/>
      <c r="BZ5" s="67"/>
      <c r="CA5" s="65" t="s">
        <v>44</v>
      </c>
      <c r="CB5" s="66"/>
      <c r="CC5" s="66"/>
      <c r="CD5" s="67"/>
      <c r="CE5" s="65" t="s">
        <v>46</v>
      </c>
      <c r="CF5" s="66"/>
      <c r="CG5" s="66"/>
      <c r="CH5" s="67"/>
      <c r="CI5" s="65" t="s">
        <v>48</v>
      </c>
      <c r="CJ5" s="66"/>
      <c r="CK5" s="66"/>
      <c r="CL5" s="67"/>
      <c r="CM5" s="65" t="s">
        <v>141</v>
      </c>
      <c r="CN5" s="66"/>
      <c r="CO5" s="66"/>
      <c r="CP5" s="67"/>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row>
    <row r="6" spans="1:144" ht="16">
      <c r="A6" s="7" t="s">
        <v>73</v>
      </c>
      <c r="B6" s="7" t="s">
        <v>71</v>
      </c>
      <c r="C6" s="8" t="s">
        <v>61</v>
      </c>
      <c r="D6" s="7" t="s">
        <v>63</v>
      </c>
      <c r="E6" s="7" t="s">
        <v>65</v>
      </c>
      <c r="F6" s="9" t="s">
        <v>67</v>
      </c>
      <c r="G6" s="8" t="s">
        <v>61</v>
      </c>
      <c r="H6" s="7" t="s">
        <v>63</v>
      </c>
      <c r="I6" s="7" t="s">
        <v>65</v>
      </c>
      <c r="J6" s="9" t="s">
        <v>67</v>
      </c>
      <c r="K6" s="8" t="s">
        <v>61</v>
      </c>
      <c r="L6" s="7" t="s">
        <v>63</v>
      </c>
      <c r="M6" s="7" t="s">
        <v>65</v>
      </c>
      <c r="N6" s="9" t="s">
        <v>67</v>
      </c>
      <c r="O6" s="8" t="s">
        <v>61</v>
      </c>
      <c r="P6" s="7" t="s">
        <v>63</v>
      </c>
      <c r="Q6" s="7" t="s">
        <v>65</v>
      </c>
      <c r="R6" s="9" t="s">
        <v>67</v>
      </c>
      <c r="S6" s="8" t="s">
        <v>61</v>
      </c>
      <c r="T6" s="7" t="s">
        <v>63</v>
      </c>
      <c r="U6" s="7" t="s">
        <v>65</v>
      </c>
      <c r="V6" s="9" t="s">
        <v>67</v>
      </c>
      <c r="W6" s="8" t="s">
        <v>61</v>
      </c>
      <c r="X6" s="7" t="s">
        <v>63</v>
      </c>
      <c r="Y6" s="7" t="s">
        <v>65</v>
      </c>
      <c r="Z6" s="9" t="s">
        <v>67</v>
      </c>
      <c r="AA6" s="8" t="s">
        <v>61</v>
      </c>
      <c r="AB6" s="7" t="s">
        <v>63</v>
      </c>
      <c r="AC6" s="7" t="s">
        <v>65</v>
      </c>
      <c r="AD6" s="9" t="s">
        <v>67</v>
      </c>
      <c r="AE6" s="8" t="s">
        <v>61</v>
      </c>
      <c r="AF6" s="7" t="s">
        <v>63</v>
      </c>
      <c r="AG6" s="7" t="s">
        <v>65</v>
      </c>
      <c r="AH6" s="9" t="s">
        <v>67</v>
      </c>
      <c r="AI6" s="8" t="s">
        <v>61</v>
      </c>
      <c r="AJ6" s="7" t="s">
        <v>63</v>
      </c>
      <c r="AK6" s="7" t="s">
        <v>65</v>
      </c>
      <c r="AL6" s="9" t="s">
        <v>67</v>
      </c>
      <c r="AM6" s="8" t="s">
        <v>61</v>
      </c>
      <c r="AN6" s="7" t="s">
        <v>63</v>
      </c>
      <c r="AO6" s="7" t="s">
        <v>65</v>
      </c>
      <c r="AP6" s="9" t="s">
        <v>67</v>
      </c>
      <c r="AQ6" s="8" t="s">
        <v>61</v>
      </c>
      <c r="AR6" s="7" t="s">
        <v>63</v>
      </c>
      <c r="AS6" s="7" t="s">
        <v>65</v>
      </c>
      <c r="AT6" s="9" t="s">
        <v>67</v>
      </c>
      <c r="AU6" s="8" t="s">
        <v>61</v>
      </c>
      <c r="AV6" s="7" t="s">
        <v>63</v>
      </c>
      <c r="AW6" s="7" t="s">
        <v>65</v>
      </c>
      <c r="AX6" s="9" t="s">
        <v>67</v>
      </c>
      <c r="AY6" s="8" t="s">
        <v>61</v>
      </c>
      <c r="AZ6" s="7" t="s">
        <v>63</v>
      </c>
      <c r="BA6" s="7" t="s">
        <v>65</v>
      </c>
      <c r="BB6" s="9" t="s">
        <v>67</v>
      </c>
      <c r="BC6" s="8" t="s">
        <v>61</v>
      </c>
      <c r="BD6" s="7" t="s">
        <v>63</v>
      </c>
      <c r="BE6" s="7" t="s">
        <v>65</v>
      </c>
      <c r="BF6" s="9" t="s">
        <v>67</v>
      </c>
      <c r="BG6" s="8" t="s">
        <v>61</v>
      </c>
      <c r="BH6" s="7" t="s">
        <v>63</v>
      </c>
      <c r="BI6" s="7" t="s">
        <v>65</v>
      </c>
      <c r="BJ6" s="9" t="s">
        <v>67</v>
      </c>
      <c r="BK6" s="8" t="s">
        <v>61</v>
      </c>
      <c r="BL6" s="7" t="s">
        <v>63</v>
      </c>
      <c r="BM6" s="7" t="s">
        <v>65</v>
      </c>
      <c r="BN6" s="9" t="s">
        <v>67</v>
      </c>
      <c r="BO6" s="8" t="s">
        <v>61</v>
      </c>
      <c r="BP6" s="7" t="s">
        <v>63</v>
      </c>
      <c r="BQ6" s="7" t="s">
        <v>65</v>
      </c>
      <c r="BR6" s="9" t="s">
        <v>67</v>
      </c>
      <c r="BS6" s="8" t="s">
        <v>61</v>
      </c>
      <c r="BT6" s="7" t="s">
        <v>63</v>
      </c>
      <c r="BU6" s="7" t="s">
        <v>65</v>
      </c>
      <c r="BV6" s="9" t="s">
        <v>67</v>
      </c>
      <c r="BW6" s="8" t="s">
        <v>61</v>
      </c>
      <c r="BX6" s="7" t="s">
        <v>63</v>
      </c>
      <c r="BY6" s="7" t="s">
        <v>65</v>
      </c>
      <c r="BZ6" s="9" t="s">
        <v>67</v>
      </c>
      <c r="CA6" s="8" t="s">
        <v>61</v>
      </c>
      <c r="CB6" s="7" t="s">
        <v>63</v>
      </c>
      <c r="CC6" s="7" t="s">
        <v>65</v>
      </c>
      <c r="CD6" s="9" t="s">
        <v>67</v>
      </c>
      <c r="CE6" s="8" t="s">
        <v>61</v>
      </c>
      <c r="CF6" s="7" t="s">
        <v>63</v>
      </c>
      <c r="CG6" s="7" t="s">
        <v>65</v>
      </c>
      <c r="CH6" s="9" t="s">
        <v>67</v>
      </c>
      <c r="CI6" s="8" t="s">
        <v>61</v>
      </c>
      <c r="CJ6" s="7" t="s">
        <v>63</v>
      </c>
      <c r="CK6" s="7" t="s">
        <v>65</v>
      </c>
      <c r="CL6" s="9" t="s">
        <v>67</v>
      </c>
      <c r="CM6" s="8" t="s">
        <v>61</v>
      </c>
      <c r="CN6" s="7" t="s">
        <v>63</v>
      </c>
      <c r="CO6" s="7" t="s">
        <v>65</v>
      </c>
      <c r="CP6" s="9" t="s">
        <v>67</v>
      </c>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row>
    <row r="7" spans="1:144" ht="16">
      <c r="A7" s="10" t="s">
        <v>76</v>
      </c>
      <c r="B7" s="11" t="s">
        <v>78</v>
      </c>
      <c r="C7" s="12">
        <v>20269.344614000001</v>
      </c>
      <c r="D7" s="13">
        <v>18981.233228000001</v>
      </c>
      <c r="E7" s="14">
        <v>6.7862365449461601E-2</v>
      </c>
      <c r="F7" s="15">
        <v>0</v>
      </c>
      <c r="G7" s="16">
        <v>706</v>
      </c>
      <c r="H7" s="17">
        <v>524</v>
      </c>
      <c r="I7" s="14">
        <v>0.34732824427480907</v>
      </c>
      <c r="J7" s="15">
        <v>0</v>
      </c>
      <c r="K7" s="12">
        <v>28.710119849858359</v>
      </c>
      <c r="L7" s="13">
        <v>36.223727534351148</v>
      </c>
      <c r="M7" s="14">
        <v>-0.20742226700351571</v>
      </c>
      <c r="N7" s="15">
        <v>0</v>
      </c>
      <c r="O7" s="16">
        <v>14510</v>
      </c>
      <c r="P7" s="17">
        <v>14416</v>
      </c>
      <c r="Q7" s="14">
        <v>6.5205327413984E-3</v>
      </c>
      <c r="R7" s="15">
        <v>0</v>
      </c>
      <c r="S7" s="18">
        <v>0.13179047947756109</v>
      </c>
      <c r="T7" s="14">
        <v>0.13865271419228251</v>
      </c>
      <c r="U7" s="14">
        <v>-4.9492249428344501E-2</v>
      </c>
      <c r="V7" s="15">
        <v>0</v>
      </c>
      <c r="W7" s="19">
        <v>1.396922440661613</v>
      </c>
      <c r="X7" s="20">
        <v>1.3166782205882359</v>
      </c>
      <c r="Y7" s="14">
        <v>6.09444424754952E-2</v>
      </c>
      <c r="Z7" s="15">
        <v>0</v>
      </c>
      <c r="AA7" s="18">
        <v>9.7911404527072872</v>
      </c>
      <c r="AB7" s="14">
        <v>8.144465543574638</v>
      </c>
      <c r="AC7" s="14">
        <v>0.20218329862439521</v>
      </c>
      <c r="AD7" s="15">
        <v>0</v>
      </c>
      <c r="AE7" s="12">
        <v>29020</v>
      </c>
      <c r="AF7" s="13">
        <v>28832</v>
      </c>
      <c r="AG7" s="14">
        <v>6.5205327413984E-3</v>
      </c>
      <c r="AH7" s="15">
        <v>0</v>
      </c>
      <c r="AI7" s="12">
        <v>169440</v>
      </c>
      <c r="AJ7" s="13">
        <v>125760</v>
      </c>
      <c r="AK7" s="14">
        <v>0.34732824427480907</v>
      </c>
      <c r="AL7" s="15">
        <v>0</v>
      </c>
      <c r="AM7" s="16">
        <v>4038</v>
      </c>
      <c r="AN7" s="17">
        <v>3147</v>
      </c>
      <c r="AO7" s="14">
        <v>0.2831267874165872</v>
      </c>
      <c r="AP7" s="15">
        <v>0</v>
      </c>
      <c r="AQ7" s="16">
        <v>5021</v>
      </c>
      <c r="AR7" s="17">
        <v>4548</v>
      </c>
      <c r="AS7" s="14">
        <v>0.1040017590149515</v>
      </c>
      <c r="AT7" s="15">
        <v>0</v>
      </c>
      <c r="AU7" s="16">
        <v>5451</v>
      </c>
      <c r="AV7" s="17">
        <v>6721</v>
      </c>
      <c r="AW7" s="14">
        <v>-0.18895997619401869</v>
      </c>
      <c r="AX7" s="15">
        <v>0</v>
      </c>
      <c r="AY7" s="16">
        <v>435</v>
      </c>
      <c r="AZ7" s="17">
        <v>434</v>
      </c>
      <c r="BA7" s="14">
        <v>2.3041474654377E-3</v>
      </c>
      <c r="BB7" s="15">
        <v>0</v>
      </c>
      <c r="BC7" s="16">
        <v>1280</v>
      </c>
      <c r="BD7" s="17">
        <v>1219</v>
      </c>
      <c r="BE7" s="14">
        <v>5.0041017227235397E-2</v>
      </c>
      <c r="BF7" s="15">
        <v>0</v>
      </c>
      <c r="BG7" s="18">
        <v>0.55156249999999996</v>
      </c>
      <c r="BH7" s="14">
        <v>0.42986054142739949</v>
      </c>
      <c r="BI7" s="14">
        <v>0.28311963263358758</v>
      </c>
      <c r="BJ7" s="15">
        <v>0</v>
      </c>
      <c r="BK7" s="12">
        <v>15.835425479687499</v>
      </c>
      <c r="BL7" s="13">
        <v>15.57115113043478</v>
      </c>
      <c r="BM7" s="14">
        <v>1.6972049596010799E-2</v>
      </c>
      <c r="BN7" s="15">
        <v>0</v>
      </c>
      <c r="BO7" s="19">
        <v>0.37699887685297129</v>
      </c>
      <c r="BP7" s="20">
        <v>0.38043117865875659</v>
      </c>
      <c r="BQ7" s="14">
        <v>-9.0221359297787997E-3</v>
      </c>
      <c r="BR7" s="15">
        <v>0</v>
      </c>
      <c r="BS7" s="16">
        <v>3.1514926067144051</v>
      </c>
      <c r="BT7" s="17">
        <v>2.520543552330941</v>
      </c>
      <c r="BU7" s="14">
        <v>0.25032261545331219</v>
      </c>
      <c r="BV7" s="15">
        <v>0</v>
      </c>
      <c r="BW7" s="19">
        <v>0.53975634706593512</v>
      </c>
      <c r="BX7" s="20">
        <v>0.57786507395678843</v>
      </c>
      <c r="BY7" s="14">
        <v>-6.5947447956861693E-2</v>
      </c>
      <c r="BZ7" s="15">
        <v>0</v>
      </c>
      <c r="CA7" s="16">
        <v>70572</v>
      </c>
      <c r="CB7" s="17">
        <v>65509</v>
      </c>
      <c r="CC7" s="14">
        <v>7.7287090323467006E-2</v>
      </c>
      <c r="CD7" s="15">
        <v>0</v>
      </c>
      <c r="CE7" s="16">
        <v>53765</v>
      </c>
      <c r="CF7" s="17">
        <v>49894</v>
      </c>
      <c r="CG7" s="14">
        <v>7.7584479095682696E-2</v>
      </c>
      <c r="CH7" s="15">
        <v>0</v>
      </c>
      <c r="CI7" s="16">
        <v>110099</v>
      </c>
      <c r="CJ7" s="17">
        <v>103972</v>
      </c>
      <c r="CK7" s="14">
        <v>5.8929327126534002E-2</v>
      </c>
      <c r="CL7" s="15">
        <v>0</v>
      </c>
      <c r="CM7" s="21">
        <v>0.76184605792665649</v>
      </c>
      <c r="CN7" s="22">
        <v>0.76163580576714651</v>
      </c>
      <c r="CO7" s="14">
        <v>2.7605340757070002E-4</v>
      </c>
      <c r="CP7" s="15">
        <v>0</v>
      </c>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row>
    <row r="8" spans="1:144" ht="16">
      <c r="A8" s="23" t="s">
        <v>76</v>
      </c>
      <c r="B8" s="5" t="s">
        <v>74</v>
      </c>
      <c r="C8" s="24">
        <v>16934.529259999999</v>
      </c>
      <c r="D8" s="25">
        <v>14506.373759</v>
      </c>
      <c r="E8" s="26">
        <v>0.16738542252804769</v>
      </c>
      <c r="F8" s="27">
        <v>0</v>
      </c>
      <c r="G8" s="28">
        <v>79</v>
      </c>
      <c r="H8" s="29">
        <v>66</v>
      </c>
      <c r="I8" s="26">
        <v>0.19696969696969699</v>
      </c>
      <c r="J8" s="27">
        <v>0</v>
      </c>
      <c r="K8" s="24">
        <v>214.3611298734177</v>
      </c>
      <c r="L8" s="25">
        <v>219.79354180303031</v>
      </c>
      <c r="M8" s="26">
        <v>-2.47159761158082E-2</v>
      </c>
      <c r="N8" s="27">
        <v>0</v>
      </c>
      <c r="O8" s="28">
        <v>1704</v>
      </c>
      <c r="P8" s="29">
        <v>1838</v>
      </c>
      <c r="Q8" s="26">
        <v>-7.2905331882480898E-2</v>
      </c>
      <c r="R8" s="27">
        <v>0</v>
      </c>
      <c r="S8" s="30">
        <v>0.1026877184524527</v>
      </c>
      <c r="T8" s="26">
        <v>0.11963030460817491</v>
      </c>
      <c r="U8" s="26">
        <v>-0.14162453411127129</v>
      </c>
      <c r="V8" s="27">
        <v>0</v>
      </c>
      <c r="W8" s="31">
        <v>9.9381040258215965</v>
      </c>
      <c r="X8" s="32">
        <v>7.8924775620239389</v>
      </c>
      <c r="Y8" s="26">
        <v>0.25918685833717831</v>
      </c>
      <c r="Z8" s="27">
        <v>0</v>
      </c>
      <c r="AA8" s="30">
        <v>1.320851595965769</v>
      </c>
      <c r="AB8" s="26">
        <v>1.34533966408331</v>
      </c>
      <c r="AC8" s="26">
        <v>-1.82021453550372E-2</v>
      </c>
      <c r="AD8" s="27">
        <v>0</v>
      </c>
      <c r="AE8" s="24">
        <v>3408</v>
      </c>
      <c r="AF8" s="25">
        <v>3676</v>
      </c>
      <c r="AG8" s="26">
        <v>-7.2905331882480898E-2</v>
      </c>
      <c r="AH8" s="27">
        <v>0</v>
      </c>
      <c r="AI8" s="24">
        <v>18960</v>
      </c>
      <c r="AJ8" s="25">
        <v>15840</v>
      </c>
      <c r="AK8" s="26">
        <v>0.19696969696969699</v>
      </c>
      <c r="AL8" s="27">
        <v>0</v>
      </c>
      <c r="AM8" s="28">
        <v>497</v>
      </c>
      <c r="AN8" s="29">
        <v>378</v>
      </c>
      <c r="AO8" s="26">
        <v>0.31481481481481488</v>
      </c>
      <c r="AP8" s="27">
        <v>0</v>
      </c>
      <c r="AQ8" s="28">
        <v>586</v>
      </c>
      <c r="AR8" s="29">
        <v>505</v>
      </c>
      <c r="AS8" s="26">
        <v>0.16039603960396029</v>
      </c>
      <c r="AT8" s="27">
        <v>0</v>
      </c>
      <c r="AU8" s="28">
        <v>621</v>
      </c>
      <c r="AV8" s="29">
        <v>955</v>
      </c>
      <c r="AW8" s="26">
        <v>-0.34973821989528792</v>
      </c>
      <c r="AX8" s="27">
        <v>0</v>
      </c>
      <c r="AY8" s="28">
        <v>64</v>
      </c>
      <c r="AZ8" s="29">
        <v>56</v>
      </c>
      <c r="BA8" s="26">
        <v>0.14285714285714279</v>
      </c>
      <c r="BB8" s="27">
        <v>0</v>
      </c>
      <c r="BC8" s="28">
        <v>87</v>
      </c>
      <c r="BD8" s="29">
        <v>97</v>
      </c>
      <c r="BE8" s="26">
        <v>-0.10309278350515461</v>
      </c>
      <c r="BF8" s="27">
        <v>0</v>
      </c>
      <c r="BG8" s="30">
        <v>0.90804597701149437</v>
      </c>
      <c r="BH8" s="26">
        <v>0.68041237113402064</v>
      </c>
      <c r="BI8" s="26">
        <v>0.33455242075931729</v>
      </c>
      <c r="BJ8" s="27">
        <v>0</v>
      </c>
      <c r="BK8" s="24">
        <v>194.64976160919539</v>
      </c>
      <c r="BL8" s="25">
        <v>149.55024493814429</v>
      </c>
      <c r="BM8" s="26">
        <v>0.30156765500253607</v>
      </c>
      <c r="BN8" s="27">
        <v>0</v>
      </c>
      <c r="BO8" s="31">
        <v>1.821504706894697</v>
      </c>
      <c r="BP8" s="32">
        <v>1.700629983470106</v>
      </c>
      <c r="BQ8" s="26">
        <v>7.1076439084032106E-2</v>
      </c>
      <c r="BR8" s="27">
        <v>0</v>
      </c>
      <c r="BS8" s="28">
        <v>2.039367537915457</v>
      </c>
      <c r="BT8" s="29">
        <v>1.8569753810082059</v>
      </c>
      <c r="BU8" s="26">
        <v>9.8220018839573403E-2</v>
      </c>
      <c r="BV8" s="27">
        <v>0</v>
      </c>
      <c r="BW8" s="31">
        <v>0.36656986124556301</v>
      </c>
      <c r="BX8" s="32">
        <v>0.43094958968347008</v>
      </c>
      <c r="BY8" s="26">
        <v>-0.14939039270276031</v>
      </c>
      <c r="BZ8" s="27">
        <v>0</v>
      </c>
      <c r="CA8" s="28">
        <v>17789</v>
      </c>
      <c r="CB8" s="29">
        <v>15577</v>
      </c>
      <c r="CC8" s="26">
        <v>0.14200423701611339</v>
      </c>
      <c r="CD8" s="27">
        <v>0</v>
      </c>
      <c r="CE8" s="28">
        <v>9297</v>
      </c>
      <c r="CF8" s="29">
        <v>8530</v>
      </c>
      <c r="CG8" s="26">
        <v>8.9917936694020997E-2</v>
      </c>
      <c r="CH8" s="27">
        <v>0</v>
      </c>
      <c r="CI8" s="28">
        <v>16594</v>
      </c>
      <c r="CJ8" s="29">
        <v>15364</v>
      </c>
      <c r="CK8" s="26">
        <v>8.0057276750845993E-2</v>
      </c>
      <c r="CL8" s="27">
        <v>0</v>
      </c>
      <c r="CM8" s="33">
        <v>0.5226263421215358</v>
      </c>
      <c r="CN8" s="34">
        <v>0.54760223406304165</v>
      </c>
      <c r="CO8" s="26">
        <v>-4.5609550852618599E-2</v>
      </c>
      <c r="CP8" s="27">
        <v>0</v>
      </c>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row>
    <row r="9" spans="1:144" ht="16">
      <c r="A9" s="10" t="s">
        <v>79</v>
      </c>
      <c r="B9" s="11" t="s">
        <v>81</v>
      </c>
      <c r="C9" s="12">
        <v>1555.7245479999999</v>
      </c>
      <c r="D9" s="13">
        <v>2112.252864</v>
      </c>
      <c r="E9" s="14">
        <v>-0.26347618009431661</v>
      </c>
      <c r="F9" s="15">
        <v>0</v>
      </c>
      <c r="G9" s="16">
        <v>6</v>
      </c>
      <c r="H9" s="17">
        <v>7</v>
      </c>
      <c r="I9" s="14">
        <v>-0.1428571428571429</v>
      </c>
      <c r="J9" s="15">
        <v>0</v>
      </c>
      <c r="K9" s="12">
        <v>259.28742466666671</v>
      </c>
      <c r="L9" s="13">
        <v>301.75040914285722</v>
      </c>
      <c r="M9" s="14">
        <v>-0.14072221011003611</v>
      </c>
      <c r="N9" s="15">
        <v>0</v>
      </c>
      <c r="O9" s="16">
        <v>389</v>
      </c>
      <c r="P9" s="17">
        <v>355</v>
      </c>
      <c r="Q9" s="14">
        <v>9.5774647887323996E-2</v>
      </c>
      <c r="R9" s="15">
        <v>0</v>
      </c>
      <c r="S9" s="18">
        <v>0.13340192043895749</v>
      </c>
      <c r="T9" s="14">
        <v>0.1078044336471302</v>
      </c>
      <c r="U9" s="14">
        <v>0.2374437295929212</v>
      </c>
      <c r="V9" s="15">
        <v>0</v>
      </c>
      <c r="W9" s="19">
        <v>3.9992918971722369</v>
      </c>
      <c r="X9" s="20">
        <v>5.9500080676056326</v>
      </c>
      <c r="Y9" s="14">
        <v>-0.32785101268247391</v>
      </c>
      <c r="Z9" s="15">
        <v>0</v>
      </c>
      <c r="AA9" s="18">
        <v>1.425702257415302</v>
      </c>
      <c r="AB9" s="14">
        <v>1.1314933172698021</v>
      </c>
      <c r="AC9" s="14">
        <v>0.26001827465972238</v>
      </c>
      <c r="AD9" s="15">
        <v>0</v>
      </c>
      <c r="AE9" s="12">
        <v>778</v>
      </c>
      <c r="AF9" s="13">
        <v>710</v>
      </c>
      <c r="AG9" s="14">
        <v>9.5774647887323996E-2</v>
      </c>
      <c r="AH9" s="15">
        <v>0</v>
      </c>
      <c r="AI9" s="12">
        <v>1440</v>
      </c>
      <c r="AJ9" s="13">
        <v>1680</v>
      </c>
      <c r="AK9" s="14">
        <v>-0.1428571428571429</v>
      </c>
      <c r="AL9" s="15">
        <v>0</v>
      </c>
      <c r="AM9" s="16">
        <v>100</v>
      </c>
      <c r="AN9" s="17">
        <v>76</v>
      </c>
      <c r="AO9" s="14">
        <v>0.31578947368421062</v>
      </c>
      <c r="AP9" s="15">
        <v>0</v>
      </c>
      <c r="AQ9" s="16">
        <v>136</v>
      </c>
      <c r="AR9" s="17">
        <v>120</v>
      </c>
      <c r="AS9" s="14">
        <v>0.1333333333333333</v>
      </c>
      <c r="AT9" s="15">
        <v>0</v>
      </c>
      <c r="AU9" s="16">
        <v>153</v>
      </c>
      <c r="AV9" s="17">
        <v>159</v>
      </c>
      <c r="AW9" s="14">
        <v>-3.7735849056603703E-2</v>
      </c>
      <c r="AX9" s="15">
        <v>0</v>
      </c>
      <c r="AY9" s="16">
        <v>14</v>
      </c>
      <c r="AZ9" s="17">
        <v>19</v>
      </c>
      <c r="BA9" s="14">
        <v>-0.26315789473684209</v>
      </c>
      <c r="BB9" s="15">
        <v>0</v>
      </c>
      <c r="BC9" s="16">
        <v>25</v>
      </c>
      <c r="BD9" s="17">
        <v>29</v>
      </c>
      <c r="BE9" s="14">
        <v>-0.13793103448275859</v>
      </c>
      <c r="BF9" s="15">
        <v>0</v>
      </c>
      <c r="BG9" s="18">
        <v>0.24</v>
      </c>
      <c r="BH9" s="14">
        <v>0.2413793103448276</v>
      </c>
      <c r="BI9" s="14">
        <v>-5.7142857142857004E-3</v>
      </c>
      <c r="BJ9" s="15">
        <v>0</v>
      </c>
      <c r="BK9" s="12">
        <v>62.228981920000003</v>
      </c>
      <c r="BL9" s="13">
        <v>72.83630565517241</v>
      </c>
      <c r="BM9" s="14">
        <v>-0.1456323689094072</v>
      </c>
      <c r="BN9" s="15">
        <v>0</v>
      </c>
      <c r="BO9" s="19">
        <v>1.160988468656716</v>
      </c>
      <c r="BP9" s="20">
        <v>1.3385632851711029</v>
      </c>
      <c r="BQ9" s="14">
        <v>-0.13266075536479971</v>
      </c>
      <c r="BR9" s="15">
        <v>0</v>
      </c>
      <c r="BS9" s="16">
        <v>1.074626865671642</v>
      </c>
      <c r="BT9" s="17">
        <v>1.064638783269962</v>
      </c>
      <c r="BU9" s="14">
        <v>9.3816631130063007E-3</v>
      </c>
      <c r="BV9" s="15">
        <v>0</v>
      </c>
      <c r="BW9" s="19">
        <v>0.58059701492537319</v>
      </c>
      <c r="BX9" s="20">
        <v>0.44993662864385298</v>
      </c>
      <c r="BY9" s="14">
        <v>0.29039730922850548</v>
      </c>
      <c r="BZ9" s="15">
        <v>0</v>
      </c>
      <c r="CA9" s="16">
        <v>8251</v>
      </c>
      <c r="CB9" s="17">
        <v>10087</v>
      </c>
      <c r="CC9" s="14">
        <v>-0.1820164568256171</v>
      </c>
      <c r="CD9" s="15">
        <v>0</v>
      </c>
      <c r="CE9" s="16">
        <v>1340</v>
      </c>
      <c r="CF9" s="17">
        <v>1578</v>
      </c>
      <c r="CG9" s="14">
        <v>-0.15082382762991131</v>
      </c>
      <c r="CH9" s="15">
        <v>0</v>
      </c>
      <c r="CI9" s="16">
        <v>2916</v>
      </c>
      <c r="CJ9" s="17">
        <v>3293</v>
      </c>
      <c r="CK9" s="14">
        <v>-0.1144852717886425</v>
      </c>
      <c r="CL9" s="15">
        <v>0</v>
      </c>
      <c r="CM9" s="21">
        <v>0.1624045570233911</v>
      </c>
      <c r="CN9" s="22">
        <v>0.15643898086646171</v>
      </c>
      <c r="CO9" s="14">
        <v>3.81335657128936E-2</v>
      </c>
      <c r="CP9" s="15">
        <v>0</v>
      </c>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row>
    <row r="10" spans="1:144" ht="16">
      <c r="A10" s="23" t="s">
        <v>79</v>
      </c>
      <c r="B10" s="5" t="s">
        <v>85</v>
      </c>
      <c r="C10" s="24">
        <v>0</v>
      </c>
      <c r="D10" s="25">
        <v>26.702998000000001</v>
      </c>
      <c r="E10" s="26">
        <v>-1</v>
      </c>
      <c r="F10" s="27">
        <v>0</v>
      </c>
      <c r="G10" s="28">
        <v>0</v>
      </c>
      <c r="H10" s="29">
        <v>0</v>
      </c>
      <c r="I10" s="26">
        <v>0</v>
      </c>
      <c r="J10" s="27">
        <v>0</v>
      </c>
      <c r="K10" s="24">
        <v>0</v>
      </c>
      <c r="L10" s="25">
        <v>26.702998000000001</v>
      </c>
      <c r="M10" s="26">
        <v>-1</v>
      </c>
      <c r="N10" s="27">
        <v>0</v>
      </c>
      <c r="O10" s="28">
        <v>0</v>
      </c>
      <c r="P10" s="29">
        <v>1</v>
      </c>
      <c r="Q10" s="26">
        <v>-1</v>
      </c>
      <c r="R10" s="27">
        <v>0</v>
      </c>
      <c r="S10" s="30">
        <v>0</v>
      </c>
      <c r="T10" s="26">
        <v>8.9285714285714003E-3</v>
      </c>
      <c r="U10" s="26">
        <v>-1</v>
      </c>
      <c r="V10" s="27">
        <v>0</v>
      </c>
      <c r="W10" s="31">
        <v>0</v>
      </c>
      <c r="X10" s="32">
        <v>26.702998000000001</v>
      </c>
      <c r="Y10" s="26">
        <v>-1</v>
      </c>
      <c r="Z10" s="27">
        <v>0</v>
      </c>
      <c r="AA10" s="30">
        <v>0</v>
      </c>
      <c r="AB10" s="26">
        <v>7.4897957150728903E-2</v>
      </c>
      <c r="AC10" s="26">
        <v>-1</v>
      </c>
      <c r="AD10" s="27">
        <v>0</v>
      </c>
      <c r="AE10" s="24">
        <v>0</v>
      </c>
      <c r="AF10" s="25">
        <v>2</v>
      </c>
      <c r="AG10" s="26">
        <v>-1</v>
      </c>
      <c r="AH10" s="27">
        <v>0</v>
      </c>
      <c r="AI10" s="24">
        <v>0</v>
      </c>
      <c r="AJ10" s="25">
        <v>0</v>
      </c>
      <c r="AK10" s="26">
        <v>0</v>
      </c>
      <c r="AL10" s="27">
        <v>0</v>
      </c>
      <c r="AM10" s="28">
        <v>0</v>
      </c>
      <c r="AN10" s="29">
        <v>0</v>
      </c>
      <c r="AO10" s="26">
        <v>0</v>
      </c>
      <c r="AP10" s="27">
        <v>0</v>
      </c>
      <c r="AQ10" s="28">
        <v>0</v>
      </c>
      <c r="AR10" s="29">
        <v>1</v>
      </c>
      <c r="AS10" s="26">
        <v>-1</v>
      </c>
      <c r="AT10" s="27">
        <v>0</v>
      </c>
      <c r="AU10" s="28">
        <v>0</v>
      </c>
      <c r="AV10" s="29">
        <v>0</v>
      </c>
      <c r="AW10" s="26">
        <v>0</v>
      </c>
      <c r="AX10" s="27">
        <v>0</v>
      </c>
      <c r="AY10" s="28">
        <v>0</v>
      </c>
      <c r="AZ10" s="29">
        <v>0</v>
      </c>
      <c r="BA10" s="26">
        <v>0</v>
      </c>
      <c r="BB10" s="27">
        <v>0</v>
      </c>
      <c r="BC10" s="28">
        <v>0</v>
      </c>
      <c r="BD10" s="29">
        <v>1</v>
      </c>
      <c r="BE10" s="26">
        <v>-1</v>
      </c>
      <c r="BF10" s="27">
        <v>0</v>
      </c>
      <c r="BG10" s="30">
        <v>0</v>
      </c>
      <c r="BH10" s="26">
        <v>0</v>
      </c>
      <c r="BI10" s="26">
        <v>0</v>
      </c>
      <c r="BJ10" s="27">
        <v>0</v>
      </c>
      <c r="BK10" s="24">
        <v>0</v>
      </c>
      <c r="BL10" s="25">
        <v>26.702998000000001</v>
      </c>
      <c r="BM10" s="26">
        <v>-1</v>
      </c>
      <c r="BN10" s="27">
        <v>0</v>
      </c>
      <c r="BO10" s="31">
        <v>0</v>
      </c>
      <c r="BP10" s="32">
        <v>0.34234612820512822</v>
      </c>
      <c r="BQ10" s="26">
        <v>-1</v>
      </c>
      <c r="BR10" s="27">
        <v>0</v>
      </c>
      <c r="BS10" s="28">
        <v>0</v>
      </c>
      <c r="BT10" s="29">
        <v>0</v>
      </c>
      <c r="BU10" s="26">
        <v>0</v>
      </c>
      <c r="BV10" s="27">
        <v>0</v>
      </c>
      <c r="BW10" s="31">
        <v>0</v>
      </c>
      <c r="BX10" s="32">
        <v>2.5641025641025599E-2</v>
      </c>
      <c r="BY10" s="26">
        <v>-1</v>
      </c>
      <c r="BZ10" s="27">
        <v>0</v>
      </c>
      <c r="CA10" s="28">
        <v>0</v>
      </c>
      <c r="CB10" s="29">
        <v>441</v>
      </c>
      <c r="CC10" s="26">
        <v>-1</v>
      </c>
      <c r="CD10" s="27">
        <v>0</v>
      </c>
      <c r="CE10" s="28">
        <v>0</v>
      </c>
      <c r="CF10" s="29">
        <v>78</v>
      </c>
      <c r="CG10" s="26">
        <v>-1</v>
      </c>
      <c r="CH10" s="27">
        <v>0</v>
      </c>
      <c r="CI10" s="28">
        <v>20</v>
      </c>
      <c r="CJ10" s="29">
        <v>112</v>
      </c>
      <c r="CK10" s="26">
        <v>-0.8214285714285714</v>
      </c>
      <c r="CL10" s="27">
        <v>0</v>
      </c>
      <c r="CM10" s="33">
        <v>0</v>
      </c>
      <c r="CN10" s="34">
        <v>0.1768707482993197</v>
      </c>
      <c r="CO10" s="26">
        <v>-1</v>
      </c>
      <c r="CP10" s="27">
        <v>0</v>
      </c>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row>
    <row r="11" spans="1:144" ht="16">
      <c r="A11" s="10" t="s">
        <v>79</v>
      </c>
      <c r="B11" s="11" t="s">
        <v>89</v>
      </c>
      <c r="C11" s="12">
        <v>5063.9371209999999</v>
      </c>
      <c r="D11" s="13">
        <v>5582.8675990000002</v>
      </c>
      <c r="E11" s="14">
        <v>-9.2950525656913405E-2</v>
      </c>
      <c r="F11" s="15">
        <v>0</v>
      </c>
      <c r="G11" s="16">
        <v>34</v>
      </c>
      <c r="H11" s="17">
        <v>31</v>
      </c>
      <c r="I11" s="14">
        <v>9.6774193548386997E-2</v>
      </c>
      <c r="J11" s="15">
        <v>0</v>
      </c>
      <c r="K11" s="12">
        <v>148.9393270882353</v>
      </c>
      <c r="L11" s="13">
        <v>180.0925031935484</v>
      </c>
      <c r="M11" s="14">
        <v>-0.17298430280483279</v>
      </c>
      <c r="N11" s="15">
        <v>0</v>
      </c>
      <c r="O11" s="16">
        <v>249</v>
      </c>
      <c r="P11" s="17">
        <v>125</v>
      </c>
      <c r="Q11" s="14">
        <v>0.99199999999999999</v>
      </c>
      <c r="R11" s="15">
        <v>0</v>
      </c>
      <c r="S11" s="18">
        <v>7.91984732824427E-2</v>
      </c>
      <c r="T11" s="14">
        <v>3.9357682619647297E-2</v>
      </c>
      <c r="U11" s="14">
        <v>1.0122748091603051</v>
      </c>
      <c r="V11" s="15">
        <v>0</v>
      </c>
      <c r="W11" s="19">
        <v>20.33709687148594</v>
      </c>
      <c r="X11" s="20">
        <v>44.662940792000001</v>
      </c>
      <c r="Y11" s="14">
        <v>-0.54465387834182399</v>
      </c>
      <c r="Z11" s="15">
        <v>0</v>
      </c>
      <c r="AA11" s="18">
        <v>1.709736869380847</v>
      </c>
      <c r="AB11" s="14">
        <v>1.377428331163975</v>
      </c>
      <c r="AC11" s="14">
        <v>0.24125287007568641</v>
      </c>
      <c r="AD11" s="15">
        <v>0</v>
      </c>
      <c r="AE11" s="12">
        <v>498</v>
      </c>
      <c r="AF11" s="13">
        <v>250</v>
      </c>
      <c r="AG11" s="14">
        <v>0.99199999999999999</v>
      </c>
      <c r="AH11" s="15">
        <v>0</v>
      </c>
      <c r="AI11" s="12">
        <v>8160</v>
      </c>
      <c r="AJ11" s="13">
        <v>7440</v>
      </c>
      <c r="AK11" s="14">
        <v>9.6774193548386997E-2</v>
      </c>
      <c r="AL11" s="15">
        <v>0</v>
      </c>
      <c r="AM11" s="16">
        <v>70</v>
      </c>
      <c r="AN11" s="17">
        <v>25</v>
      </c>
      <c r="AO11" s="14">
        <v>1.8</v>
      </c>
      <c r="AP11" s="15">
        <v>0</v>
      </c>
      <c r="AQ11" s="16">
        <v>74</v>
      </c>
      <c r="AR11" s="17">
        <v>38</v>
      </c>
      <c r="AS11" s="14">
        <v>0.94736842105263164</v>
      </c>
      <c r="AT11" s="15">
        <v>0</v>
      </c>
      <c r="AU11" s="16">
        <v>105</v>
      </c>
      <c r="AV11" s="17">
        <v>62</v>
      </c>
      <c r="AW11" s="14">
        <v>0.69354838709677424</v>
      </c>
      <c r="AX11" s="15">
        <v>0</v>
      </c>
      <c r="AY11" s="16">
        <v>10</v>
      </c>
      <c r="AZ11" s="17">
        <v>15</v>
      </c>
      <c r="BA11" s="14">
        <v>-0.33333333333333331</v>
      </c>
      <c r="BB11" s="15">
        <v>0</v>
      </c>
      <c r="BC11" s="16">
        <v>111</v>
      </c>
      <c r="BD11" s="17">
        <v>129</v>
      </c>
      <c r="BE11" s="14">
        <v>-0.1395348837209302</v>
      </c>
      <c r="BF11" s="15">
        <v>0</v>
      </c>
      <c r="BG11" s="18">
        <v>0.30630630630630629</v>
      </c>
      <c r="BH11" s="14">
        <v>0.2403100775193798</v>
      </c>
      <c r="BI11" s="14">
        <v>0.27462946817785511</v>
      </c>
      <c r="BJ11" s="15">
        <v>0</v>
      </c>
      <c r="BK11" s="12">
        <v>45.621055144144137</v>
      </c>
      <c r="BL11" s="13">
        <v>43.278043403100767</v>
      </c>
      <c r="BM11" s="14">
        <v>5.4138578290613998E-2</v>
      </c>
      <c r="BN11" s="15">
        <v>0</v>
      </c>
      <c r="BO11" s="19">
        <v>2.7387437106544081</v>
      </c>
      <c r="BP11" s="20">
        <v>3.0742662990088112</v>
      </c>
      <c r="BQ11" s="14">
        <v>-0.10913907765979169</v>
      </c>
      <c r="BR11" s="15">
        <v>0</v>
      </c>
      <c r="BS11" s="16">
        <v>4.4131963223363977</v>
      </c>
      <c r="BT11" s="17">
        <v>4.0969162995594717</v>
      </c>
      <c r="BU11" s="14">
        <v>7.7199532441249705E-2</v>
      </c>
      <c r="BV11" s="15">
        <v>0</v>
      </c>
      <c r="BW11" s="19">
        <v>0.2693347755543537</v>
      </c>
      <c r="BX11" s="20">
        <v>0.13766519823788539</v>
      </c>
      <c r="BY11" s="14">
        <v>0.95644780962682541</v>
      </c>
      <c r="BZ11" s="15">
        <v>0</v>
      </c>
      <c r="CA11" s="16">
        <v>8524</v>
      </c>
      <c r="CB11" s="17">
        <v>7838</v>
      </c>
      <c r="CC11" s="14">
        <v>8.75223271242664E-2</v>
      </c>
      <c r="CD11" s="15">
        <v>0</v>
      </c>
      <c r="CE11" s="16">
        <v>1849</v>
      </c>
      <c r="CF11" s="17">
        <v>1816</v>
      </c>
      <c r="CG11" s="14">
        <v>1.81718061674007E-2</v>
      </c>
      <c r="CH11" s="15">
        <v>0</v>
      </c>
      <c r="CI11" s="16">
        <v>3144</v>
      </c>
      <c r="CJ11" s="17">
        <v>3176</v>
      </c>
      <c r="CK11" s="14">
        <v>-1.00755667506297E-2</v>
      </c>
      <c r="CL11" s="15">
        <v>0</v>
      </c>
      <c r="CM11" s="21">
        <v>0.21691694040356641</v>
      </c>
      <c r="CN11" s="22">
        <v>0.23169175810155651</v>
      </c>
      <c r="CO11" s="14">
        <v>-6.3769284755972697E-2</v>
      </c>
      <c r="CP11" s="15">
        <v>0</v>
      </c>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row>
    <row r="12" spans="1:144" ht="16">
      <c r="A12" s="23" t="s">
        <v>79</v>
      </c>
      <c r="B12" s="5" t="s">
        <v>93</v>
      </c>
      <c r="C12" s="24">
        <v>576.24337500000001</v>
      </c>
      <c r="D12" s="25">
        <v>1400.642525</v>
      </c>
      <c r="E12" s="26">
        <v>-0.58858640608530721</v>
      </c>
      <c r="F12" s="27">
        <v>0</v>
      </c>
      <c r="G12" s="28">
        <v>7</v>
      </c>
      <c r="H12" s="29">
        <v>11</v>
      </c>
      <c r="I12" s="26">
        <v>-0.36363636363636359</v>
      </c>
      <c r="J12" s="27">
        <v>0</v>
      </c>
      <c r="K12" s="24">
        <v>82.320482142857145</v>
      </c>
      <c r="L12" s="25">
        <v>127.3311386363636</v>
      </c>
      <c r="M12" s="26">
        <v>-0.3534929238483398</v>
      </c>
      <c r="N12" s="27">
        <v>0</v>
      </c>
      <c r="O12" s="28">
        <v>46</v>
      </c>
      <c r="P12" s="29">
        <v>123</v>
      </c>
      <c r="Q12" s="26">
        <v>-0.62601626016260159</v>
      </c>
      <c r="R12" s="27">
        <v>0</v>
      </c>
      <c r="S12" s="30">
        <v>4.11081322609472E-2</v>
      </c>
      <c r="T12" s="26">
        <v>7.1263035921205101E-2</v>
      </c>
      <c r="U12" s="26">
        <v>-0.4231492985171138</v>
      </c>
      <c r="V12" s="27">
        <v>0</v>
      </c>
      <c r="W12" s="31">
        <v>12.52702989130435</v>
      </c>
      <c r="X12" s="32">
        <v>11.387337601626021</v>
      </c>
      <c r="Y12" s="26">
        <v>0.10008417503276559</v>
      </c>
      <c r="Z12" s="27">
        <v>0</v>
      </c>
      <c r="AA12" s="30">
        <v>3.0750895834594192</v>
      </c>
      <c r="AB12" s="26">
        <v>2.060482920151236</v>
      </c>
      <c r="AC12" s="26">
        <v>0.49241207164857909</v>
      </c>
      <c r="AD12" s="27">
        <v>0</v>
      </c>
      <c r="AE12" s="24">
        <v>92</v>
      </c>
      <c r="AF12" s="25">
        <v>246</v>
      </c>
      <c r="AG12" s="26">
        <v>-0.62601626016260159</v>
      </c>
      <c r="AH12" s="27">
        <v>0</v>
      </c>
      <c r="AI12" s="24">
        <v>1680</v>
      </c>
      <c r="AJ12" s="25">
        <v>2640</v>
      </c>
      <c r="AK12" s="26">
        <v>-0.36363636363636359</v>
      </c>
      <c r="AL12" s="27">
        <v>0</v>
      </c>
      <c r="AM12" s="28">
        <v>10</v>
      </c>
      <c r="AN12" s="29">
        <v>36</v>
      </c>
      <c r="AO12" s="26">
        <v>-0.72222222222222221</v>
      </c>
      <c r="AP12" s="27">
        <v>0</v>
      </c>
      <c r="AQ12" s="28">
        <v>21</v>
      </c>
      <c r="AR12" s="29">
        <v>33</v>
      </c>
      <c r="AS12" s="26">
        <v>-0.36363636363636359</v>
      </c>
      <c r="AT12" s="27">
        <v>0</v>
      </c>
      <c r="AU12" s="28">
        <v>15</v>
      </c>
      <c r="AV12" s="29">
        <v>54</v>
      </c>
      <c r="AW12" s="26">
        <v>-0.72222222222222221</v>
      </c>
      <c r="AX12" s="27">
        <v>0</v>
      </c>
      <c r="AY12" s="28">
        <v>9</v>
      </c>
      <c r="AZ12" s="29">
        <v>2</v>
      </c>
      <c r="BA12" s="26">
        <v>3.5</v>
      </c>
      <c r="BB12" s="27">
        <v>0</v>
      </c>
      <c r="BC12" s="28">
        <v>26</v>
      </c>
      <c r="BD12" s="29">
        <v>49</v>
      </c>
      <c r="BE12" s="26">
        <v>-0.46938775510204078</v>
      </c>
      <c r="BF12" s="27">
        <v>0</v>
      </c>
      <c r="BG12" s="30">
        <v>0.26923076923076922</v>
      </c>
      <c r="BH12" s="26">
        <v>0.22448979591836729</v>
      </c>
      <c r="BI12" s="26">
        <v>0.1993006993006991</v>
      </c>
      <c r="BJ12" s="27">
        <v>0</v>
      </c>
      <c r="BK12" s="24">
        <v>22.163206730769229</v>
      </c>
      <c r="BL12" s="25">
        <v>28.584541326530609</v>
      </c>
      <c r="BM12" s="26">
        <v>-0.2246436114684634</v>
      </c>
      <c r="BN12" s="27">
        <v>0</v>
      </c>
      <c r="BO12" s="31">
        <v>1.1145906673114121</v>
      </c>
      <c r="BP12" s="32">
        <v>1.5773001407657661</v>
      </c>
      <c r="BQ12" s="26">
        <v>-0.29335537447534371</v>
      </c>
      <c r="BR12" s="27">
        <v>0</v>
      </c>
      <c r="BS12" s="28">
        <v>3.2495164410058028</v>
      </c>
      <c r="BT12" s="29">
        <v>2.9729729729729728</v>
      </c>
      <c r="BU12" s="26">
        <v>9.3019166520133603E-2</v>
      </c>
      <c r="BV12" s="27">
        <v>0</v>
      </c>
      <c r="BW12" s="31">
        <v>0.1779497098646034</v>
      </c>
      <c r="BX12" s="32">
        <v>0.27702702702702697</v>
      </c>
      <c r="BY12" s="26">
        <v>-0.35764494975704109</v>
      </c>
      <c r="BZ12" s="27">
        <v>0</v>
      </c>
      <c r="CA12" s="28">
        <v>2880</v>
      </c>
      <c r="CB12" s="29">
        <v>4707</v>
      </c>
      <c r="CC12" s="26">
        <v>-0.3881453154875717</v>
      </c>
      <c r="CD12" s="27">
        <v>0</v>
      </c>
      <c r="CE12" s="28">
        <v>517</v>
      </c>
      <c r="CF12" s="29">
        <v>888</v>
      </c>
      <c r="CG12" s="26">
        <v>-0.4177927927927928</v>
      </c>
      <c r="CH12" s="27">
        <v>0</v>
      </c>
      <c r="CI12" s="28">
        <v>1119</v>
      </c>
      <c r="CJ12" s="29">
        <v>1726</v>
      </c>
      <c r="CK12" s="26">
        <v>-0.3516801853997682</v>
      </c>
      <c r="CL12" s="27">
        <v>0</v>
      </c>
      <c r="CM12" s="33">
        <v>0.17951388888888889</v>
      </c>
      <c r="CN12" s="34">
        <v>0.18865519439133199</v>
      </c>
      <c r="CO12" s="26">
        <v>-4.8455095720720702E-2</v>
      </c>
      <c r="CP12" s="27">
        <v>0</v>
      </c>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row>
    <row r="13" spans="1:144" ht="16">
      <c r="A13" s="10" t="s">
        <v>79</v>
      </c>
      <c r="B13" s="11" t="s">
        <v>97</v>
      </c>
      <c r="C13" s="12">
        <v>910.20867499999997</v>
      </c>
      <c r="D13" s="13">
        <v>1631.9238969999999</v>
      </c>
      <c r="E13" s="14">
        <v>-0.44224808725869158</v>
      </c>
      <c r="F13" s="15">
        <v>0</v>
      </c>
      <c r="G13" s="16">
        <v>4</v>
      </c>
      <c r="H13" s="17">
        <v>2</v>
      </c>
      <c r="I13" s="14">
        <v>1</v>
      </c>
      <c r="J13" s="15">
        <v>0</v>
      </c>
      <c r="K13" s="12">
        <v>227.55216874999999</v>
      </c>
      <c r="L13" s="13">
        <v>815.96194850000006</v>
      </c>
      <c r="M13" s="14">
        <v>-0.72112404362934579</v>
      </c>
      <c r="N13" s="15">
        <v>0</v>
      </c>
      <c r="O13" s="16">
        <v>31</v>
      </c>
      <c r="P13" s="17">
        <v>66</v>
      </c>
      <c r="Q13" s="14">
        <v>-0.53030303030303028</v>
      </c>
      <c r="R13" s="15">
        <v>0</v>
      </c>
      <c r="S13" s="18">
        <v>3.831891223733E-2</v>
      </c>
      <c r="T13" s="14">
        <v>5.8201058201058198E-2</v>
      </c>
      <c r="U13" s="14">
        <v>-0.34161141701314751</v>
      </c>
      <c r="V13" s="15">
        <v>0</v>
      </c>
      <c r="W13" s="19">
        <v>29.36157016129032</v>
      </c>
      <c r="X13" s="20">
        <v>24.726119651515148</v>
      </c>
      <c r="Y13" s="14">
        <v>0.18747181422343059</v>
      </c>
      <c r="Z13" s="15">
        <v>0</v>
      </c>
      <c r="AA13" s="18">
        <v>1.122819445771597</v>
      </c>
      <c r="AB13" s="14">
        <v>0.37501748771805621</v>
      </c>
      <c r="AC13" s="14">
        <v>1.994045564658441</v>
      </c>
      <c r="AD13" s="15">
        <v>0</v>
      </c>
      <c r="AE13" s="12">
        <v>62</v>
      </c>
      <c r="AF13" s="13">
        <v>132</v>
      </c>
      <c r="AG13" s="14">
        <v>-0.53030303030303028</v>
      </c>
      <c r="AH13" s="15">
        <v>0</v>
      </c>
      <c r="AI13" s="12">
        <v>960</v>
      </c>
      <c r="AJ13" s="13">
        <v>480</v>
      </c>
      <c r="AK13" s="14">
        <v>1</v>
      </c>
      <c r="AL13" s="15">
        <v>0</v>
      </c>
      <c r="AM13" s="16">
        <v>8</v>
      </c>
      <c r="AN13" s="17">
        <v>18</v>
      </c>
      <c r="AO13" s="14">
        <v>-0.55555555555555558</v>
      </c>
      <c r="AP13" s="15">
        <v>0</v>
      </c>
      <c r="AQ13" s="16">
        <v>11</v>
      </c>
      <c r="AR13" s="17">
        <v>20</v>
      </c>
      <c r="AS13" s="14">
        <v>-0.4499999999999999</v>
      </c>
      <c r="AT13" s="15">
        <v>0</v>
      </c>
      <c r="AU13" s="16">
        <v>12</v>
      </c>
      <c r="AV13" s="17">
        <v>28</v>
      </c>
      <c r="AW13" s="14">
        <v>-0.5714285714285714</v>
      </c>
      <c r="AX13" s="15">
        <v>0</v>
      </c>
      <c r="AY13" s="16">
        <v>5</v>
      </c>
      <c r="AZ13" s="17">
        <v>1</v>
      </c>
      <c r="BA13" s="14">
        <v>4</v>
      </c>
      <c r="BB13" s="15">
        <v>0</v>
      </c>
      <c r="BC13" s="16">
        <v>29</v>
      </c>
      <c r="BD13" s="17">
        <v>34</v>
      </c>
      <c r="BE13" s="14">
        <v>-0.1470588235294118</v>
      </c>
      <c r="BF13" s="15">
        <v>0</v>
      </c>
      <c r="BG13" s="18">
        <v>0.13793103448275859</v>
      </c>
      <c r="BH13" s="14">
        <v>5.8823529411764698E-2</v>
      </c>
      <c r="BI13" s="14">
        <v>1.3448275862068959</v>
      </c>
      <c r="BJ13" s="15">
        <v>0</v>
      </c>
      <c r="BK13" s="12">
        <v>31.38650603448276</v>
      </c>
      <c r="BL13" s="13">
        <v>47.997761676470589</v>
      </c>
      <c r="BM13" s="14">
        <v>-0.34608396437225908</v>
      </c>
      <c r="BN13" s="15">
        <v>0</v>
      </c>
      <c r="BO13" s="19">
        <v>2.2927170654911841</v>
      </c>
      <c r="BP13" s="20">
        <v>2.670906541734861</v>
      </c>
      <c r="BQ13" s="14">
        <v>-0.14159592270796109</v>
      </c>
      <c r="BR13" s="15">
        <v>0</v>
      </c>
      <c r="BS13" s="16">
        <v>2.4181360201511342</v>
      </c>
      <c r="BT13" s="17">
        <v>0.78559738134206214</v>
      </c>
      <c r="BU13" s="14">
        <v>2.0780856423173808</v>
      </c>
      <c r="BV13" s="15">
        <v>0</v>
      </c>
      <c r="BW13" s="19">
        <v>0.15617128463476071</v>
      </c>
      <c r="BX13" s="20">
        <v>0.2160392798690671</v>
      </c>
      <c r="BY13" s="14">
        <v>-0.27711625066788792</v>
      </c>
      <c r="BZ13" s="15">
        <v>0</v>
      </c>
      <c r="CA13" s="16">
        <v>5411</v>
      </c>
      <c r="CB13" s="17">
        <v>7847</v>
      </c>
      <c r="CC13" s="14">
        <v>-0.31043710972346111</v>
      </c>
      <c r="CD13" s="15">
        <v>0</v>
      </c>
      <c r="CE13" s="16">
        <v>397</v>
      </c>
      <c r="CF13" s="17">
        <v>611</v>
      </c>
      <c r="CG13" s="14">
        <v>-0.35024549918166931</v>
      </c>
      <c r="CH13" s="15">
        <v>0</v>
      </c>
      <c r="CI13" s="16">
        <v>809</v>
      </c>
      <c r="CJ13" s="17">
        <v>1134</v>
      </c>
      <c r="CK13" s="14">
        <v>-0.28659611992945322</v>
      </c>
      <c r="CL13" s="15">
        <v>0</v>
      </c>
      <c r="CM13" s="21">
        <v>7.33690630197745E-2</v>
      </c>
      <c r="CN13" s="22">
        <v>7.7864151905186696E-2</v>
      </c>
      <c r="CO13" s="14">
        <v>-5.7729889498902197E-2</v>
      </c>
      <c r="CP13" s="15">
        <v>0</v>
      </c>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row>
    <row r="14" spans="1:144" ht="16">
      <c r="A14" s="23" t="s">
        <v>79</v>
      </c>
      <c r="B14" s="5" t="s">
        <v>101</v>
      </c>
      <c r="C14" s="24">
        <v>4951.9448869999997</v>
      </c>
      <c r="D14" s="25">
        <v>5072.6037539999998</v>
      </c>
      <c r="E14" s="26">
        <v>-2.37863773421794E-2</v>
      </c>
      <c r="F14" s="27">
        <v>0</v>
      </c>
      <c r="G14" s="28">
        <v>29</v>
      </c>
      <c r="H14" s="29">
        <v>16</v>
      </c>
      <c r="I14" s="26">
        <v>0.8125</v>
      </c>
      <c r="J14" s="27">
        <v>0</v>
      </c>
      <c r="K14" s="24">
        <v>170.7567202413793</v>
      </c>
      <c r="L14" s="25">
        <v>317.03773462499998</v>
      </c>
      <c r="M14" s="26">
        <v>-0.46139938060258179</v>
      </c>
      <c r="N14" s="27">
        <v>0</v>
      </c>
      <c r="O14" s="28">
        <v>234</v>
      </c>
      <c r="P14" s="29">
        <v>192</v>
      </c>
      <c r="Q14" s="26">
        <v>0.21875</v>
      </c>
      <c r="R14" s="27">
        <v>0</v>
      </c>
      <c r="S14" s="30">
        <v>7.4784276126557997E-2</v>
      </c>
      <c r="T14" s="26">
        <v>7.6039603960395996E-2</v>
      </c>
      <c r="U14" s="26">
        <v>-1.6508868648130198E-2</v>
      </c>
      <c r="V14" s="27">
        <v>0</v>
      </c>
      <c r="W14" s="31">
        <v>21.162157636752131</v>
      </c>
      <c r="X14" s="32">
        <v>26.419811218749999</v>
      </c>
      <c r="Y14" s="26">
        <v>-0.19900420704999339</v>
      </c>
      <c r="Z14" s="27">
        <v>0</v>
      </c>
      <c r="AA14" s="30">
        <v>1.500016694349773</v>
      </c>
      <c r="AB14" s="26">
        <v>0.83270844813556877</v>
      </c>
      <c r="AC14" s="26">
        <v>0.80137081316792824</v>
      </c>
      <c r="AD14" s="27">
        <v>0</v>
      </c>
      <c r="AE14" s="24">
        <v>468</v>
      </c>
      <c r="AF14" s="25">
        <v>384</v>
      </c>
      <c r="AG14" s="26">
        <v>0.21875</v>
      </c>
      <c r="AH14" s="27">
        <v>0</v>
      </c>
      <c r="AI14" s="24">
        <v>6960</v>
      </c>
      <c r="AJ14" s="25">
        <v>3840</v>
      </c>
      <c r="AK14" s="26">
        <v>0.8125</v>
      </c>
      <c r="AL14" s="27">
        <v>0</v>
      </c>
      <c r="AM14" s="28">
        <v>87</v>
      </c>
      <c r="AN14" s="29">
        <v>46</v>
      </c>
      <c r="AO14" s="26">
        <v>0.89130434782608692</v>
      </c>
      <c r="AP14" s="27">
        <v>0</v>
      </c>
      <c r="AQ14" s="28">
        <v>71</v>
      </c>
      <c r="AR14" s="29">
        <v>60</v>
      </c>
      <c r="AS14" s="26">
        <v>0.18333333333333329</v>
      </c>
      <c r="AT14" s="27">
        <v>0</v>
      </c>
      <c r="AU14" s="28">
        <v>76</v>
      </c>
      <c r="AV14" s="29">
        <v>86</v>
      </c>
      <c r="AW14" s="26">
        <v>-0.1162790697674418</v>
      </c>
      <c r="AX14" s="27">
        <v>0</v>
      </c>
      <c r="AY14" s="28">
        <v>11</v>
      </c>
      <c r="AZ14" s="29">
        <v>13</v>
      </c>
      <c r="BA14" s="26">
        <v>-0.1538461538461538</v>
      </c>
      <c r="BB14" s="27">
        <v>0</v>
      </c>
      <c r="BC14" s="28">
        <v>91</v>
      </c>
      <c r="BD14" s="29">
        <v>94</v>
      </c>
      <c r="BE14" s="26">
        <v>-3.1914893617021198E-2</v>
      </c>
      <c r="BF14" s="27">
        <v>0</v>
      </c>
      <c r="BG14" s="30">
        <v>0.3186813186813186</v>
      </c>
      <c r="BH14" s="26">
        <v>0.1702127659574468</v>
      </c>
      <c r="BI14" s="26">
        <v>0.87225274725274726</v>
      </c>
      <c r="BJ14" s="27">
        <v>0</v>
      </c>
      <c r="BK14" s="24">
        <v>54.416976780219777</v>
      </c>
      <c r="BL14" s="25">
        <v>53.963869723404251</v>
      </c>
      <c r="BM14" s="26">
        <v>8.3964893388475004E-3</v>
      </c>
      <c r="BN14" s="27">
        <v>0</v>
      </c>
      <c r="BO14" s="31">
        <v>2.6523539833958218</v>
      </c>
      <c r="BP14" s="32">
        <v>2.8087506943521592</v>
      </c>
      <c r="BQ14" s="26">
        <v>-5.5681948302075998E-2</v>
      </c>
      <c r="BR14" s="27">
        <v>0</v>
      </c>
      <c r="BS14" s="28">
        <v>3.727905731119443</v>
      </c>
      <c r="BT14" s="29">
        <v>2.1262458471760799</v>
      </c>
      <c r="BU14" s="26">
        <v>0.75328066416711281</v>
      </c>
      <c r="BV14" s="27">
        <v>0</v>
      </c>
      <c r="BW14" s="31">
        <v>0.25066952329941078</v>
      </c>
      <c r="BX14" s="32">
        <v>0.2126245847176079</v>
      </c>
      <c r="BY14" s="26">
        <v>0.17893010176754151</v>
      </c>
      <c r="BZ14" s="27">
        <v>0</v>
      </c>
      <c r="CA14" s="28">
        <v>23956</v>
      </c>
      <c r="CB14" s="29">
        <v>25288</v>
      </c>
      <c r="CC14" s="26">
        <v>-5.2673204682062602E-2</v>
      </c>
      <c r="CD14" s="27">
        <v>0</v>
      </c>
      <c r="CE14" s="28">
        <v>1867</v>
      </c>
      <c r="CF14" s="29">
        <v>1806</v>
      </c>
      <c r="CG14" s="26">
        <v>3.3776301218161699E-2</v>
      </c>
      <c r="CH14" s="27">
        <v>0</v>
      </c>
      <c r="CI14" s="28">
        <v>3129</v>
      </c>
      <c r="CJ14" s="29">
        <v>2525</v>
      </c>
      <c r="CK14" s="26">
        <v>0.2392079207920792</v>
      </c>
      <c r="CL14" s="27">
        <v>0</v>
      </c>
      <c r="CM14" s="33">
        <v>7.7934546668892907E-2</v>
      </c>
      <c r="CN14" s="34">
        <v>7.1417273014868707E-2</v>
      </c>
      <c r="CO14" s="26">
        <v>9.1256265870966496E-2</v>
      </c>
      <c r="CP14" s="27">
        <v>0</v>
      </c>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row>
    <row r="15" spans="1:144" ht="16">
      <c r="A15" s="10" t="s">
        <v>83</v>
      </c>
      <c r="B15" s="11" t="s">
        <v>105</v>
      </c>
      <c r="C15" s="12">
        <v>12947.128961</v>
      </c>
      <c r="D15" s="13">
        <v>13237.033331000001</v>
      </c>
      <c r="E15" s="14">
        <v>-2.1901007782542201E-2</v>
      </c>
      <c r="F15" s="15">
        <v>0</v>
      </c>
      <c r="G15" s="16">
        <v>13</v>
      </c>
      <c r="H15" s="17">
        <v>12</v>
      </c>
      <c r="I15" s="14">
        <v>8.3333333333333204E-2</v>
      </c>
      <c r="J15" s="15">
        <v>0</v>
      </c>
      <c r="K15" s="12">
        <v>995.932997</v>
      </c>
      <c r="L15" s="13">
        <v>1103.0861109166669</v>
      </c>
      <c r="M15" s="14">
        <v>-9.7139391799269698E-2</v>
      </c>
      <c r="N15" s="15">
        <v>0</v>
      </c>
      <c r="O15" s="16">
        <v>2884</v>
      </c>
      <c r="P15" s="17">
        <v>3398</v>
      </c>
      <c r="Q15" s="14">
        <v>-0.15126545026486171</v>
      </c>
      <c r="R15" s="15">
        <v>0</v>
      </c>
      <c r="S15" s="18">
        <v>0.1177575435874402</v>
      </c>
      <c r="T15" s="14">
        <v>0.14022779795311979</v>
      </c>
      <c r="U15" s="14">
        <v>-0.16024108410510499</v>
      </c>
      <c r="V15" s="15">
        <v>0</v>
      </c>
      <c r="W15" s="19">
        <v>4.4892957562413311</v>
      </c>
      <c r="X15" s="20">
        <v>3.895536589464391</v>
      </c>
      <c r="Y15" s="14">
        <v>0.1524203798734125</v>
      </c>
      <c r="Z15" s="15">
        <v>0</v>
      </c>
      <c r="AA15" s="18">
        <v>0.6864842411605605</v>
      </c>
      <c r="AB15" s="14">
        <v>0.73097949956351893</v>
      </c>
      <c r="AC15" s="14">
        <v>-6.0870733624578101E-2</v>
      </c>
      <c r="AD15" s="15">
        <v>0</v>
      </c>
      <c r="AE15" s="12">
        <v>5768</v>
      </c>
      <c r="AF15" s="13">
        <v>6796</v>
      </c>
      <c r="AG15" s="14">
        <v>-0.15126545026486171</v>
      </c>
      <c r="AH15" s="15">
        <v>0</v>
      </c>
      <c r="AI15" s="12">
        <v>3120</v>
      </c>
      <c r="AJ15" s="13">
        <v>2880</v>
      </c>
      <c r="AK15" s="14">
        <v>8.3333333333333204E-2</v>
      </c>
      <c r="AL15" s="15">
        <v>0</v>
      </c>
      <c r="AM15" s="16">
        <v>1063</v>
      </c>
      <c r="AN15" s="17">
        <v>1105</v>
      </c>
      <c r="AO15" s="14">
        <v>-3.8009049773755597E-2</v>
      </c>
      <c r="AP15" s="15">
        <v>0</v>
      </c>
      <c r="AQ15" s="16">
        <v>807</v>
      </c>
      <c r="AR15" s="17">
        <v>838</v>
      </c>
      <c r="AS15" s="14">
        <v>-3.6992840095465399E-2</v>
      </c>
      <c r="AT15" s="15">
        <v>0</v>
      </c>
      <c r="AU15" s="16">
        <v>1014</v>
      </c>
      <c r="AV15" s="17">
        <v>1455</v>
      </c>
      <c r="AW15" s="14">
        <v>-0.30309278350515467</v>
      </c>
      <c r="AX15" s="15">
        <v>0</v>
      </c>
      <c r="AY15" s="16">
        <v>131</v>
      </c>
      <c r="AZ15" s="17">
        <v>152</v>
      </c>
      <c r="BA15" s="14">
        <v>-0.13815789473684209</v>
      </c>
      <c r="BB15" s="15">
        <v>0</v>
      </c>
      <c r="BC15" s="16">
        <v>48</v>
      </c>
      <c r="BD15" s="17">
        <v>46</v>
      </c>
      <c r="BE15" s="14">
        <v>4.3478260869565098E-2</v>
      </c>
      <c r="BF15" s="15">
        <v>0</v>
      </c>
      <c r="BG15" s="18">
        <v>0.27083333333333331</v>
      </c>
      <c r="BH15" s="14">
        <v>0.2608695652173913</v>
      </c>
      <c r="BI15" s="14">
        <v>3.8194444444444399E-2</v>
      </c>
      <c r="BJ15" s="15">
        <v>0</v>
      </c>
      <c r="BK15" s="12">
        <v>269.73185335416662</v>
      </c>
      <c r="BL15" s="13">
        <v>287.76159415217393</v>
      </c>
      <c r="BM15" s="14">
        <v>-6.2655132458269702E-2</v>
      </c>
      <c r="BN15" s="15">
        <v>0</v>
      </c>
      <c r="BO15" s="19">
        <v>0.82771569882367979</v>
      </c>
      <c r="BP15" s="20">
        <v>0.83074139142713699</v>
      </c>
      <c r="BQ15" s="14">
        <v>-3.6421594429756998E-3</v>
      </c>
      <c r="BR15" s="15">
        <v>0</v>
      </c>
      <c r="BS15" s="16">
        <v>0.19946298427311079</v>
      </c>
      <c r="BT15" s="17">
        <v>0.18074557549893311</v>
      </c>
      <c r="BU15" s="14">
        <v>0.1035566636832459</v>
      </c>
      <c r="BV15" s="15">
        <v>0</v>
      </c>
      <c r="BW15" s="19">
        <v>0.36875079913054598</v>
      </c>
      <c r="BX15" s="20">
        <v>0.42650935107317678</v>
      </c>
      <c r="BY15" s="14">
        <v>-0.1354215371768511</v>
      </c>
      <c r="BZ15" s="15">
        <v>0</v>
      </c>
      <c r="CA15" s="16">
        <v>135094</v>
      </c>
      <c r="CB15" s="17">
        <v>136266</v>
      </c>
      <c r="CC15" s="14">
        <v>-8.6008248572644001E-3</v>
      </c>
      <c r="CD15" s="15">
        <v>0</v>
      </c>
      <c r="CE15" s="16">
        <v>15642</v>
      </c>
      <c r="CF15" s="17">
        <v>15934</v>
      </c>
      <c r="CG15" s="14">
        <v>-1.83255930714195E-2</v>
      </c>
      <c r="CH15" s="15">
        <v>0</v>
      </c>
      <c r="CI15" s="16">
        <v>24491</v>
      </c>
      <c r="CJ15" s="17">
        <v>24232</v>
      </c>
      <c r="CK15" s="14">
        <v>1.0688345988775201E-2</v>
      </c>
      <c r="CL15" s="15">
        <v>0</v>
      </c>
      <c r="CM15" s="21">
        <v>0.1157860452721808</v>
      </c>
      <c r="CN15" s="22">
        <v>0.1169330574024334</v>
      </c>
      <c r="CO15" s="14">
        <v>-9.8091348651313994E-3</v>
      </c>
      <c r="CP15" s="15">
        <v>0</v>
      </c>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row>
    <row r="16" spans="1:144" ht="16">
      <c r="A16" s="23" t="s">
        <v>79</v>
      </c>
      <c r="B16" s="5" t="s">
        <v>109</v>
      </c>
      <c r="C16" s="24">
        <v>0</v>
      </c>
      <c r="D16" s="25">
        <v>0</v>
      </c>
      <c r="E16" s="26">
        <v>0</v>
      </c>
      <c r="F16" s="27">
        <v>-1</v>
      </c>
      <c r="G16" s="28">
        <v>0</v>
      </c>
      <c r="H16" s="29">
        <v>0</v>
      </c>
      <c r="I16" s="26">
        <v>0</v>
      </c>
      <c r="J16" s="27">
        <v>-1</v>
      </c>
      <c r="K16" s="24">
        <v>0</v>
      </c>
      <c r="L16" s="25">
        <v>0</v>
      </c>
      <c r="M16" s="26">
        <v>0</v>
      </c>
      <c r="N16" s="27">
        <v>-1</v>
      </c>
      <c r="O16" s="28">
        <v>0</v>
      </c>
      <c r="P16" s="29">
        <v>19</v>
      </c>
      <c r="Q16" s="26">
        <v>-1</v>
      </c>
      <c r="R16" s="27">
        <v>-1</v>
      </c>
      <c r="S16" s="30">
        <v>0</v>
      </c>
      <c r="T16" s="26">
        <v>0.6333333333333333</v>
      </c>
      <c r="U16" s="26">
        <v>-1</v>
      </c>
      <c r="V16" s="27">
        <v>-1</v>
      </c>
      <c r="W16" s="31">
        <v>0</v>
      </c>
      <c r="X16" s="32">
        <v>0</v>
      </c>
      <c r="Y16" s="26">
        <v>0</v>
      </c>
      <c r="Z16" s="27">
        <v>-1</v>
      </c>
      <c r="AA16" s="30">
        <v>0</v>
      </c>
      <c r="AB16" s="26">
        <v>38</v>
      </c>
      <c r="AC16" s="26">
        <v>-1</v>
      </c>
      <c r="AD16" s="27">
        <v>-1</v>
      </c>
      <c r="AE16" s="24">
        <v>0</v>
      </c>
      <c r="AF16" s="25">
        <v>38</v>
      </c>
      <c r="AG16" s="26">
        <v>-1</v>
      </c>
      <c r="AH16" s="27">
        <v>-1</v>
      </c>
      <c r="AI16" s="24">
        <v>0</v>
      </c>
      <c r="AJ16" s="25">
        <v>0</v>
      </c>
      <c r="AK16" s="26">
        <v>0</v>
      </c>
      <c r="AL16" s="27">
        <v>-1</v>
      </c>
      <c r="AM16" s="28">
        <v>0</v>
      </c>
      <c r="AN16" s="29">
        <v>5</v>
      </c>
      <c r="AO16" s="26">
        <v>-1</v>
      </c>
      <c r="AP16" s="27">
        <v>-1</v>
      </c>
      <c r="AQ16" s="28">
        <v>0</v>
      </c>
      <c r="AR16" s="29">
        <v>4</v>
      </c>
      <c r="AS16" s="26">
        <v>-1</v>
      </c>
      <c r="AT16" s="27">
        <v>-1</v>
      </c>
      <c r="AU16" s="28">
        <v>0</v>
      </c>
      <c r="AV16" s="29">
        <v>10</v>
      </c>
      <c r="AW16" s="26">
        <v>-1</v>
      </c>
      <c r="AX16" s="27">
        <v>-1</v>
      </c>
      <c r="AY16" s="28">
        <v>0</v>
      </c>
      <c r="AZ16" s="29">
        <v>0</v>
      </c>
      <c r="BA16" s="26">
        <v>0</v>
      </c>
      <c r="BB16" s="27">
        <v>-1</v>
      </c>
      <c r="BC16" s="28">
        <v>0</v>
      </c>
      <c r="BD16" s="29">
        <v>0</v>
      </c>
      <c r="BE16" s="26">
        <v>0</v>
      </c>
      <c r="BF16" s="27">
        <v>-1</v>
      </c>
      <c r="BG16" s="30">
        <v>0</v>
      </c>
      <c r="BH16" s="26">
        <v>0</v>
      </c>
      <c r="BI16" s="26">
        <v>0</v>
      </c>
      <c r="BJ16" s="27">
        <v>-1</v>
      </c>
      <c r="BK16" s="24">
        <v>0</v>
      </c>
      <c r="BL16" s="25">
        <v>0</v>
      </c>
      <c r="BM16" s="26">
        <v>0</v>
      </c>
      <c r="BN16" s="27">
        <v>-1</v>
      </c>
      <c r="BO16" s="31">
        <v>0</v>
      </c>
      <c r="BP16" s="32">
        <v>0</v>
      </c>
      <c r="BQ16" s="26">
        <v>0</v>
      </c>
      <c r="BR16" s="27">
        <v>-1</v>
      </c>
      <c r="BS16" s="28">
        <v>0</v>
      </c>
      <c r="BT16" s="29">
        <v>0</v>
      </c>
      <c r="BU16" s="26">
        <v>0</v>
      </c>
      <c r="BV16" s="27">
        <v>-1</v>
      </c>
      <c r="BW16" s="31">
        <v>0</v>
      </c>
      <c r="BX16" s="32">
        <v>38</v>
      </c>
      <c r="BY16" s="26">
        <v>-1</v>
      </c>
      <c r="BZ16" s="27">
        <v>-1</v>
      </c>
      <c r="CA16" s="28">
        <v>0</v>
      </c>
      <c r="CB16" s="29">
        <v>0</v>
      </c>
      <c r="CC16" s="26">
        <v>0</v>
      </c>
      <c r="CD16" s="27">
        <v>-1</v>
      </c>
      <c r="CE16" s="28">
        <v>0</v>
      </c>
      <c r="CF16" s="29">
        <v>0</v>
      </c>
      <c r="CG16" s="26">
        <v>0</v>
      </c>
      <c r="CH16" s="27">
        <v>-1</v>
      </c>
      <c r="CI16" s="28">
        <v>1</v>
      </c>
      <c r="CJ16" s="29">
        <v>30</v>
      </c>
      <c r="CK16" s="26">
        <v>-0.96666666666666679</v>
      </c>
      <c r="CL16" s="27">
        <v>-0.99999389849536879</v>
      </c>
      <c r="CM16" s="33">
        <v>0</v>
      </c>
      <c r="CN16" s="34">
        <v>0</v>
      </c>
      <c r="CO16" s="26">
        <v>0</v>
      </c>
      <c r="CP16" s="27">
        <v>-1</v>
      </c>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row>
    <row r="17" spans="1:144" ht="16">
      <c r="A17" s="10" t="s">
        <v>76</v>
      </c>
      <c r="B17" s="11" t="s">
        <v>113</v>
      </c>
      <c r="C17" s="12">
        <v>7251.8851290000002</v>
      </c>
      <c r="D17" s="13">
        <v>6531.9915019999999</v>
      </c>
      <c r="E17" s="14">
        <v>0.1102104353288855</v>
      </c>
      <c r="F17" s="15">
        <v>0</v>
      </c>
      <c r="G17" s="16">
        <v>0</v>
      </c>
      <c r="H17" s="17">
        <v>0</v>
      </c>
      <c r="I17" s="14">
        <v>0</v>
      </c>
      <c r="J17" s="15">
        <v>0</v>
      </c>
      <c r="K17" s="12">
        <v>7251.8851290000002</v>
      </c>
      <c r="L17" s="13">
        <v>6531.9915019999999</v>
      </c>
      <c r="M17" s="14">
        <v>0.1102104353288855</v>
      </c>
      <c r="N17" s="15">
        <v>0</v>
      </c>
      <c r="O17" s="16">
        <v>0</v>
      </c>
      <c r="P17" s="17">
        <v>0</v>
      </c>
      <c r="Q17" s="14">
        <v>0</v>
      </c>
      <c r="R17" s="15">
        <v>0</v>
      </c>
      <c r="S17" s="18">
        <v>0</v>
      </c>
      <c r="T17" s="14">
        <v>0</v>
      </c>
      <c r="U17" s="14">
        <v>0</v>
      </c>
      <c r="V17" s="15">
        <v>0</v>
      </c>
      <c r="W17" s="19">
        <v>7251.8851290000002</v>
      </c>
      <c r="X17" s="20">
        <v>6531.9915019999999</v>
      </c>
      <c r="Y17" s="14">
        <v>0.1102104353288855</v>
      </c>
      <c r="Z17" s="15">
        <v>0</v>
      </c>
      <c r="AA17" s="18">
        <v>0</v>
      </c>
      <c r="AB17" s="14">
        <v>0</v>
      </c>
      <c r="AC17" s="14">
        <v>0</v>
      </c>
      <c r="AD17" s="15">
        <v>0</v>
      </c>
      <c r="AE17" s="12">
        <v>0</v>
      </c>
      <c r="AF17" s="13">
        <v>0</v>
      </c>
      <c r="AG17" s="14">
        <v>0</v>
      </c>
      <c r="AH17" s="15">
        <v>0</v>
      </c>
      <c r="AI17" s="12">
        <v>0</v>
      </c>
      <c r="AJ17" s="13">
        <v>0</v>
      </c>
      <c r="AK17" s="14">
        <v>0</v>
      </c>
      <c r="AL17" s="15">
        <v>0</v>
      </c>
      <c r="AM17" s="16">
        <v>0</v>
      </c>
      <c r="AN17" s="17">
        <v>0</v>
      </c>
      <c r="AO17" s="14">
        <v>0</v>
      </c>
      <c r="AP17" s="15">
        <v>0</v>
      </c>
      <c r="AQ17" s="16">
        <v>0</v>
      </c>
      <c r="AR17" s="17">
        <v>0</v>
      </c>
      <c r="AS17" s="14">
        <v>0</v>
      </c>
      <c r="AT17" s="15">
        <v>0</v>
      </c>
      <c r="AU17" s="16">
        <v>0</v>
      </c>
      <c r="AV17" s="17">
        <v>0</v>
      </c>
      <c r="AW17" s="14">
        <v>0</v>
      </c>
      <c r="AX17" s="15">
        <v>0</v>
      </c>
      <c r="AY17" s="16">
        <v>0</v>
      </c>
      <c r="AZ17" s="17">
        <v>0</v>
      </c>
      <c r="BA17" s="14">
        <v>0</v>
      </c>
      <c r="BB17" s="15">
        <v>0</v>
      </c>
      <c r="BC17" s="16">
        <v>0</v>
      </c>
      <c r="BD17" s="17">
        <v>0</v>
      </c>
      <c r="BE17" s="14">
        <v>0</v>
      </c>
      <c r="BF17" s="15">
        <v>0</v>
      </c>
      <c r="BG17" s="18">
        <v>0</v>
      </c>
      <c r="BH17" s="14">
        <v>0</v>
      </c>
      <c r="BI17" s="14">
        <v>0</v>
      </c>
      <c r="BJ17" s="15">
        <v>0</v>
      </c>
      <c r="BK17" s="12">
        <v>7251.8851290000002</v>
      </c>
      <c r="BL17" s="13">
        <v>6531.9915019999999</v>
      </c>
      <c r="BM17" s="14">
        <v>0.1102104353288855</v>
      </c>
      <c r="BN17" s="15">
        <v>0</v>
      </c>
      <c r="BO17" s="19">
        <v>2.436789357862903</v>
      </c>
      <c r="BP17" s="20">
        <v>2.3692388472977872</v>
      </c>
      <c r="BQ17" s="14">
        <v>2.85114819226268E-2</v>
      </c>
      <c r="BR17" s="15">
        <v>0</v>
      </c>
      <c r="BS17" s="16">
        <v>0</v>
      </c>
      <c r="BT17" s="17">
        <v>0</v>
      </c>
      <c r="BU17" s="14">
        <v>0</v>
      </c>
      <c r="BV17" s="15">
        <v>0</v>
      </c>
      <c r="BW17" s="19">
        <v>0</v>
      </c>
      <c r="BX17" s="20">
        <v>0</v>
      </c>
      <c r="BY17" s="14">
        <v>0</v>
      </c>
      <c r="BZ17" s="15">
        <v>0</v>
      </c>
      <c r="CA17" s="16">
        <v>8435</v>
      </c>
      <c r="CB17" s="17">
        <v>7735</v>
      </c>
      <c r="CC17" s="14">
        <v>9.0497737556560903E-2</v>
      </c>
      <c r="CD17" s="15">
        <v>0</v>
      </c>
      <c r="CE17" s="16">
        <v>2976</v>
      </c>
      <c r="CF17" s="17">
        <v>2757</v>
      </c>
      <c r="CG17" s="14">
        <v>7.9434167573449302E-2</v>
      </c>
      <c r="CH17" s="15">
        <v>0</v>
      </c>
      <c r="CI17" s="16">
        <v>0</v>
      </c>
      <c r="CJ17" s="17">
        <v>0</v>
      </c>
      <c r="CK17" s="14">
        <v>0</v>
      </c>
      <c r="CL17" s="15">
        <v>0</v>
      </c>
      <c r="CM17" s="21">
        <v>0.35281564908120921</v>
      </c>
      <c r="CN17" s="22">
        <v>0.35643180349062697</v>
      </c>
      <c r="CO17" s="14">
        <v>-1.01454313953015E-2</v>
      </c>
      <c r="CP17" s="15">
        <v>0</v>
      </c>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row>
    <row r="18" spans="1:144" ht="16">
      <c r="A18" s="23" t="s">
        <v>79</v>
      </c>
      <c r="B18" s="5" t="s">
        <v>117</v>
      </c>
      <c r="C18" s="24">
        <v>11595.577631</v>
      </c>
      <c r="D18" s="25">
        <v>10561.855444000001</v>
      </c>
      <c r="E18" s="26">
        <v>9.7873161820940899E-2</v>
      </c>
      <c r="F18" s="27">
        <v>-0.83628770663580432</v>
      </c>
      <c r="G18" s="28">
        <v>124</v>
      </c>
      <c r="H18" s="29">
        <v>120</v>
      </c>
      <c r="I18" s="26">
        <v>3.3333333333333402E-2</v>
      </c>
      <c r="J18" s="27">
        <v>0.45882352941176457</v>
      </c>
      <c r="K18" s="24">
        <v>93.51272283064516</v>
      </c>
      <c r="L18" s="25">
        <v>88.015462033333336</v>
      </c>
      <c r="M18" s="26">
        <v>6.24578985363946E-2</v>
      </c>
      <c r="N18" s="27">
        <v>-0.88777786341970466</v>
      </c>
      <c r="O18" s="28">
        <v>957</v>
      </c>
      <c r="P18" s="29">
        <v>765</v>
      </c>
      <c r="Q18" s="26">
        <v>0.25098039215686269</v>
      </c>
      <c r="R18" s="27">
        <v>-0.12602739726027401</v>
      </c>
      <c r="S18" s="30">
        <v>0.12868091972569581</v>
      </c>
      <c r="T18" s="26">
        <v>0.1079136690647482</v>
      </c>
      <c r="U18" s="26">
        <v>0.19244318945811489</v>
      </c>
      <c r="V18" s="27">
        <v>0.27141449361854181</v>
      </c>
      <c r="W18" s="31">
        <v>12.11659104597701</v>
      </c>
      <c r="X18" s="32">
        <v>13.80634698562092</v>
      </c>
      <c r="Y18" s="26">
        <v>-0.12238979227479629</v>
      </c>
      <c r="Z18" s="27">
        <v>-0.81268029129175101</v>
      </c>
      <c r="AA18" s="30">
        <v>2.7315586172543651</v>
      </c>
      <c r="AB18" s="26">
        <v>2.8716545270679621</v>
      </c>
      <c r="AC18" s="26">
        <v>-4.8785781330262901E-2</v>
      </c>
      <c r="AD18" s="27">
        <v>7.5645665648221438</v>
      </c>
      <c r="AE18" s="24">
        <v>1914</v>
      </c>
      <c r="AF18" s="25">
        <v>1530</v>
      </c>
      <c r="AG18" s="26">
        <v>0.25098039215686269</v>
      </c>
      <c r="AH18" s="27">
        <v>-0.12602739726027401</v>
      </c>
      <c r="AI18" s="24">
        <v>29760</v>
      </c>
      <c r="AJ18" s="25">
        <v>28800</v>
      </c>
      <c r="AK18" s="26">
        <v>3.3333333333333402E-2</v>
      </c>
      <c r="AL18" s="27">
        <v>0.45882352941176457</v>
      </c>
      <c r="AM18" s="28">
        <v>259</v>
      </c>
      <c r="AN18" s="29">
        <v>216</v>
      </c>
      <c r="AO18" s="26">
        <v>0.1990740740740741</v>
      </c>
      <c r="AP18" s="27">
        <v>-7.49999999999999E-2</v>
      </c>
      <c r="AQ18" s="28">
        <v>395</v>
      </c>
      <c r="AR18" s="29">
        <v>183</v>
      </c>
      <c r="AS18" s="26">
        <v>1.158469945355191</v>
      </c>
      <c r="AT18" s="27">
        <v>0.37152777777777768</v>
      </c>
      <c r="AU18" s="28">
        <v>303</v>
      </c>
      <c r="AV18" s="29">
        <v>366</v>
      </c>
      <c r="AW18" s="26">
        <v>-0.17213114754098349</v>
      </c>
      <c r="AX18" s="27">
        <v>-0.42504743833017078</v>
      </c>
      <c r="AY18" s="28">
        <v>14</v>
      </c>
      <c r="AZ18" s="29">
        <v>8</v>
      </c>
      <c r="BA18" s="26">
        <v>0.75</v>
      </c>
      <c r="BB18" s="27">
        <v>-0.43999999999999989</v>
      </c>
      <c r="BC18" s="28">
        <v>476</v>
      </c>
      <c r="BD18" s="29">
        <v>398</v>
      </c>
      <c r="BE18" s="26">
        <v>0.19597989949748751</v>
      </c>
      <c r="BF18" s="27">
        <v>1.704545454545455</v>
      </c>
      <c r="BG18" s="30">
        <v>0.26050420168067229</v>
      </c>
      <c r="BH18" s="26">
        <v>0.30150753768844218</v>
      </c>
      <c r="BI18" s="26">
        <v>-0.13599439775910349</v>
      </c>
      <c r="BJ18" s="27">
        <v>-0.46060306475531387</v>
      </c>
      <c r="BK18" s="24">
        <v>24.360457207983188</v>
      </c>
      <c r="BL18" s="25">
        <v>26.537325236180909</v>
      </c>
      <c r="BM18" s="26">
        <v>-8.2030423519465198E-2</v>
      </c>
      <c r="BN18" s="27">
        <v>-0.93946772346197804</v>
      </c>
      <c r="BO18" s="31">
        <v>2.4692456624787051</v>
      </c>
      <c r="BP18" s="32">
        <v>2.3601911606703911</v>
      </c>
      <c r="BQ18" s="26">
        <v>4.6205791982263801E-2</v>
      </c>
      <c r="BR18" s="27">
        <v>-0.31799327191572418</v>
      </c>
      <c r="BS18" s="28">
        <v>6.3373083475298122</v>
      </c>
      <c r="BT18" s="29">
        <v>6.4357541899441344</v>
      </c>
      <c r="BU18" s="26">
        <v>-1.52967064168086E-2</v>
      </c>
      <c r="BV18" s="27">
        <v>5.0772923138591031</v>
      </c>
      <c r="BW18" s="31">
        <v>0.40758091993185691</v>
      </c>
      <c r="BX18" s="32">
        <v>0.3418994413407821</v>
      </c>
      <c r="BY18" s="26">
        <v>0.1921075926111501</v>
      </c>
      <c r="BZ18" s="27">
        <v>2.6408701080488211</v>
      </c>
      <c r="CA18" s="28">
        <v>19101</v>
      </c>
      <c r="CB18" s="29">
        <v>18514</v>
      </c>
      <c r="CC18" s="26">
        <v>3.17057361996326E-2</v>
      </c>
      <c r="CD18" s="27">
        <v>-0.86519732384823844</v>
      </c>
      <c r="CE18" s="28">
        <v>4696</v>
      </c>
      <c r="CF18" s="29">
        <v>4475</v>
      </c>
      <c r="CG18" s="26">
        <v>4.9385474860335198E-2</v>
      </c>
      <c r="CH18" s="27">
        <v>-0.75995501712416291</v>
      </c>
      <c r="CI18" s="28">
        <v>7437</v>
      </c>
      <c r="CJ18" s="29">
        <v>7089</v>
      </c>
      <c r="CK18" s="26">
        <v>4.9090139652983401E-2</v>
      </c>
      <c r="CL18" s="27">
        <v>-0.31259820685830481</v>
      </c>
      <c r="CM18" s="33">
        <v>0.2458510025653107</v>
      </c>
      <c r="CN18" s="34">
        <v>0.2417089769903856</v>
      </c>
      <c r="CO18" s="26">
        <v>1.7136415976349101E-2</v>
      </c>
      <c r="CP18" s="27">
        <v>0.78071377904688788</v>
      </c>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row>
    <row r="19" spans="1:144" ht="16">
      <c r="A19" s="10" t="s">
        <v>76</v>
      </c>
      <c r="B19" s="11" t="s">
        <v>119</v>
      </c>
      <c r="C19" s="12">
        <v>6773.18</v>
      </c>
      <c r="D19" s="13">
        <v>3587.6</v>
      </c>
      <c r="E19" s="14">
        <v>0.88794179953172048</v>
      </c>
      <c r="F19" s="15">
        <v>0</v>
      </c>
      <c r="G19" s="16">
        <v>166</v>
      </c>
      <c r="H19" s="17">
        <v>133</v>
      </c>
      <c r="I19" s="14">
        <v>0.24812030075187971</v>
      </c>
      <c r="J19" s="15">
        <v>0</v>
      </c>
      <c r="K19" s="12">
        <v>40.802289156626507</v>
      </c>
      <c r="L19" s="13">
        <v>26.974436090225559</v>
      </c>
      <c r="M19" s="14">
        <v>0.51262806829951102</v>
      </c>
      <c r="N19" s="15">
        <v>0</v>
      </c>
      <c r="O19" s="16">
        <v>2850</v>
      </c>
      <c r="P19" s="17">
        <v>2816</v>
      </c>
      <c r="Q19" s="14">
        <v>1.2073863636363501E-2</v>
      </c>
      <c r="R19" s="15">
        <v>0</v>
      </c>
      <c r="S19" s="18">
        <v>0.1507378219706986</v>
      </c>
      <c r="T19" s="14">
        <v>0.1692409399603341</v>
      </c>
      <c r="U19" s="14">
        <v>-0.109330035592878</v>
      </c>
      <c r="V19" s="15">
        <v>0</v>
      </c>
      <c r="W19" s="19">
        <v>2.376554385964913</v>
      </c>
      <c r="X19" s="20">
        <v>1.274005681818182</v>
      </c>
      <c r="Y19" s="14">
        <v>0.86541898508116688</v>
      </c>
      <c r="Z19" s="15">
        <v>0</v>
      </c>
      <c r="AA19" s="18">
        <v>6.7235774038191796</v>
      </c>
      <c r="AB19" s="14">
        <v>10.46716467833649</v>
      </c>
      <c r="AC19" s="14">
        <v>-0.35765055672289908</v>
      </c>
      <c r="AD19" s="15">
        <v>0</v>
      </c>
      <c r="AE19" s="12">
        <v>5700</v>
      </c>
      <c r="AF19" s="13">
        <v>5632</v>
      </c>
      <c r="AG19" s="14">
        <v>1.2073863636363501E-2</v>
      </c>
      <c r="AH19" s="15">
        <v>0</v>
      </c>
      <c r="AI19" s="12">
        <v>39840</v>
      </c>
      <c r="AJ19" s="13">
        <v>31920</v>
      </c>
      <c r="AK19" s="14">
        <v>0.24812030075187971</v>
      </c>
      <c r="AL19" s="15">
        <v>0</v>
      </c>
      <c r="AM19" s="16">
        <v>658</v>
      </c>
      <c r="AN19" s="17">
        <v>421</v>
      </c>
      <c r="AO19" s="14">
        <v>0.56294536817102148</v>
      </c>
      <c r="AP19" s="15">
        <v>0</v>
      </c>
      <c r="AQ19" s="16">
        <v>986</v>
      </c>
      <c r="AR19" s="17">
        <v>1058</v>
      </c>
      <c r="AS19" s="14">
        <v>-6.8052930056710703E-2</v>
      </c>
      <c r="AT19" s="15">
        <v>0</v>
      </c>
      <c r="AU19" s="16">
        <v>1206</v>
      </c>
      <c r="AV19" s="17">
        <v>1337</v>
      </c>
      <c r="AW19" s="14">
        <v>-9.7980553477935606E-2</v>
      </c>
      <c r="AX19" s="15">
        <v>0</v>
      </c>
      <c r="AY19" s="16">
        <v>100</v>
      </c>
      <c r="AZ19" s="17">
        <v>109</v>
      </c>
      <c r="BA19" s="14">
        <v>-8.2568807339449393E-2</v>
      </c>
      <c r="BB19" s="15">
        <v>0</v>
      </c>
      <c r="BC19" s="16">
        <v>198</v>
      </c>
      <c r="BD19" s="17">
        <v>150</v>
      </c>
      <c r="BE19" s="14">
        <v>0.32</v>
      </c>
      <c r="BF19" s="15">
        <v>0</v>
      </c>
      <c r="BG19" s="18">
        <v>0.83838383838383834</v>
      </c>
      <c r="BH19" s="14">
        <v>0.88666666666666671</v>
      </c>
      <c r="BI19" s="14">
        <v>-5.4454317612212401E-2</v>
      </c>
      <c r="BJ19" s="15">
        <v>0</v>
      </c>
      <c r="BK19" s="12">
        <v>34.207979797979803</v>
      </c>
      <c r="BL19" s="13">
        <v>23.917333333333328</v>
      </c>
      <c r="BM19" s="14">
        <v>0.430258939039182</v>
      </c>
      <c r="BN19" s="15">
        <v>0</v>
      </c>
      <c r="BO19" s="19">
        <v>0.65014206181608758</v>
      </c>
      <c r="BP19" s="20">
        <v>0.40156704723528092</v>
      </c>
      <c r="BQ19" s="14">
        <v>0.61901248195588332</v>
      </c>
      <c r="BR19" s="15">
        <v>0</v>
      </c>
      <c r="BS19" s="16">
        <v>3.8241505087348822</v>
      </c>
      <c r="BT19" s="17">
        <v>3.5728676964405639</v>
      </c>
      <c r="BU19" s="14">
        <v>7.0330847275608704E-2</v>
      </c>
      <c r="BV19" s="15">
        <v>0</v>
      </c>
      <c r="BW19" s="19">
        <v>0.54712996736417741</v>
      </c>
      <c r="BX19" s="20">
        <v>0.63040071636445039</v>
      </c>
      <c r="BY19" s="14">
        <v>-0.13209177407110059</v>
      </c>
      <c r="BZ19" s="15">
        <v>0</v>
      </c>
      <c r="CA19" s="16">
        <v>23819</v>
      </c>
      <c r="CB19" s="17">
        <v>23009</v>
      </c>
      <c r="CC19" s="14">
        <v>3.52036159763571E-2</v>
      </c>
      <c r="CD19" s="15">
        <v>0</v>
      </c>
      <c r="CE19" s="16">
        <v>10418</v>
      </c>
      <c r="CF19" s="17">
        <v>8934</v>
      </c>
      <c r="CG19" s="14">
        <v>0.1661070069397805</v>
      </c>
      <c r="CH19" s="15">
        <v>0</v>
      </c>
      <c r="CI19" s="16">
        <v>18907</v>
      </c>
      <c r="CJ19" s="17">
        <v>16639</v>
      </c>
      <c r="CK19" s="14">
        <v>0.1363062684055531</v>
      </c>
      <c r="CL19" s="15">
        <v>0</v>
      </c>
      <c r="CM19" s="21">
        <v>0.437381921995046</v>
      </c>
      <c r="CN19" s="22">
        <v>0.38828284584293099</v>
      </c>
      <c r="CO19" s="14">
        <v>0.12645182932438009</v>
      </c>
      <c r="CP19" s="15">
        <v>0</v>
      </c>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row>
    <row r="20" spans="1:144" ht="16">
      <c r="A20" s="23" t="s">
        <v>79</v>
      </c>
      <c r="B20" s="5" t="s">
        <v>142</v>
      </c>
      <c r="C20" s="24">
        <v>7833.77</v>
      </c>
      <c r="D20" s="25">
        <v>14120.09</v>
      </c>
      <c r="E20" s="26">
        <v>-0.44520396116455341</v>
      </c>
      <c r="F20" s="27">
        <v>2.2002524654187741</v>
      </c>
      <c r="G20" s="28">
        <v>35</v>
      </c>
      <c r="H20" s="29">
        <v>24</v>
      </c>
      <c r="I20" s="26">
        <v>0.4583333333333332</v>
      </c>
      <c r="J20" s="27">
        <v>0</v>
      </c>
      <c r="K20" s="24">
        <v>223.822</v>
      </c>
      <c r="L20" s="25">
        <v>588.33708333333334</v>
      </c>
      <c r="M20" s="26">
        <v>-0.61956843051283661</v>
      </c>
      <c r="N20" s="27">
        <v>-0.9085642152737492</v>
      </c>
      <c r="O20" s="28">
        <v>438</v>
      </c>
      <c r="P20" s="29">
        <v>546</v>
      </c>
      <c r="Q20" s="26">
        <v>-0.19780219780219771</v>
      </c>
      <c r="R20" s="27">
        <v>0</v>
      </c>
      <c r="S20" s="30">
        <v>5.35386872020535E-2</v>
      </c>
      <c r="T20" s="26">
        <v>3.5144181256436598E-2</v>
      </c>
      <c r="U20" s="26">
        <v>0.52340118016685699</v>
      </c>
      <c r="V20" s="27">
        <v>0</v>
      </c>
      <c r="W20" s="31">
        <v>17.885319634703201</v>
      </c>
      <c r="X20" s="32">
        <v>25.8609706959707</v>
      </c>
      <c r="Y20" s="26">
        <v>-0.30840493789005968</v>
      </c>
      <c r="Z20" s="27">
        <v>-0.99269348752187481</v>
      </c>
      <c r="AA20" s="30">
        <v>1.1841042052549411</v>
      </c>
      <c r="AB20" s="26">
        <v>0.48526602875760699</v>
      </c>
      <c r="AC20" s="26">
        <v>1.440113535840374</v>
      </c>
      <c r="AD20" s="27">
        <v>0</v>
      </c>
      <c r="AE20" s="24">
        <v>876</v>
      </c>
      <c r="AF20" s="25">
        <v>1092</v>
      </c>
      <c r="AG20" s="26">
        <v>-0.19780219780219771</v>
      </c>
      <c r="AH20" s="27">
        <v>0</v>
      </c>
      <c r="AI20" s="24">
        <v>8400</v>
      </c>
      <c r="AJ20" s="25">
        <v>5760</v>
      </c>
      <c r="AK20" s="26">
        <v>0.4583333333333332</v>
      </c>
      <c r="AL20" s="27">
        <v>0</v>
      </c>
      <c r="AM20" s="28">
        <v>107</v>
      </c>
      <c r="AN20" s="29">
        <v>101</v>
      </c>
      <c r="AO20" s="26">
        <v>5.9405940594059403E-2</v>
      </c>
      <c r="AP20" s="27">
        <v>0</v>
      </c>
      <c r="AQ20" s="28">
        <v>157</v>
      </c>
      <c r="AR20" s="29">
        <v>175</v>
      </c>
      <c r="AS20" s="26">
        <v>-0.1028571428571428</v>
      </c>
      <c r="AT20" s="27">
        <v>0</v>
      </c>
      <c r="AU20" s="28">
        <v>174</v>
      </c>
      <c r="AV20" s="29">
        <v>270</v>
      </c>
      <c r="AW20" s="26">
        <v>-0.35555555555555551</v>
      </c>
      <c r="AX20" s="27">
        <v>0</v>
      </c>
      <c r="AY20" s="28">
        <v>26</v>
      </c>
      <c r="AZ20" s="29">
        <v>58</v>
      </c>
      <c r="BA20" s="26">
        <v>-0.55172413793103448</v>
      </c>
      <c r="BB20" s="27">
        <v>0</v>
      </c>
      <c r="BC20" s="28">
        <v>202</v>
      </c>
      <c r="BD20" s="29">
        <v>495</v>
      </c>
      <c r="BE20" s="26">
        <v>-0.59191919191919196</v>
      </c>
      <c r="BF20" s="27">
        <v>0</v>
      </c>
      <c r="BG20" s="30">
        <v>0.1732673267326732</v>
      </c>
      <c r="BH20" s="26">
        <v>4.8484848484848402E-2</v>
      </c>
      <c r="BI20" s="26">
        <v>2.573638613861386</v>
      </c>
      <c r="BJ20" s="27">
        <v>0</v>
      </c>
      <c r="BK20" s="24">
        <v>38.781039603960402</v>
      </c>
      <c r="BL20" s="25">
        <v>28.525434343434341</v>
      </c>
      <c r="BM20" s="26">
        <v>0.35952494665121798</v>
      </c>
      <c r="BN20" s="27">
        <v>-0.98415716601277836</v>
      </c>
      <c r="BO20" s="31">
        <v>1.2754428524910451</v>
      </c>
      <c r="BP20" s="32">
        <v>1.0481842476430849</v>
      </c>
      <c r="BQ20" s="26">
        <v>0.21681169637777589</v>
      </c>
      <c r="BR20" s="27">
        <v>5.9282523965543198E-2</v>
      </c>
      <c r="BS20" s="28">
        <v>1.367632692933898</v>
      </c>
      <c r="BT20" s="29">
        <v>0.42758518298567288</v>
      </c>
      <c r="BU20" s="26">
        <v>2.1985034733528712</v>
      </c>
      <c r="BV20" s="27">
        <v>0</v>
      </c>
      <c r="BW20" s="31">
        <v>0.14262455226310641</v>
      </c>
      <c r="BX20" s="32">
        <v>8.1063024274367096E-2</v>
      </c>
      <c r="BY20" s="26">
        <v>0.75942797027134357</v>
      </c>
      <c r="BZ20" s="27">
        <v>0</v>
      </c>
      <c r="CA20" s="28">
        <v>78106</v>
      </c>
      <c r="CB20" s="29">
        <v>123287</v>
      </c>
      <c r="CC20" s="26">
        <v>-0.36647010633724558</v>
      </c>
      <c r="CD20" s="27">
        <v>3.943417721518987</v>
      </c>
      <c r="CE20" s="28">
        <v>6142</v>
      </c>
      <c r="CF20" s="29">
        <v>13471</v>
      </c>
      <c r="CG20" s="26">
        <v>-0.54405760522604107</v>
      </c>
      <c r="CH20" s="27">
        <v>2.0211510083620272</v>
      </c>
      <c r="CI20" s="28">
        <v>8181</v>
      </c>
      <c r="CJ20" s="29">
        <v>15536</v>
      </c>
      <c r="CK20" s="26">
        <v>-0.47341658084449018</v>
      </c>
      <c r="CL20" s="27">
        <v>0</v>
      </c>
      <c r="CM20" s="33">
        <v>7.8636724451386503E-2</v>
      </c>
      <c r="CN20" s="34">
        <v>0.1092653726670289</v>
      </c>
      <c r="CO20" s="26">
        <v>-0.2803143161281198</v>
      </c>
      <c r="CP20" s="27">
        <v>-0.38885378931042408</v>
      </c>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row>
    <row r="21" spans="1:144" ht="16">
      <c r="A21" s="10" t="s">
        <v>87</v>
      </c>
      <c r="B21" s="11" t="s">
        <v>123</v>
      </c>
      <c r="C21" s="12">
        <v>18806.759999999998</v>
      </c>
      <c r="D21" s="13">
        <v>18894.03</v>
      </c>
      <c r="E21" s="14">
        <v>-4.6189193094323998E-3</v>
      </c>
      <c r="F21" s="15">
        <v>-3.5929970109192702E-2</v>
      </c>
      <c r="G21" s="16">
        <v>26</v>
      </c>
      <c r="H21" s="17">
        <v>24</v>
      </c>
      <c r="I21" s="14">
        <v>8.3333333333333204E-2</v>
      </c>
      <c r="J21" s="15">
        <v>0.625</v>
      </c>
      <c r="K21" s="12">
        <v>723.3369230769232</v>
      </c>
      <c r="L21" s="13">
        <v>787.25124999999991</v>
      </c>
      <c r="M21" s="14">
        <v>-8.1186694747168303E-2</v>
      </c>
      <c r="N21" s="15">
        <v>-0.40672613545181091</v>
      </c>
      <c r="O21" s="16">
        <v>61</v>
      </c>
      <c r="P21" s="17">
        <v>108</v>
      </c>
      <c r="Q21" s="14">
        <v>-0.43518518518518517</v>
      </c>
      <c r="R21" s="15">
        <v>3.066666666666666</v>
      </c>
      <c r="S21" s="18">
        <v>1.02434928631402E-2</v>
      </c>
      <c r="T21" s="14">
        <v>1.82032698466205E-2</v>
      </c>
      <c r="U21" s="14">
        <v>-0.43727182262026931</v>
      </c>
      <c r="V21" s="15">
        <v>4.5997760985166529</v>
      </c>
      <c r="W21" s="19">
        <v>308.3075409836066</v>
      </c>
      <c r="X21" s="20">
        <v>174.94472222222231</v>
      </c>
      <c r="Y21" s="14">
        <v>0.76231404450133256</v>
      </c>
      <c r="Z21" s="15">
        <v>-0.76293359920717851</v>
      </c>
      <c r="AA21" s="18">
        <v>0.33828261752688921</v>
      </c>
      <c r="AB21" s="14">
        <v>0.31629038378789492</v>
      </c>
      <c r="AC21" s="14">
        <v>6.9531781129780798E-2</v>
      </c>
      <c r="AD21" s="15">
        <v>0.70519526342397154</v>
      </c>
      <c r="AE21" s="12">
        <v>122</v>
      </c>
      <c r="AF21" s="13">
        <v>216</v>
      </c>
      <c r="AG21" s="14">
        <v>-0.43518518518518517</v>
      </c>
      <c r="AH21" s="15">
        <v>3.066666666666666</v>
      </c>
      <c r="AI21" s="12">
        <v>6240</v>
      </c>
      <c r="AJ21" s="13">
        <v>5760</v>
      </c>
      <c r="AK21" s="14">
        <v>8.3333333333333204E-2</v>
      </c>
      <c r="AL21" s="15">
        <v>0.625</v>
      </c>
      <c r="AM21" s="16">
        <v>16</v>
      </c>
      <c r="AN21" s="17">
        <v>3</v>
      </c>
      <c r="AO21" s="14">
        <v>4.333333333333333</v>
      </c>
      <c r="AP21" s="15">
        <v>7</v>
      </c>
      <c r="AQ21" s="16">
        <v>22</v>
      </c>
      <c r="AR21" s="17">
        <v>69</v>
      </c>
      <c r="AS21" s="14">
        <v>-0.6811594202898551</v>
      </c>
      <c r="AT21" s="15">
        <v>2.1428571428571428</v>
      </c>
      <c r="AU21" s="16">
        <v>23</v>
      </c>
      <c r="AV21" s="17">
        <v>36</v>
      </c>
      <c r="AW21" s="14">
        <v>-0.3611111111111111</v>
      </c>
      <c r="AX21" s="15">
        <v>2.833333333333333</v>
      </c>
      <c r="AY21" s="16">
        <v>6</v>
      </c>
      <c r="AZ21" s="17">
        <v>4</v>
      </c>
      <c r="BA21" s="14">
        <v>0.5</v>
      </c>
      <c r="BB21" s="15">
        <v>1</v>
      </c>
      <c r="BC21" s="16">
        <v>173</v>
      </c>
      <c r="BD21" s="17">
        <v>176</v>
      </c>
      <c r="BE21" s="14">
        <v>-1.7045454545454499E-2</v>
      </c>
      <c r="BF21" s="15">
        <v>-0.58111380145278457</v>
      </c>
      <c r="BG21" s="18">
        <v>0.15028901734104039</v>
      </c>
      <c r="BH21" s="14">
        <v>0.1363636363636363</v>
      </c>
      <c r="BI21" s="14">
        <v>0.1021194605009634</v>
      </c>
      <c r="BJ21" s="15">
        <v>2.879335260115607</v>
      </c>
      <c r="BK21" s="12">
        <v>108.7095953757226</v>
      </c>
      <c r="BL21" s="13">
        <v>107.3524431818182</v>
      </c>
      <c r="BM21" s="14">
        <v>1.2642024286357601E-2</v>
      </c>
      <c r="BN21" s="15">
        <v>1.3015082216468401</v>
      </c>
      <c r="BO21" s="19">
        <v>1.58226148409894</v>
      </c>
      <c r="BP21" s="20">
        <v>1.2160668082641439</v>
      </c>
      <c r="BQ21" s="14">
        <v>0.30113039295720601</v>
      </c>
      <c r="BR21" s="15">
        <v>1.039747022690058</v>
      </c>
      <c r="BS21" s="16">
        <v>0.52498738011105506</v>
      </c>
      <c r="BT21" s="17">
        <v>0.37072793975670981</v>
      </c>
      <c r="BU21" s="14">
        <v>0.41609877166414261</v>
      </c>
      <c r="BV21" s="15">
        <v>2.4381204778731278</v>
      </c>
      <c r="BW21" s="19">
        <v>1.02641763419148E-2</v>
      </c>
      <c r="BX21" s="20">
        <v>1.3902297740876601E-2</v>
      </c>
      <c r="BY21" s="14">
        <v>-0.2616920934058744</v>
      </c>
      <c r="BZ21" s="15">
        <v>7.6041168882158274</v>
      </c>
      <c r="CA21" s="16">
        <v>1398651</v>
      </c>
      <c r="CB21" s="17">
        <v>1291059</v>
      </c>
      <c r="CC21" s="14">
        <v>8.3336237925609902E-2</v>
      </c>
      <c r="CD21" s="15">
        <v>-3.3430636353458699E-2</v>
      </c>
      <c r="CE21" s="16">
        <v>11886</v>
      </c>
      <c r="CF21" s="17">
        <v>15537</v>
      </c>
      <c r="CG21" s="14">
        <v>-0.23498744931453949</v>
      </c>
      <c r="CH21" s="15">
        <v>-0.52735804040082712</v>
      </c>
      <c r="CI21" s="16">
        <v>5955</v>
      </c>
      <c r="CJ21" s="17">
        <v>5933</v>
      </c>
      <c r="CK21" s="14">
        <v>3.7080734872744999E-3</v>
      </c>
      <c r="CL21" s="15">
        <v>-0.27378048780487801</v>
      </c>
      <c r="CM21" s="21">
        <v>8.4981886117408006E-3</v>
      </c>
      <c r="CN21" s="22">
        <v>1.2034306720297001E-2</v>
      </c>
      <c r="CO21" s="14">
        <v>-0.29383646193695212</v>
      </c>
      <c r="CP21" s="15">
        <v>-0.51101082097610295</v>
      </c>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row>
    <row r="22" spans="1:144" ht="16">
      <c r="A22" s="23" t="s">
        <v>87</v>
      </c>
      <c r="B22" s="5" t="s">
        <v>125</v>
      </c>
      <c r="C22" s="24">
        <v>9158.67</v>
      </c>
      <c r="D22" s="25">
        <v>9187.27</v>
      </c>
      <c r="E22" s="26">
        <v>-3.1130031010299999E-3</v>
      </c>
      <c r="F22" s="27">
        <v>0</v>
      </c>
      <c r="G22" s="28">
        <v>4</v>
      </c>
      <c r="H22" s="29">
        <v>8</v>
      </c>
      <c r="I22" s="26">
        <v>-0.5</v>
      </c>
      <c r="J22" s="27">
        <v>0</v>
      </c>
      <c r="K22" s="24">
        <v>2289.6675</v>
      </c>
      <c r="L22" s="25">
        <v>1148.4087500000001</v>
      </c>
      <c r="M22" s="26">
        <v>0.99377399379793996</v>
      </c>
      <c r="N22" s="27">
        <v>0</v>
      </c>
      <c r="O22" s="28">
        <v>10</v>
      </c>
      <c r="P22" s="29">
        <v>8</v>
      </c>
      <c r="Q22" s="26">
        <v>0.25</v>
      </c>
      <c r="R22" s="27">
        <v>9</v>
      </c>
      <c r="S22" s="30">
        <v>7.0921985815602002E-3</v>
      </c>
      <c r="T22" s="26">
        <v>6.2015503875968003E-3</v>
      </c>
      <c r="U22" s="26">
        <v>0.1436170212765957</v>
      </c>
      <c r="V22" s="27">
        <v>13.80851063829787</v>
      </c>
      <c r="W22" s="31">
        <v>915.86699999999996</v>
      </c>
      <c r="X22" s="32">
        <v>1148.4087500000001</v>
      </c>
      <c r="Y22" s="26">
        <v>-0.20249040248082401</v>
      </c>
      <c r="Z22" s="27">
        <v>0</v>
      </c>
      <c r="AA22" s="30">
        <v>0.1070024359432101</v>
      </c>
      <c r="AB22" s="26">
        <v>0.21072636376203149</v>
      </c>
      <c r="AC22" s="26">
        <v>-0.49222093508885539</v>
      </c>
      <c r="AD22" s="27">
        <v>-0.99988877085660799</v>
      </c>
      <c r="AE22" s="24">
        <v>20</v>
      </c>
      <c r="AF22" s="25">
        <v>16</v>
      </c>
      <c r="AG22" s="26">
        <v>0.25</v>
      </c>
      <c r="AH22" s="27">
        <v>9</v>
      </c>
      <c r="AI22" s="24">
        <v>960</v>
      </c>
      <c r="AJ22" s="25">
        <v>1920</v>
      </c>
      <c r="AK22" s="26">
        <v>-0.5</v>
      </c>
      <c r="AL22" s="27">
        <v>0</v>
      </c>
      <c r="AM22" s="28">
        <v>2</v>
      </c>
      <c r="AN22" s="29">
        <v>0</v>
      </c>
      <c r="AO22" s="26">
        <v>0</v>
      </c>
      <c r="AP22" s="27">
        <v>0</v>
      </c>
      <c r="AQ22" s="28">
        <v>2</v>
      </c>
      <c r="AR22" s="29">
        <v>4</v>
      </c>
      <c r="AS22" s="26">
        <v>-0.5</v>
      </c>
      <c r="AT22" s="27">
        <v>0</v>
      </c>
      <c r="AU22" s="28">
        <v>6</v>
      </c>
      <c r="AV22" s="29">
        <v>4</v>
      </c>
      <c r="AW22" s="26">
        <v>0.5</v>
      </c>
      <c r="AX22" s="27">
        <v>5</v>
      </c>
      <c r="AY22" s="28">
        <v>0</v>
      </c>
      <c r="AZ22" s="29">
        <v>0</v>
      </c>
      <c r="BA22" s="26">
        <v>0</v>
      </c>
      <c r="BB22" s="27">
        <v>-1</v>
      </c>
      <c r="BC22" s="28">
        <v>12</v>
      </c>
      <c r="BD22" s="29">
        <v>6</v>
      </c>
      <c r="BE22" s="26">
        <v>1</v>
      </c>
      <c r="BF22" s="27">
        <v>-0.85365853658536583</v>
      </c>
      <c r="BG22" s="30">
        <v>0.33333333333333331</v>
      </c>
      <c r="BH22" s="26">
        <v>1.333333333333333</v>
      </c>
      <c r="BI22" s="26">
        <v>-0.75</v>
      </c>
      <c r="BJ22" s="27">
        <v>5.833333333333333</v>
      </c>
      <c r="BK22" s="24">
        <v>763.22249999999997</v>
      </c>
      <c r="BL22" s="25">
        <v>1531.211666666667</v>
      </c>
      <c r="BM22" s="26">
        <v>-0.50155650155051501</v>
      </c>
      <c r="BN22" s="27">
        <v>0</v>
      </c>
      <c r="BO22" s="31">
        <v>3.7581739844070579</v>
      </c>
      <c r="BP22" s="32">
        <v>3.1778865444482882</v>
      </c>
      <c r="BQ22" s="26">
        <v>0.18260168569344359</v>
      </c>
      <c r="BR22" s="27">
        <v>0</v>
      </c>
      <c r="BS22" s="28">
        <v>0.3939269593762823</v>
      </c>
      <c r="BT22" s="29">
        <v>0.66413005880318232</v>
      </c>
      <c r="BU22" s="26">
        <v>-0.40685268773081662</v>
      </c>
      <c r="BV22" s="27">
        <v>-0.99958965941731637</v>
      </c>
      <c r="BW22" s="31">
        <v>8.2068116536724994E-3</v>
      </c>
      <c r="BX22" s="32">
        <v>5.5344171566931001E-3</v>
      </c>
      <c r="BY22" s="26">
        <v>0.48286828067295851</v>
      </c>
      <c r="BZ22" s="27">
        <v>-0.99589659417316356</v>
      </c>
      <c r="CA22" s="28">
        <v>444986</v>
      </c>
      <c r="CB22" s="29">
        <v>426066</v>
      </c>
      <c r="CC22" s="26">
        <v>4.4406265695924901E-2</v>
      </c>
      <c r="CD22" s="27">
        <v>0</v>
      </c>
      <c r="CE22" s="28">
        <v>2437</v>
      </c>
      <c r="CF22" s="29">
        <v>2891</v>
      </c>
      <c r="CG22" s="26">
        <v>-0.1570390868211691</v>
      </c>
      <c r="CH22" s="27">
        <v>0</v>
      </c>
      <c r="CI22" s="28">
        <v>1410</v>
      </c>
      <c r="CJ22" s="29">
        <v>1290</v>
      </c>
      <c r="CK22" s="26">
        <v>9.3023255813953404E-2</v>
      </c>
      <c r="CL22" s="27">
        <v>-0.32471264367816088</v>
      </c>
      <c r="CM22" s="33">
        <v>5.4765767911798997E-3</v>
      </c>
      <c r="CN22" s="34">
        <v>6.7853337276384002E-3</v>
      </c>
      <c r="CO22" s="26">
        <v>-0.19288026042515549</v>
      </c>
      <c r="CP22" s="27">
        <v>0</v>
      </c>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row>
    <row r="23" spans="1:144" ht="16">
      <c r="A23" s="10" t="s">
        <v>87</v>
      </c>
      <c r="B23" s="11" t="s">
        <v>143</v>
      </c>
      <c r="C23" s="12">
        <v>4135.13</v>
      </c>
      <c r="D23" s="13">
        <v>4138.4000000000005</v>
      </c>
      <c r="E23" s="14">
        <v>-7.9016044848249998E-4</v>
      </c>
      <c r="F23" s="15">
        <v>22.623914533820841</v>
      </c>
      <c r="G23" s="16">
        <v>0</v>
      </c>
      <c r="H23" s="17">
        <v>0</v>
      </c>
      <c r="I23" s="14">
        <v>0</v>
      </c>
      <c r="J23" s="15">
        <v>0</v>
      </c>
      <c r="K23" s="12">
        <v>4135.13</v>
      </c>
      <c r="L23" s="13">
        <v>4138.4000000000005</v>
      </c>
      <c r="M23" s="14">
        <v>-7.9016044848249998E-4</v>
      </c>
      <c r="N23" s="15">
        <v>22.623914533820841</v>
      </c>
      <c r="O23" s="16">
        <v>0</v>
      </c>
      <c r="P23" s="17">
        <v>3</v>
      </c>
      <c r="Q23" s="14">
        <v>-1</v>
      </c>
      <c r="R23" s="15">
        <v>0</v>
      </c>
      <c r="S23" s="18">
        <v>0</v>
      </c>
      <c r="T23" s="14">
        <v>2.0891364902506002E-3</v>
      </c>
      <c r="U23" s="14">
        <v>-1</v>
      </c>
      <c r="V23" s="15">
        <v>0</v>
      </c>
      <c r="W23" s="19">
        <v>4135.13</v>
      </c>
      <c r="X23" s="20">
        <v>1379.4666666666669</v>
      </c>
      <c r="Y23" s="14">
        <v>1.9976295186545521</v>
      </c>
      <c r="Z23" s="15">
        <v>22.623914533820841</v>
      </c>
      <c r="AA23" s="18">
        <v>0</v>
      </c>
      <c r="AB23" s="14">
        <v>1.449835685289E-3</v>
      </c>
      <c r="AC23" s="14">
        <v>-1</v>
      </c>
      <c r="AD23" s="15">
        <v>0</v>
      </c>
      <c r="AE23" s="12">
        <v>0</v>
      </c>
      <c r="AF23" s="13">
        <v>6</v>
      </c>
      <c r="AG23" s="14">
        <v>-1</v>
      </c>
      <c r="AH23" s="15">
        <v>0</v>
      </c>
      <c r="AI23" s="12">
        <v>0</v>
      </c>
      <c r="AJ23" s="13">
        <v>0</v>
      </c>
      <c r="AK23" s="14">
        <v>0</v>
      </c>
      <c r="AL23" s="15">
        <v>0</v>
      </c>
      <c r="AM23" s="16">
        <v>0</v>
      </c>
      <c r="AN23" s="17">
        <v>1</v>
      </c>
      <c r="AO23" s="14">
        <v>-1</v>
      </c>
      <c r="AP23" s="15">
        <v>0</v>
      </c>
      <c r="AQ23" s="16">
        <v>0</v>
      </c>
      <c r="AR23" s="17">
        <v>0</v>
      </c>
      <c r="AS23" s="14">
        <v>0</v>
      </c>
      <c r="AT23" s="15">
        <v>0</v>
      </c>
      <c r="AU23" s="16">
        <v>0</v>
      </c>
      <c r="AV23" s="17">
        <v>2</v>
      </c>
      <c r="AW23" s="14">
        <v>-1</v>
      </c>
      <c r="AX23" s="15">
        <v>0</v>
      </c>
      <c r="AY23" s="16">
        <v>1</v>
      </c>
      <c r="AZ23" s="17">
        <v>1</v>
      </c>
      <c r="BA23" s="14">
        <v>0</v>
      </c>
      <c r="BB23" s="15">
        <v>0</v>
      </c>
      <c r="BC23" s="16">
        <v>1</v>
      </c>
      <c r="BD23" s="17">
        <v>0</v>
      </c>
      <c r="BE23" s="14">
        <v>0</v>
      </c>
      <c r="BF23" s="15">
        <v>0</v>
      </c>
      <c r="BG23" s="18">
        <v>0</v>
      </c>
      <c r="BH23" s="14">
        <v>0</v>
      </c>
      <c r="BI23" s="14">
        <v>0</v>
      </c>
      <c r="BJ23" s="15">
        <v>0</v>
      </c>
      <c r="BK23" s="12">
        <v>4135.13</v>
      </c>
      <c r="BL23" s="13">
        <v>4138.4000000000005</v>
      </c>
      <c r="BM23" s="14">
        <v>-7.9016044848249998E-4</v>
      </c>
      <c r="BN23" s="15">
        <v>22.623914533820841</v>
      </c>
      <c r="BO23" s="19">
        <v>1.5592496229260939</v>
      </c>
      <c r="BP23" s="20">
        <v>1.262862374122673</v>
      </c>
      <c r="BQ23" s="14">
        <v>0.2346948130506494</v>
      </c>
      <c r="BR23" s="15">
        <v>-0.1715595582031153</v>
      </c>
      <c r="BS23" s="16">
        <v>0</v>
      </c>
      <c r="BT23" s="17">
        <v>0</v>
      </c>
      <c r="BU23" s="14">
        <v>0</v>
      </c>
      <c r="BV23" s="15">
        <v>0</v>
      </c>
      <c r="BW23" s="19">
        <v>0</v>
      </c>
      <c r="BX23" s="20">
        <v>1.8309429356118E-3</v>
      </c>
      <c r="BY23" s="14">
        <v>-1</v>
      </c>
      <c r="BZ23" s="15">
        <v>0</v>
      </c>
      <c r="CA23" s="16">
        <v>337303</v>
      </c>
      <c r="CB23" s="17">
        <v>350863</v>
      </c>
      <c r="CC23" s="14">
        <v>-3.8647563293935198E-2</v>
      </c>
      <c r="CD23" s="15">
        <v>7.8558863684099967</v>
      </c>
      <c r="CE23" s="16">
        <v>2652</v>
      </c>
      <c r="CF23" s="17">
        <v>3277</v>
      </c>
      <c r="CG23" s="14">
        <v>-0.1907232224595666</v>
      </c>
      <c r="CH23" s="15">
        <v>27.516129032258061</v>
      </c>
      <c r="CI23" s="16">
        <v>1699</v>
      </c>
      <c r="CJ23" s="17">
        <v>1436</v>
      </c>
      <c r="CK23" s="14">
        <v>0.18314763231197759</v>
      </c>
      <c r="CL23" s="15">
        <v>40.439024390243901</v>
      </c>
      <c r="CM23" s="21">
        <v>7.8623670705566997E-3</v>
      </c>
      <c r="CN23" s="22">
        <v>9.3398277960342994E-3</v>
      </c>
      <c r="CO23" s="14">
        <v>-0.1581892897538146</v>
      </c>
      <c r="CP23" s="15">
        <v>2.2200197525093022</v>
      </c>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row>
    <row r="24" spans="1:144" ht="16">
      <c r="A24" s="23" t="s">
        <v>87</v>
      </c>
      <c r="B24" s="5" t="s">
        <v>128</v>
      </c>
      <c r="C24" s="24">
        <v>0</v>
      </c>
      <c r="D24" s="25">
        <v>0</v>
      </c>
      <c r="E24" s="26">
        <v>0</v>
      </c>
      <c r="F24" s="27">
        <v>0</v>
      </c>
      <c r="G24" s="28">
        <v>0</v>
      </c>
      <c r="H24" s="29">
        <v>0</v>
      </c>
      <c r="I24" s="26">
        <v>0</v>
      </c>
      <c r="J24" s="27">
        <v>-1</v>
      </c>
      <c r="K24" s="24">
        <v>0</v>
      </c>
      <c r="L24" s="25">
        <v>0</v>
      </c>
      <c r="M24" s="26">
        <v>0</v>
      </c>
      <c r="N24" s="27">
        <v>0</v>
      </c>
      <c r="O24" s="28">
        <v>0</v>
      </c>
      <c r="P24" s="29">
        <v>0</v>
      </c>
      <c r="Q24" s="26">
        <v>0</v>
      </c>
      <c r="R24" s="27">
        <v>-1</v>
      </c>
      <c r="S24" s="30">
        <v>0</v>
      </c>
      <c r="T24" s="26">
        <v>0</v>
      </c>
      <c r="U24" s="26">
        <v>0</v>
      </c>
      <c r="V24" s="27">
        <v>-1</v>
      </c>
      <c r="W24" s="31">
        <v>0</v>
      </c>
      <c r="X24" s="32">
        <v>0</v>
      </c>
      <c r="Y24" s="26">
        <v>0</v>
      </c>
      <c r="Z24" s="27">
        <v>0</v>
      </c>
      <c r="AA24" s="30">
        <v>0</v>
      </c>
      <c r="AB24" s="26">
        <v>0</v>
      </c>
      <c r="AC24" s="26">
        <v>0</v>
      </c>
      <c r="AD24" s="27">
        <v>-1</v>
      </c>
      <c r="AE24" s="24">
        <v>0</v>
      </c>
      <c r="AF24" s="25">
        <v>0</v>
      </c>
      <c r="AG24" s="26">
        <v>0</v>
      </c>
      <c r="AH24" s="27">
        <v>-1</v>
      </c>
      <c r="AI24" s="24">
        <v>0</v>
      </c>
      <c r="AJ24" s="25">
        <v>0</v>
      </c>
      <c r="AK24" s="26">
        <v>0</v>
      </c>
      <c r="AL24" s="27">
        <v>-1</v>
      </c>
      <c r="AM24" s="28">
        <v>0</v>
      </c>
      <c r="AN24" s="29">
        <v>0</v>
      </c>
      <c r="AO24" s="26">
        <v>0</v>
      </c>
      <c r="AP24" s="27">
        <v>0</v>
      </c>
      <c r="AQ24" s="28">
        <v>0</v>
      </c>
      <c r="AR24" s="29">
        <v>0</v>
      </c>
      <c r="AS24" s="26">
        <v>0</v>
      </c>
      <c r="AT24" s="27">
        <v>-1</v>
      </c>
      <c r="AU24" s="28">
        <v>0</v>
      </c>
      <c r="AV24" s="29">
        <v>0</v>
      </c>
      <c r="AW24" s="26">
        <v>0</v>
      </c>
      <c r="AX24" s="27">
        <v>-1</v>
      </c>
      <c r="AY24" s="28">
        <v>0</v>
      </c>
      <c r="AZ24" s="29">
        <v>0</v>
      </c>
      <c r="BA24" s="26">
        <v>0</v>
      </c>
      <c r="BB24" s="27">
        <v>-1</v>
      </c>
      <c r="BC24" s="28">
        <v>0</v>
      </c>
      <c r="BD24" s="29">
        <v>0</v>
      </c>
      <c r="BE24" s="26">
        <v>0</v>
      </c>
      <c r="BF24" s="27">
        <v>-1</v>
      </c>
      <c r="BG24" s="30">
        <v>0</v>
      </c>
      <c r="BH24" s="26">
        <v>0</v>
      </c>
      <c r="BI24" s="26">
        <v>0</v>
      </c>
      <c r="BJ24" s="27">
        <v>-1</v>
      </c>
      <c r="BK24" s="24">
        <v>0</v>
      </c>
      <c r="BL24" s="25">
        <v>0</v>
      </c>
      <c r="BM24" s="26">
        <v>0</v>
      </c>
      <c r="BN24" s="27">
        <v>0</v>
      </c>
      <c r="BO24" s="31">
        <v>0</v>
      </c>
      <c r="BP24" s="32">
        <v>0</v>
      </c>
      <c r="BQ24" s="26">
        <v>0</v>
      </c>
      <c r="BR24" s="27">
        <v>0</v>
      </c>
      <c r="BS24" s="28">
        <v>0</v>
      </c>
      <c r="BT24" s="29">
        <v>0</v>
      </c>
      <c r="BU24" s="26">
        <v>0</v>
      </c>
      <c r="BV24" s="27">
        <v>-1</v>
      </c>
      <c r="BW24" s="31">
        <v>0</v>
      </c>
      <c r="BX24" s="32">
        <v>0</v>
      </c>
      <c r="BY24" s="26">
        <v>0</v>
      </c>
      <c r="BZ24" s="27">
        <v>-1</v>
      </c>
      <c r="CA24" s="28">
        <v>0</v>
      </c>
      <c r="CB24" s="29">
        <v>0</v>
      </c>
      <c r="CC24" s="26">
        <v>0</v>
      </c>
      <c r="CD24" s="27">
        <v>0</v>
      </c>
      <c r="CE24" s="28">
        <v>0</v>
      </c>
      <c r="CF24" s="29">
        <v>0</v>
      </c>
      <c r="CG24" s="26">
        <v>0</v>
      </c>
      <c r="CH24" s="27">
        <v>0</v>
      </c>
      <c r="CI24" s="28">
        <v>38</v>
      </c>
      <c r="CJ24" s="29">
        <v>52</v>
      </c>
      <c r="CK24" s="26">
        <v>-0.26923076923076927</v>
      </c>
      <c r="CL24" s="27">
        <v>-0.98097145718577883</v>
      </c>
      <c r="CM24" s="33">
        <v>0</v>
      </c>
      <c r="CN24" s="34">
        <v>0</v>
      </c>
      <c r="CO24" s="26">
        <v>0</v>
      </c>
      <c r="CP24" s="27">
        <v>0</v>
      </c>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row>
    <row r="25" spans="1:144" ht="16">
      <c r="A25" s="10" t="s">
        <v>87</v>
      </c>
      <c r="B25" s="11" t="s">
        <v>130</v>
      </c>
      <c r="C25" s="12">
        <v>1624.964886</v>
      </c>
      <c r="D25" s="13">
        <v>1873.3920459999999</v>
      </c>
      <c r="E25" s="14">
        <v>-0.13260820687823069</v>
      </c>
      <c r="F25" s="15">
        <v>0</v>
      </c>
      <c r="G25" s="16">
        <v>0</v>
      </c>
      <c r="H25" s="17">
        <v>0</v>
      </c>
      <c r="I25" s="14">
        <v>0</v>
      </c>
      <c r="J25" s="15">
        <v>0</v>
      </c>
      <c r="K25" s="12">
        <v>1624.964886</v>
      </c>
      <c r="L25" s="13">
        <v>1873.3920459999999</v>
      </c>
      <c r="M25" s="14">
        <v>-0.13260820687823069</v>
      </c>
      <c r="N25" s="15">
        <v>0</v>
      </c>
      <c r="O25" s="16">
        <v>34</v>
      </c>
      <c r="P25" s="17">
        <v>24</v>
      </c>
      <c r="Q25" s="14">
        <v>0.41666666666666669</v>
      </c>
      <c r="R25" s="15">
        <v>0</v>
      </c>
      <c r="S25" s="18">
        <v>2.5392083644510802E-2</v>
      </c>
      <c r="T25" s="14">
        <v>1.74165457184325E-2</v>
      </c>
      <c r="U25" s="14">
        <v>0.45792880258899687</v>
      </c>
      <c r="V25" s="15">
        <v>0</v>
      </c>
      <c r="W25" s="19">
        <v>47.793084882352943</v>
      </c>
      <c r="X25" s="20">
        <v>78.058001916666669</v>
      </c>
      <c r="Y25" s="14">
        <v>-0.38772344014933929</v>
      </c>
      <c r="Z25" s="15">
        <v>0</v>
      </c>
      <c r="AA25" s="18">
        <v>4.1847058103137297E-2</v>
      </c>
      <c r="AB25" s="14">
        <v>2.5621972775259599E-2</v>
      </c>
      <c r="AC25" s="14">
        <v>0.63324887081077907</v>
      </c>
      <c r="AD25" s="15">
        <v>0</v>
      </c>
      <c r="AE25" s="12">
        <v>68</v>
      </c>
      <c r="AF25" s="13">
        <v>48</v>
      </c>
      <c r="AG25" s="14">
        <v>0.41666666666666669</v>
      </c>
      <c r="AH25" s="15">
        <v>0</v>
      </c>
      <c r="AI25" s="12">
        <v>0</v>
      </c>
      <c r="AJ25" s="13">
        <v>0</v>
      </c>
      <c r="AK25" s="14">
        <v>0</v>
      </c>
      <c r="AL25" s="15">
        <v>0</v>
      </c>
      <c r="AM25" s="16">
        <v>15</v>
      </c>
      <c r="AN25" s="17">
        <v>4</v>
      </c>
      <c r="AO25" s="14">
        <v>2.75</v>
      </c>
      <c r="AP25" s="15">
        <v>0</v>
      </c>
      <c r="AQ25" s="16">
        <v>6</v>
      </c>
      <c r="AR25" s="17">
        <v>15</v>
      </c>
      <c r="AS25" s="14">
        <v>-0.6</v>
      </c>
      <c r="AT25" s="15">
        <v>0</v>
      </c>
      <c r="AU25" s="16">
        <v>13</v>
      </c>
      <c r="AV25" s="17">
        <v>5</v>
      </c>
      <c r="AW25" s="14">
        <v>1.6</v>
      </c>
      <c r="AX25" s="15">
        <v>0</v>
      </c>
      <c r="AY25" s="16">
        <v>3</v>
      </c>
      <c r="AZ25" s="17">
        <v>5</v>
      </c>
      <c r="BA25" s="14">
        <v>-0.4</v>
      </c>
      <c r="BB25" s="15">
        <v>0</v>
      </c>
      <c r="BC25" s="16">
        <v>13</v>
      </c>
      <c r="BD25" s="17">
        <v>28</v>
      </c>
      <c r="BE25" s="14">
        <v>-0.5357142857142857</v>
      </c>
      <c r="BF25" s="15">
        <v>0</v>
      </c>
      <c r="BG25" s="18">
        <v>0</v>
      </c>
      <c r="BH25" s="14">
        <v>0</v>
      </c>
      <c r="BI25" s="14">
        <v>0</v>
      </c>
      <c r="BJ25" s="15">
        <v>0</v>
      </c>
      <c r="BK25" s="12">
        <v>124.9972989230769</v>
      </c>
      <c r="BL25" s="13">
        <v>66.906858785714277</v>
      </c>
      <c r="BM25" s="14">
        <v>0.86822847749304177</v>
      </c>
      <c r="BN25" s="15">
        <v>0</v>
      </c>
      <c r="BO25" s="19">
        <v>1.445698297153025</v>
      </c>
      <c r="BP25" s="20">
        <v>1.0501076491031389</v>
      </c>
      <c r="BQ25" s="14">
        <v>0.37671437627156279</v>
      </c>
      <c r="BR25" s="15">
        <v>0</v>
      </c>
      <c r="BS25" s="16">
        <v>0</v>
      </c>
      <c r="BT25" s="17">
        <v>0</v>
      </c>
      <c r="BU25" s="14">
        <v>0</v>
      </c>
      <c r="BV25" s="15">
        <v>0</v>
      </c>
      <c r="BW25" s="19">
        <v>6.0498220640569297E-2</v>
      </c>
      <c r="BX25" s="20">
        <v>2.6905829596412498E-2</v>
      </c>
      <c r="BY25" s="14">
        <v>1.248517200474496</v>
      </c>
      <c r="BZ25" s="15">
        <v>0</v>
      </c>
      <c r="CA25" s="16">
        <v>102459</v>
      </c>
      <c r="CB25" s="17">
        <v>137700</v>
      </c>
      <c r="CC25" s="14">
        <v>-0.25592592592592589</v>
      </c>
      <c r="CD25" s="15">
        <v>0</v>
      </c>
      <c r="CE25" s="16">
        <v>1124</v>
      </c>
      <c r="CF25" s="17">
        <v>1784</v>
      </c>
      <c r="CG25" s="14">
        <v>-0.3699551569506726</v>
      </c>
      <c r="CH25" s="15">
        <v>0</v>
      </c>
      <c r="CI25" s="16">
        <v>1339</v>
      </c>
      <c r="CJ25" s="17">
        <v>1378</v>
      </c>
      <c r="CK25" s="14">
        <v>-2.83018867924528E-2</v>
      </c>
      <c r="CL25" s="15">
        <v>0</v>
      </c>
      <c r="CM25" s="21">
        <v>1.0970241755238599E-2</v>
      </c>
      <c r="CN25" s="22">
        <v>1.2955700798838E-2</v>
      </c>
      <c r="CO25" s="14">
        <v>-0.15324983761414429</v>
      </c>
      <c r="CP25" s="15">
        <v>0</v>
      </c>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row>
    <row r="26" spans="1:144" ht="16">
      <c r="A26" s="23" t="s">
        <v>87</v>
      </c>
      <c r="B26" s="5" t="s">
        <v>132</v>
      </c>
      <c r="C26" s="24">
        <v>0</v>
      </c>
      <c r="D26" s="25">
        <v>469.62350600000002</v>
      </c>
      <c r="E26" s="26">
        <v>-1</v>
      </c>
      <c r="F26" s="27">
        <v>-1</v>
      </c>
      <c r="G26" s="28">
        <v>0</v>
      </c>
      <c r="H26" s="29">
        <v>0</v>
      </c>
      <c r="I26" s="26">
        <v>0</v>
      </c>
      <c r="J26" s="27">
        <v>-1</v>
      </c>
      <c r="K26" s="24">
        <v>0</v>
      </c>
      <c r="L26" s="25">
        <v>469.62350600000002</v>
      </c>
      <c r="M26" s="26">
        <v>-1</v>
      </c>
      <c r="N26" s="27">
        <v>-1</v>
      </c>
      <c r="O26" s="28">
        <v>6</v>
      </c>
      <c r="P26" s="29">
        <v>10</v>
      </c>
      <c r="Q26" s="26">
        <v>-0.4</v>
      </c>
      <c r="R26" s="27">
        <v>0.5</v>
      </c>
      <c r="S26" s="30">
        <v>6.4516129032257993E-2</v>
      </c>
      <c r="T26" s="26">
        <v>3.7735849056603703E-2</v>
      </c>
      <c r="U26" s="26">
        <v>0.70967741935483875</v>
      </c>
      <c r="V26" s="27">
        <v>15.38709677419355</v>
      </c>
      <c r="W26" s="31">
        <v>0</v>
      </c>
      <c r="X26" s="32">
        <v>46.962350600000001</v>
      </c>
      <c r="Y26" s="26">
        <v>-1</v>
      </c>
      <c r="Z26" s="27">
        <v>-1</v>
      </c>
      <c r="AA26" s="30">
        <v>12</v>
      </c>
      <c r="AB26" s="26">
        <v>4.25873060962157E-2</v>
      </c>
      <c r="AC26" s="26">
        <v>0</v>
      </c>
      <c r="AD26" s="27">
        <v>5.8673932903225809</v>
      </c>
      <c r="AE26" s="24">
        <v>12</v>
      </c>
      <c r="AF26" s="25">
        <v>20</v>
      </c>
      <c r="AG26" s="26">
        <v>-0.4</v>
      </c>
      <c r="AH26" s="27">
        <v>0.5</v>
      </c>
      <c r="AI26" s="24">
        <v>0</v>
      </c>
      <c r="AJ26" s="25">
        <v>0</v>
      </c>
      <c r="AK26" s="26">
        <v>0</v>
      </c>
      <c r="AL26" s="27">
        <v>-1</v>
      </c>
      <c r="AM26" s="28">
        <v>1</v>
      </c>
      <c r="AN26" s="29">
        <v>2</v>
      </c>
      <c r="AO26" s="26">
        <v>-0.5</v>
      </c>
      <c r="AP26" s="27">
        <v>0</v>
      </c>
      <c r="AQ26" s="28">
        <v>5</v>
      </c>
      <c r="AR26" s="29">
        <v>0</v>
      </c>
      <c r="AS26" s="26">
        <v>0</v>
      </c>
      <c r="AT26" s="27">
        <v>0.66666666666666674</v>
      </c>
      <c r="AU26" s="28">
        <v>0</v>
      </c>
      <c r="AV26" s="29">
        <v>8</v>
      </c>
      <c r="AW26" s="26">
        <v>-1</v>
      </c>
      <c r="AX26" s="27">
        <v>-1</v>
      </c>
      <c r="AY26" s="28">
        <v>0</v>
      </c>
      <c r="AZ26" s="29">
        <v>1</v>
      </c>
      <c r="BA26" s="26">
        <v>-1</v>
      </c>
      <c r="BB26" s="27">
        <v>0</v>
      </c>
      <c r="BC26" s="28">
        <v>0</v>
      </c>
      <c r="BD26" s="29">
        <v>5</v>
      </c>
      <c r="BE26" s="26">
        <v>-1</v>
      </c>
      <c r="BF26" s="27">
        <v>-1</v>
      </c>
      <c r="BG26" s="30">
        <v>0</v>
      </c>
      <c r="BH26" s="26">
        <v>0</v>
      </c>
      <c r="BI26" s="26">
        <v>0</v>
      </c>
      <c r="BJ26" s="27">
        <v>-1</v>
      </c>
      <c r="BK26" s="24">
        <v>0</v>
      </c>
      <c r="BL26" s="25">
        <v>93.924701200000001</v>
      </c>
      <c r="BM26" s="26">
        <v>-1</v>
      </c>
      <c r="BN26" s="27">
        <v>-1</v>
      </c>
      <c r="BO26" s="31">
        <v>0</v>
      </c>
      <c r="BP26" s="32">
        <v>2.714586739884393</v>
      </c>
      <c r="BQ26" s="26">
        <v>-1</v>
      </c>
      <c r="BR26" s="27">
        <v>-1</v>
      </c>
      <c r="BS26" s="28">
        <v>0</v>
      </c>
      <c r="BT26" s="29">
        <v>0</v>
      </c>
      <c r="BU26" s="26">
        <v>0</v>
      </c>
      <c r="BV26" s="27">
        <v>-1</v>
      </c>
      <c r="BW26" s="31">
        <v>12</v>
      </c>
      <c r="BX26" s="32">
        <v>0.1156069364161849</v>
      </c>
      <c r="BY26" s="26">
        <v>0</v>
      </c>
      <c r="BZ26" s="27">
        <v>0</v>
      </c>
      <c r="CA26" s="28">
        <v>13</v>
      </c>
      <c r="CB26" s="29">
        <v>27339</v>
      </c>
      <c r="CC26" s="26">
        <v>-0.99952448882548739</v>
      </c>
      <c r="CD26" s="27">
        <v>-0.999826908994075</v>
      </c>
      <c r="CE26" s="28">
        <v>0</v>
      </c>
      <c r="CF26" s="29">
        <v>173</v>
      </c>
      <c r="CG26" s="26">
        <v>-1</v>
      </c>
      <c r="CH26" s="27">
        <v>-1</v>
      </c>
      <c r="CI26" s="28">
        <v>93</v>
      </c>
      <c r="CJ26" s="29">
        <v>265</v>
      </c>
      <c r="CK26" s="26">
        <v>-0.64905660377358498</v>
      </c>
      <c r="CL26" s="27">
        <v>-0.9084645669291338</v>
      </c>
      <c r="CM26" s="33">
        <v>0</v>
      </c>
      <c r="CN26" s="34">
        <v>6.3279563992829999E-3</v>
      </c>
      <c r="CO26" s="26">
        <v>-1</v>
      </c>
      <c r="CP26" s="27">
        <v>-1</v>
      </c>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row>
    <row r="27" spans="1:144" ht="16">
      <c r="A27" s="10" t="s">
        <v>87</v>
      </c>
      <c r="B27" s="11" t="s">
        <v>144</v>
      </c>
      <c r="C27" s="12">
        <v>1755.8419309999999</v>
      </c>
      <c r="D27" s="13">
        <v>1155.597953</v>
      </c>
      <c r="E27" s="14">
        <v>0.51942284636428382</v>
      </c>
      <c r="F27" s="15">
        <v>0</v>
      </c>
      <c r="G27" s="16">
        <v>0</v>
      </c>
      <c r="H27" s="17">
        <v>0</v>
      </c>
      <c r="I27" s="14">
        <v>0</v>
      </c>
      <c r="J27" s="15">
        <v>0</v>
      </c>
      <c r="K27" s="12">
        <v>1755.8419309999999</v>
      </c>
      <c r="L27" s="13">
        <v>1155.597953</v>
      </c>
      <c r="M27" s="14">
        <v>0.51942284636428382</v>
      </c>
      <c r="N27" s="15">
        <v>0</v>
      </c>
      <c r="O27" s="16">
        <v>24</v>
      </c>
      <c r="P27" s="17">
        <v>3</v>
      </c>
      <c r="Q27" s="14">
        <v>7</v>
      </c>
      <c r="R27" s="15">
        <v>0</v>
      </c>
      <c r="S27" s="18">
        <v>2.1220159151193602E-2</v>
      </c>
      <c r="T27" s="14">
        <v>2.1428571428571E-3</v>
      </c>
      <c r="U27" s="14">
        <v>8.9027409372236956</v>
      </c>
      <c r="V27" s="15">
        <v>0</v>
      </c>
      <c r="W27" s="19">
        <v>73.160080458333326</v>
      </c>
      <c r="X27" s="20">
        <v>385.19931766666667</v>
      </c>
      <c r="Y27" s="14">
        <v>-0.81007214420446449</v>
      </c>
      <c r="Z27" s="15">
        <v>0</v>
      </c>
      <c r="AA27" s="18">
        <v>2.7337312745836201E-2</v>
      </c>
      <c r="AB27" s="14">
        <v>5.1921171930285996E-3</v>
      </c>
      <c r="AC27" s="14">
        <v>4.2651571082681929</v>
      </c>
      <c r="AD27" s="15">
        <v>0</v>
      </c>
      <c r="AE27" s="12">
        <v>48</v>
      </c>
      <c r="AF27" s="13">
        <v>6</v>
      </c>
      <c r="AG27" s="14">
        <v>7</v>
      </c>
      <c r="AH27" s="15">
        <v>0</v>
      </c>
      <c r="AI27" s="12">
        <v>0</v>
      </c>
      <c r="AJ27" s="13">
        <v>0</v>
      </c>
      <c r="AK27" s="14">
        <v>0</v>
      </c>
      <c r="AL27" s="15">
        <v>0</v>
      </c>
      <c r="AM27" s="16">
        <v>18</v>
      </c>
      <c r="AN27" s="17">
        <v>1</v>
      </c>
      <c r="AO27" s="14">
        <v>17</v>
      </c>
      <c r="AP27" s="15">
        <v>0</v>
      </c>
      <c r="AQ27" s="16">
        <v>5</v>
      </c>
      <c r="AR27" s="17">
        <v>0</v>
      </c>
      <c r="AS27" s="14">
        <v>0</v>
      </c>
      <c r="AT27" s="15">
        <v>0</v>
      </c>
      <c r="AU27" s="16">
        <v>1</v>
      </c>
      <c r="AV27" s="17">
        <v>2</v>
      </c>
      <c r="AW27" s="14">
        <v>-0.5</v>
      </c>
      <c r="AX27" s="15">
        <v>0</v>
      </c>
      <c r="AY27" s="16">
        <v>1</v>
      </c>
      <c r="AZ27" s="17">
        <v>0</v>
      </c>
      <c r="BA27" s="14">
        <v>0</v>
      </c>
      <c r="BB27" s="15">
        <v>0</v>
      </c>
      <c r="BC27" s="16">
        <v>0</v>
      </c>
      <c r="BD27" s="17">
        <v>0</v>
      </c>
      <c r="BE27" s="14">
        <v>0</v>
      </c>
      <c r="BF27" s="15">
        <v>0</v>
      </c>
      <c r="BG27" s="18">
        <v>0</v>
      </c>
      <c r="BH27" s="14">
        <v>0</v>
      </c>
      <c r="BI27" s="14">
        <v>0</v>
      </c>
      <c r="BJ27" s="15">
        <v>0</v>
      </c>
      <c r="BK27" s="12">
        <v>1755.8419309999999</v>
      </c>
      <c r="BL27" s="13">
        <v>1155.597953</v>
      </c>
      <c r="BM27" s="14">
        <v>0.51942284636428382</v>
      </c>
      <c r="BN27" s="15">
        <v>0</v>
      </c>
      <c r="BO27" s="19">
        <v>1.334226391337386</v>
      </c>
      <c r="BP27" s="20">
        <v>0.57635808129675814</v>
      </c>
      <c r="BQ27" s="14">
        <v>1.314926145106678</v>
      </c>
      <c r="BR27" s="15">
        <v>0</v>
      </c>
      <c r="BS27" s="16">
        <v>0</v>
      </c>
      <c r="BT27" s="17">
        <v>0</v>
      </c>
      <c r="BU27" s="14">
        <v>0</v>
      </c>
      <c r="BV27" s="15">
        <v>0</v>
      </c>
      <c r="BW27" s="19">
        <v>3.64741641337386E-2</v>
      </c>
      <c r="BX27" s="20">
        <v>2.9925187032417999E-3</v>
      </c>
      <c r="BY27" s="14">
        <v>11.18844984802432</v>
      </c>
      <c r="BZ27" s="15">
        <v>0</v>
      </c>
      <c r="CA27" s="16">
        <v>26031</v>
      </c>
      <c r="CB27" s="17">
        <v>91848</v>
      </c>
      <c r="CC27" s="14">
        <v>-0.71658609877188395</v>
      </c>
      <c r="CD27" s="15">
        <v>0</v>
      </c>
      <c r="CE27" s="16">
        <v>1316</v>
      </c>
      <c r="CF27" s="17">
        <v>2005</v>
      </c>
      <c r="CG27" s="14">
        <v>-0.34364089775561102</v>
      </c>
      <c r="CH27" s="15">
        <v>0</v>
      </c>
      <c r="CI27" s="16">
        <v>1131</v>
      </c>
      <c r="CJ27" s="17">
        <v>1400</v>
      </c>
      <c r="CK27" s="14">
        <v>-0.19214285714285709</v>
      </c>
      <c r="CL27" s="15">
        <v>0</v>
      </c>
      <c r="CM27" s="21">
        <v>5.0555107371979498E-2</v>
      </c>
      <c r="CN27" s="22">
        <v>2.18295444647678E-2</v>
      </c>
      <c r="CO27" s="14">
        <v>1.315902993467122</v>
      </c>
      <c r="CP27" s="15">
        <v>0</v>
      </c>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row>
    <row r="28" spans="1:144" ht="16">
      <c r="A28" s="23" t="s">
        <v>79</v>
      </c>
      <c r="B28" s="5" t="s">
        <v>109</v>
      </c>
      <c r="C28" s="24">
        <v>0</v>
      </c>
      <c r="D28" s="25">
        <v>0</v>
      </c>
      <c r="E28" s="26">
        <v>0</v>
      </c>
      <c r="F28" s="27">
        <v>-1</v>
      </c>
      <c r="G28" s="28">
        <v>0</v>
      </c>
      <c r="H28" s="29">
        <v>0</v>
      </c>
      <c r="I28" s="26">
        <v>0</v>
      </c>
      <c r="J28" s="27">
        <v>-1</v>
      </c>
      <c r="K28" s="24">
        <v>0</v>
      </c>
      <c r="L28" s="25">
        <v>0</v>
      </c>
      <c r="M28" s="26">
        <v>0</v>
      </c>
      <c r="N28" s="27">
        <v>-1</v>
      </c>
      <c r="O28" s="28">
        <v>0</v>
      </c>
      <c r="P28" s="29">
        <v>19</v>
      </c>
      <c r="Q28" s="26">
        <v>-1</v>
      </c>
      <c r="R28" s="27">
        <v>-1</v>
      </c>
      <c r="S28" s="30">
        <v>0</v>
      </c>
      <c r="T28" s="26">
        <v>0.6333333333333333</v>
      </c>
      <c r="U28" s="26">
        <v>-1</v>
      </c>
      <c r="V28" s="27">
        <v>-1</v>
      </c>
      <c r="W28" s="31">
        <v>0</v>
      </c>
      <c r="X28" s="32">
        <v>0</v>
      </c>
      <c r="Y28" s="26">
        <v>0</v>
      </c>
      <c r="Z28" s="27">
        <v>-1</v>
      </c>
      <c r="AA28" s="30">
        <v>0</v>
      </c>
      <c r="AB28" s="26">
        <v>38</v>
      </c>
      <c r="AC28" s="26">
        <v>-1</v>
      </c>
      <c r="AD28" s="27">
        <v>-1</v>
      </c>
      <c r="AE28" s="24">
        <v>0</v>
      </c>
      <c r="AF28" s="25">
        <v>38</v>
      </c>
      <c r="AG28" s="26">
        <v>-1</v>
      </c>
      <c r="AH28" s="27">
        <v>-1</v>
      </c>
      <c r="AI28" s="24">
        <v>0</v>
      </c>
      <c r="AJ28" s="25">
        <v>0</v>
      </c>
      <c r="AK28" s="26">
        <v>0</v>
      </c>
      <c r="AL28" s="27">
        <v>-1</v>
      </c>
      <c r="AM28" s="28">
        <v>0</v>
      </c>
      <c r="AN28" s="29">
        <v>5</v>
      </c>
      <c r="AO28" s="26">
        <v>-1</v>
      </c>
      <c r="AP28" s="27">
        <v>-1</v>
      </c>
      <c r="AQ28" s="28">
        <v>0</v>
      </c>
      <c r="AR28" s="29">
        <v>4</v>
      </c>
      <c r="AS28" s="26">
        <v>-1</v>
      </c>
      <c r="AT28" s="27">
        <v>-1</v>
      </c>
      <c r="AU28" s="28">
        <v>0</v>
      </c>
      <c r="AV28" s="29">
        <v>10</v>
      </c>
      <c r="AW28" s="26">
        <v>-1</v>
      </c>
      <c r="AX28" s="27">
        <v>-1</v>
      </c>
      <c r="AY28" s="28">
        <v>0</v>
      </c>
      <c r="AZ28" s="29">
        <v>0</v>
      </c>
      <c r="BA28" s="26">
        <v>0</v>
      </c>
      <c r="BB28" s="27">
        <v>-1</v>
      </c>
      <c r="BC28" s="28">
        <v>0</v>
      </c>
      <c r="BD28" s="29">
        <v>0</v>
      </c>
      <c r="BE28" s="26">
        <v>0</v>
      </c>
      <c r="BF28" s="27">
        <v>-1</v>
      </c>
      <c r="BG28" s="30">
        <v>0</v>
      </c>
      <c r="BH28" s="26">
        <v>0</v>
      </c>
      <c r="BI28" s="26">
        <v>0</v>
      </c>
      <c r="BJ28" s="27">
        <v>-1</v>
      </c>
      <c r="BK28" s="24">
        <v>0</v>
      </c>
      <c r="BL28" s="25">
        <v>0</v>
      </c>
      <c r="BM28" s="26">
        <v>0</v>
      </c>
      <c r="BN28" s="27">
        <v>-1</v>
      </c>
      <c r="BO28" s="31">
        <v>0</v>
      </c>
      <c r="BP28" s="32">
        <v>0</v>
      </c>
      <c r="BQ28" s="26">
        <v>0</v>
      </c>
      <c r="BR28" s="27">
        <v>-1</v>
      </c>
      <c r="BS28" s="28">
        <v>0</v>
      </c>
      <c r="BT28" s="29">
        <v>0</v>
      </c>
      <c r="BU28" s="26">
        <v>0</v>
      </c>
      <c r="BV28" s="27">
        <v>-1</v>
      </c>
      <c r="BW28" s="31">
        <v>0</v>
      </c>
      <c r="BX28" s="32">
        <v>38</v>
      </c>
      <c r="BY28" s="26">
        <v>-1</v>
      </c>
      <c r="BZ28" s="27">
        <v>-1</v>
      </c>
      <c r="CA28" s="28">
        <v>0</v>
      </c>
      <c r="CB28" s="29">
        <v>0</v>
      </c>
      <c r="CC28" s="26">
        <v>0</v>
      </c>
      <c r="CD28" s="27">
        <v>-1</v>
      </c>
      <c r="CE28" s="28">
        <v>0</v>
      </c>
      <c r="CF28" s="29">
        <v>0</v>
      </c>
      <c r="CG28" s="26">
        <v>0</v>
      </c>
      <c r="CH28" s="27">
        <v>-1</v>
      </c>
      <c r="CI28" s="28">
        <v>1</v>
      </c>
      <c r="CJ28" s="29">
        <v>30</v>
      </c>
      <c r="CK28" s="26">
        <v>-0.96666666666666679</v>
      </c>
      <c r="CL28" s="27">
        <v>-0.99999389849536879</v>
      </c>
      <c r="CM28" s="33">
        <v>0</v>
      </c>
      <c r="CN28" s="34">
        <v>0</v>
      </c>
      <c r="CO28" s="26">
        <v>0</v>
      </c>
      <c r="CP28" s="27">
        <v>-1</v>
      </c>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row>
    <row r="29" spans="1:144" ht="16">
      <c r="A29" s="10" t="s">
        <v>145</v>
      </c>
      <c r="B29" s="10" t="s">
        <v>145</v>
      </c>
      <c r="C29" s="12">
        <v>132144.84101800001</v>
      </c>
      <c r="D29" s="13">
        <v>133071.484406</v>
      </c>
      <c r="E29" s="14">
        <v>-6.9635007991105998E-3</v>
      </c>
      <c r="F29" s="15">
        <v>-0.1357123653755532</v>
      </c>
      <c r="G29" s="16">
        <v>1233</v>
      </c>
      <c r="H29" s="17">
        <v>978</v>
      </c>
      <c r="I29" s="14">
        <v>0.2607361963190184</v>
      </c>
      <c r="J29" s="15">
        <v>0.2330000000000001</v>
      </c>
      <c r="K29" s="12">
        <v>107.1734314825628</v>
      </c>
      <c r="L29" s="13">
        <v>136.06491248057259</v>
      </c>
      <c r="M29" s="14">
        <v>-0.21233601279929459</v>
      </c>
      <c r="N29" s="15">
        <v>-0.29903679268090289</v>
      </c>
      <c r="O29" s="16">
        <v>24427</v>
      </c>
      <c r="P29" s="17">
        <v>24816</v>
      </c>
      <c r="Q29" s="14">
        <v>-1.5675370728562101E-2</v>
      </c>
      <c r="R29" s="15">
        <v>0.23026945353815151</v>
      </c>
      <c r="S29" s="18">
        <v>0.11714913290362181</v>
      </c>
      <c r="T29" s="14">
        <v>0.12012663252364671</v>
      </c>
      <c r="U29" s="14">
        <v>-2.4786340526434199E-2</v>
      </c>
      <c r="V29" s="15">
        <v>0.10956838016573189</v>
      </c>
      <c r="W29" s="19">
        <v>5.4097859343349564</v>
      </c>
      <c r="X29" s="20">
        <v>5.3623260963088333</v>
      </c>
      <c r="Y29" s="14">
        <v>8.8506064669942007E-3</v>
      </c>
      <c r="Z29" s="15">
        <v>-0.29748102569008089</v>
      </c>
      <c r="AA29" s="18">
        <v>2.6090613704173058</v>
      </c>
      <c r="AB29" s="14">
        <v>2.136836462516976</v>
      </c>
      <c r="AC29" s="14">
        <v>0.22099253554672901</v>
      </c>
      <c r="AD29" s="15">
        <v>0.42615987910021008</v>
      </c>
      <c r="AE29" s="12">
        <v>48854</v>
      </c>
      <c r="AF29" s="13">
        <v>49632</v>
      </c>
      <c r="AG29" s="14">
        <v>-1.5675370728562101E-2</v>
      </c>
      <c r="AH29" s="15">
        <v>0.23026945353815151</v>
      </c>
      <c r="AI29" s="12">
        <v>295920</v>
      </c>
      <c r="AJ29" s="13">
        <v>234720</v>
      </c>
      <c r="AK29" s="14">
        <v>0.2607361963190184</v>
      </c>
      <c r="AL29" s="15">
        <v>0.2330000000000001</v>
      </c>
      <c r="AM29" s="16">
        <v>6949</v>
      </c>
      <c r="AN29" s="17">
        <v>5585</v>
      </c>
      <c r="AO29" s="14">
        <v>0.24422560429722459</v>
      </c>
      <c r="AP29" s="15">
        <v>0.52356939267704461</v>
      </c>
      <c r="AQ29" s="16">
        <v>8305</v>
      </c>
      <c r="AR29" s="17">
        <v>7671</v>
      </c>
      <c r="AS29" s="14">
        <v>8.2648937557032898E-2</v>
      </c>
      <c r="AT29" s="15">
        <v>0.14551724137931041</v>
      </c>
      <c r="AU29" s="16">
        <v>9173</v>
      </c>
      <c r="AV29" s="17">
        <v>11560</v>
      </c>
      <c r="AW29" s="14">
        <v>-0.20648788927335629</v>
      </c>
      <c r="AX29" s="15">
        <v>0.14035305818000979</v>
      </c>
      <c r="AY29" s="16">
        <v>830</v>
      </c>
      <c r="AZ29" s="17">
        <v>878</v>
      </c>
      <c r="BA29" s="14">
        <v>-5.4669703872437303E-2</v>
      </c>
      <c r="BB29" s="15">
        <v>1.3249299719887959</v>
      </c>
      <c r="BC29" s="16">
        <v>2772</v>
      </c>
      <c r="BD29" s="17">
        <v>2956</v>
      </c>
      <c r="BE29" s="14">
        <v>-6.2246278755074297E-2</v>
      </c>
      <c r="BF29" s="15">
        <v>-0.1197205462051445</v>
      </c>
      <c r="BG29" s="18">
        <v>0.44480519480519481</v>
      </c>
      <c r="BH29" s="14">
        <v>0.33085250338294991</v>
      </c>
      <c r="BI29" s="14">
        <v>0.34442142724351332</v>
      </c>
      <c r="BJ29" s="15">
        <v>0.4006915584415584</v>
      </c>
      <c r="BK29" s="12">
        <v>47.671299068542559</v>
      </c>
      <c r="BL29" s="13">
        <v>45.017416916779432</v>
      </c>
      <c r="BM29" s="14">
        <v>5.8952341860688498E-2</v>
      </c>
      <c r="BN29" s="15">
        <v>-1.81667527300205E-2</v>
      </c>
      <c r="BO29" s="19">
        <v>1.0297990275792741</v>
      </c>
      <c r="BP29" s="20">
        <v>0.97531852627181381</v>
      </c>
      <c r="BQ29" s="14">
        <v>5.5859188398392497E-2</v>
      </c>
      <c r="BR29" s="15">
        <v>-5.2483569612939901E-2</v>
      </c>
      <c r="BS29" s="16">
        <v>2.3060917542724879</v>
      </c>
      <c r="BT29" s="17">
        <v>1.7203292313781251</v>
      </c>
      <c r="BU29" s="14">
        <v>0.3404944310718474</v>
      </c>
      <c r="BV29" s="15">
        <v>0.35173489919810458</v>
      </c>
      <c r="BW29" s="19">
        <v>0.38071710787789997</v>
      </c>
      <c r="BX29" s="20">
        <v>0.36376695812780802</v>
      </c>
      <c r="BY29" s="14">
        <v>4.6596177501466697E-2</v>
      </c>
      <c r="BZ29" s="15">
        <v>0.34874140775742157</v>
      </c>
      <c r="CA29" s="16">
        <v>2711381</v>
      </c>
      <c r="CB29" s="17">
        <v>2770980</v>
      </c>
      <c r="CC29" s="14">
        <v>-2.1508275050704E-2</v>
      </c>
      <c r="CD29" s="15">
        <v>0.3640281218950836</v>
      </c>
      <c r="CE29" s="16">
        <v>128321</v>
      </c>
      <c r="CF29" s="17">
        <v>136439</v>
      </c>
      <c r="CG29" s="14">
        <v>-5.9499116821436701E-2</v>
      </c>
      <c r="CH29" s="15">
        <v>-8.7838894496651901E-2</v>
      </c>
      <c r="CI29" s="16">
        <v>208512</v>
      </c>
      <c r="CJ29" s="17">
        <v>206582</v>
      </c>
      <c r="CK29" s="14">
        <v>9.3425371039104008E-3</v>
      </c>
      <c r="CL29" s="15">
        <v>0.1087820052644172</v>
      </c>
      <c r="CM29" s="21">
        <v>4.73268050487924E-2</v>
      </c>
      <c r="CN29" s="22">
        <v>4.9238536546636902E-2</v>
      </c>
      <c r="CO29" s="14">
        <v>-3.8825920344601E-2</v>
      </c>
      <c r="CP29" s="15">
        <v>-0.33127397385615748</v>
      </c>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row>
    <row r="30" spans="1:144" ht="16">
      <c r="A30" s="23" t="s">
        <v>146</v>
      </c>
      <c r="B30" s="23" t="s">
        <v>146</v>
      </c>
      <c r="C30" s="24">
        <v>51228.939003</v>
      </c>
      <c r="D30" s="25">
        <v>43607.198489000002</v>
      </c>
      <c r="E30" s="26">
        <v>0.1747817052710367</v>
      </c>
      <c r="F30" s="27">
        <v>0</v>
      </c>
      <c r="G30" s="28">
        <v>951</v>
      </c>
      <c r="H30" s="29">
        <v>723</v>
      </c>
      <c r="I30" s="26">
        <v>0.31535269709543567</v>
      </c>
      <c r="J30" s="27">
        <v>0</v>
      </c>
      <c r="K30" s="24">
        <v>53.868495271293376</v>
      </c>
      <c r="L30" s="25">
        <v>60.314244106500688</v>
      </c>
      <c r="M30" s="26">
        <v>-0.1068694291157101</v>
      </c>
      <c r="N30" s="27">
        <v>0</v>
      </c>
      <c r="O30" s="28">
        <v>19064</v>
      </c>
      <c r="P30" s="29">
        <v>19070</v>
      </c>
      <c r="Q30" s="26">
        <v>-3.146303093864E-4</v>
      </c>
      <c r="R30" s="27">
        <v>0</v>
      </c>
      <c r="S30" s="30">
        <v>0.1309340659340659</v>
      </c>
      <c r="T30" s="26">
        <v>0.1402463688177974</v>
      </c>
      <c r="U30" s="26">
        <v>-6.63996006615305E-2</v>
      </c>
      <c r="V30" s="27">
        <v>0</v>
      </c>
      <c r="W30" s="31">
        <v>2.6872082985207721</v>
      </c>
      <c r="X30" s="32">
        <v>2.2866910586785529</v>
      </c>
      <c r="Y30" s="26">
        <v>0.1751514435332914</v>
      </c>
      <c r="Z30" s="27">
        <v>0</v>
      </c>
      <c r="AA30" s="30">
        <v>5.1995611305633576</v>
      </c>
      <c r="AB30" s="26">
        <v>4.853785781569794</v>
      </c>
      <c r="AC30" s="26">
        <v>7.1238279675732902E-2</v>
      </c>
      <c r="AD30" s="27">
        <v>0</v>
      </c>
      <c r="AE30" s="24">
        <v>38128</v>
      </c>
      <c r="AF30" s="25">
        <v>38140</v>
      </c>
      <c r="AG30" s="26">
        <v>-3.146303093864E-4</v>
      </c>
      <c r="AH30" s="27">
        <v>0</v>
      </c>
      <c r="AI30" s="24">
        <v>228240</v>
      </c>
      <c r="AJ30" s="25">
        <v>173520</v>
      </c>
      <c r="AK30" s="26">
        <v>0.31535269709543567</v>
      </c>
      <c r="AL30" s="27">
        <v>0</v>
      </c>
      <c r="AM30" s="28">
        <v>5193</v>
      </c>
      <c r="AN30" s="29">
        <v>3946</v>
      </c>
      <c r="AO30" s="26">
        <v>0.31601621895590482</v>
      </c>
      <c r="AP30" s="27">
        <v>0</v>
      </c>
      <c r="AQ30" s="28">
        <v>6593</v>
      </c>
      <c r="AR30" s="29">
        <v>6111</v>
      </c>
      <c r="AS30" s="26">
        <v>7.8874161348388094E-2</v>
      </c>
      <c r="AT30" s="27">
        <v>0</v>
      </c>
      <c r="AU30" s="28">
        <v>7278</v>
      </c>
      <c r="AV30" s="29">
        <v>9013</v>
      </c>
      <c r="AW30" s="26">
        <v>-0.19249972262287801</v>
      </c>
      <c r="AX30" s="27">
        <v>0</v>
      </c>
      <c r="AY30" s="28">
        <v>599</v>
      </c>
      <c r="AZ30" s="29">
        <v>599</v>
      </c>
      <c r="BA30" s="26">
        <v>0</v>
      </c>
      <c r="BB30" s="27">
        <v>0</v>
      </c>
      <c r="BC30" s="28">
        <v>1565</v>
      </c>
      <c r="BD30" s="29">
        <v>1466</v>
      </c>
      <c r="BE30" s="26">
        <v>6.7530695770804797E-2</v>
      </c>
      <c r="BF30" s="27">
        <v>0</v>
      </c>
      <c r="BG30" s="30">
        <v>0.60766773162939303</v>
      </c>
      <c r="BH30" s="26">
        <v>0.49317871759890858</v>
      </c>
      <c r="BI30" s="26">
        <v>0.23214508239099599</v>
      </c>
      <c r="BJ30" s="27">
        <v>0</v>
      </c>
      <c r="BK30" s="24">
        <v>32.734146327795528</v>
      </c>
      <c r="BL30" s="25">
        <v>29.745701561391542</v>
      </c>
      <c r="BM30" s="26">
        <v>0.1004664408481406</v>
      </c>
      <c r="BN30" s="27">
        <v>0</v>
      </c>
      <c r="BO30" s="31">
        <v>0.67004471857015802</v>
      </c>
      <c r="BP30" s="32">
        <v>0.62193822276260435</v>
      </c>
      <c r="BQ30" s="26">
        <v>7.7349315489676898E-2</v>
      </c>
      <c r="BR30" s="27">
        <v>0</v>
      </c>
      <c r="BS30" s="28">
        <v>2.9852464162394061</v>
      </c>
      <c r="BT30" s="29">
        <v>2.4747914141053982</v>
      </c>
      <c r="BU30" s="26">
        <v>0.20626182846142191</v>
      </c>
      <c r="BV30" s="27">
        <v>0</v>
      </c>
      <c r="BW30" s="31">
        <v>0.49869205817725221</v>
      </c>
      <c r="BX30" s="32">
        <v>0.54396348855451759</v>
      </c>
      <c r="BY30" s="26">
        <v>-8.3225126924540094E-2</v>
      </c>
      <c r="BZ30" s="27">
        <v>0</v>
      </c>
      <c r="CA30" s="28">
        <v>120615</v>
      </c>
      <c r="CB30" s="29">
        <v>111830</v>
      </c>
      <c r="CC30" s="26">
        <v>7.8556737905749893E-2</v>
      </c>
      <c r="CD30" s="27">
        <v>0</v>
      </c>
      <c r="CE30" s="28">
        <v>76456</v>
      </c>
      <c r="CF30" s="29">
        <v>70115</v>
      </c>
      <c r="CG30" s="26">
        <v>9.0437138985951696E-2</v>
      </c>
      <c r="CH30" s="27">
        <v>0</v>
      </c>
      <c r="CI30" s="28">
        <v>145600</v>
      </c>
      <c r="CJ30" s="29">
        <v>135975</v>
      </c>
      <c r="CK30" s="26">
        <v>7.0785070785070694E-2</v>
      </c>
      <c r="CL30" s="27">
        <v>0</v>
      </c>
      <c r="CM30" s="33">
        <v>0.63388467437715046</v>
      </c>
      <c r="CN30" s="34">
        <v>0.62697844943217385</v>
      </c>
      <c r="CO30" s="26">
        <v>1.10150914297473E-2</v>
      </c>
      <c r="CP30" s="27">
        <v>0</v>
      </c>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row>
    <row r="31" spans="1:144" ht="16">
      <c r="A31" s="10" t="s">
        <v>147</v>
      </c>
      <c r="B31" s="10" t="s">
        <v>147</v>
      </c>
      <c r="C31" s="12">
        <v>45434.535197999998</v>
      </c>
      <c r="D31" s="13">
        <v>53745.972412000003</v>
      </c>
      <c r="E31" s="14">
        <v>-0.15464297771537369</v>
      </c>
      <c r="F31" s="15">
        <v>-0.65856635119908913</v>
      </c>
      <c r="G31" s="16">
        <v>252</v>
      </c>
      <c r="H31" s="17">
        <v>223</v>
      </c>
      <c r="I31" s="14">
        <v>0.1300448430493272</v>
      </c>
      <c r="J31" s="15">
        <v>-0.74180327868852458</v>
      </c>
      <c r="K31" s="12">
        <v>180.2957745952381</v>
      </c>
      <c r="L31" s="13">
        <v>241.01332920179371</v>
      </c>
      <c r="M31" s="14">
        <v>-0.25192612710527101</v>
      </c>
      <c r="N31" s="15">
        <v>0.3223779413876548</v>
      </c>
      <c r="O31" s="16">
        <v>5228</v>
      </c>
      <c r="P31" s="17">
        <v>5590</v>
      </c>
      <c r="Q31" s="14">
        <v>-6.4758497316636798E-2</v>
      </c>
      <c r="R31" s="15">
        <v>-0.73590624368559299</v>
      </c>
      <c r="S31" s="18">
        <v>0.102015727749917</v>
      </c>
      <c r="T31" s="14">
        <v>9.4982413810680802E-2</v>
      </c>
      <c r="U31" s="14">
        <v>7.4048591281908605E-2</v>
      </c>
      <c r="V31" s="15">
        <v>-9.9642663044490695E-2</v>
      </c>
      <c r="W31" s="19">
        <v>8.6906149957918899</v>
      </c>
      <c r="X31" s="20">
        <v>9.6146641166368525</v>
      </c>
      <c r="Y31" s="14">
        <v>-9.6108310143255202E-2</v>
      </c>
      <c r="Z31" s="15">
        <v>0.29285013612525468</v>
      </c>
      <c r="AA31" s="18">
        <v>1.5612793151919939</v>
      </c>
      <c r="AB31" s="14">
        <v>1.2038111340516791</v>
      </c>
      <c r="AC31" s="14">
        <v>0.29694706339621613</v>
      </c>
      <c r="AD31" s="15">
        <v>-0.24128935436455701</v>
      </c>
      <c r="AE31" s="12">
        <v>10456</v>
      </c>
      <c r="AF31" s="13">
        <v>11180</v>
      </c>
      <c r="AG31" s="14">
        <v>-6.4758497316636798E-2</v>
      </c>
      <c r="AH31" s="15">
        <v>-0.73590624368559299</v>
      </c>
      <c r="AI31" s="12">
        <v>60480</v>
      </c>
      <c r="AJ31" s="13">
        <v>53520</v>
      </c>
      <c r="AK31" s="14">
        <v>0.1300448430493272</v>
      </c>
      <c r="AL31" s="15">
        <v>-0.74180327868852458</v>
      </c>
      <c r="AM31" s="16">
        <v>1704</v>
      </c>
      <c r="AN31" s="17">
        <v>1628</v>
      </c>
      <c r="AO31" s="14">
        <v>4.6683046683046701E-2</v>
      </c>
      <c r="AP31" s="15">
        <v>-0.62623382320684362</v>
      </c>
      <c r="AQ31" s="16">
        <v>1672</v>
      </c>
      <c r="AR31" s="17">
        <v>1472</v>
      </c>
      <c r="AS31" s="14">
        <v>0.1358695652173913</v>
      </c>
      <c r="AT31" s="15">
        <v>-0.76883727360707865</v>
      </c>
      <c r="AU31" s="16">
        <v>1852</v>
      </c>
      <c r="AV31" s="17">
        <v>2490</v>
      </c>
      <c r="AW31" s="14">
        <v>-0.25622489959839351</v>
      </c>
      <c r="AX31" s="15">
        <v>-0.768615692153923</v>
      </c>
      <c r="AY31" s="16">
        <v>220</v>
      </c>
      <c r="AZ31" s="17">
        <v>268</v>
      </c>
      <c r="BA31" s="14">
        <v>-0.1791044776119402</v>
      </c>
      <c r="BB31" s="15">
        <v>-0.37321937321937321</v>
      </c>
      <c r="BC31" s="16">
        <v>1008</v>
      </c>
      <c r="BD31" s="17">
        <v>1275</v>
      </c>
      <c r="BE31" s="14">
        <v>-0.20941176470588241</v>
      </c>
      <c r="BF31" s="15">
        <v>-0.60839160839160833</v>
      </c>
      <c r="BG31" s="18">
        <v>0.25</v>
      </c>
      <c r="BH31" s="14">
        <v>0.17490196078431369</v>
      </c>
      <c r="BI31" s="14">
        <v>0.42937219730941711</v>
      </c>
      <c r="BJ31" s="15">
        <v>-0.3406762295081967</v>
      </c>
      <c r="BK31" s="12">
        <v>45.073943648809532</v>
      </c>
      <c r="BL31" s="13">
        <v>42.153703852549022</v>
      </c>
      <c r="BM31" s="14">
        <v>6.9275995449304295E-2</v>
      </c>
      <c r="BN31" s="15">
        <v>-0.12812478966910251</v>
      </c>
      <c r="BO31" s="19">
        <v>1.400139759568567</v>
      </c>
      <c r="BP31" s="20">
        <v>1.3219365032343759</v>
      </c>
      <c r="BQ31" s="14">
        <v>5.9158103390633203E-2</v>
      </c>
      <c r="BR31" s="15">
        <v>0.20322480458022071</v>
      </c>
      <c r="BS31" s="16">
        <v>1.863790446841294</v>
      </c>
      <c r="BT31" s="17">
        <v>1.316378483409991</v>
      </c>
      <c r="BU31" s="14">
        <v>0.41584693941006168</v>
      </c>
      <c r="BV31" s="15">
        <v>-9.0105205991563297E-2</v>
      </c>
      <c r="BW31" s="19">
        <v>0.32221879815100152</v>
      </c>
      <c r="BX31" s="20">
        <v>0.2749833976928942</v>
      </c>
      <c r="BY31" s="14">
        <v>0.17177546300762689</v>
      </c>
      <c r="BZ31" s="15">
        <v>-6.9323836569059896E-2</v>
      </c>
      <c r="CA31" s="16">
        <v>281323</v>
      </c>
      <c r="CB31" s="17">
        <v>334275</v>
      </c>
      <c r="CC31" s="14">
        <v>-0.1584084959988033</v>
      </c>
      <c r="CD31" s="15">
        <v>-0.34202069436518251</v>
      </c>
      <c r="CE31" s="16">
        <v>32450</v>
      </c>
      <c r="CF31" s="17">
        <v>40657</v>
      </c>
      <c r="CG31" s="14">
        <v>-0.2018594583958481</v>
      </c>
      <c r="CH31" s="15">
        <v>-0.71623453281448124</v>
      </c>
      <c r="CI31" s="16">
        <v>51247</v>
      </c>
      <c r="CJ31" s="17">
        <v>58853</v>
      </c>
      <c r="CK31" s="14">
        <v>-0.12923725213667939</v>
      </c>
      <c r="CL31" s="15">
        <v>-0.70667895348371323</v>
      </c>
      <c r="CM31" s="21">
        <v>0.1153478386054464</v>
      </c>
      <c r="CN31" s="22">
        <v>0.1216274025876897</v>
      </c>
      <c r="CO31" s="14">
        <v>-5.1629516446476703E-2</v>
      </c>
      <c r="CP31" s="15">
        <v>-0.56873192704481446</v>
      </c>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row>
    <row r="32" spans="1:144" ht="16">
      <c r="A32" s="23" t="s">
        <v>148</v>
      </c>
      <c r="B32" s="23" t="s">
        <v>148</v>
      </c>
      <c r="C32" s="24">
        <v>82056.524200999993</v>
      </c>
      <c r="D32" s="25">
        <v>79645.480901000003</v>
      </c>
      <c r="E32" s="26">
        <v>3.0272192128476701E-2</v>
      </c>
      <c r="F32" s="27">
        <v>-0.37180175871789689</v>
      </c>
      <c r="G32" s="28">
        <v>1002</v>
      </c>
      <c r="H32" s="29">
        <v>789</v>
      </c>
      <c r="I32" s="26">
        <v>0.26996197718631171</v>
      </c>
      <c r="J32" s="27">
        <v>2.66393442622949E-2</v>
      </c>
      <c r="K32" s="24">
        <v>81.892738723552881</v>
      </c>
      <c r="L32" s="25">
        <v>100.9448427135615</v>
      </c>
      <c r="M32" s="26">
        <v>-0.18873776488087021</v>
      </c>
      <c r="N32" s="27">
        <v>-0.38810231188489758</v>
      </c>
      <c r="O32" s="28">
        <v>21004</v>
      </c>
      <c r="P32" s="29">
        <v>21298</v>
      </c>
      <c r="Q32" s="26">
        <v>-1.38041130622593E-2</v>
      </c>
      <c r="R32" s="27">
        <v>6.1022428773489498E-2</v>
      </c>
      <c r="S32" s="30">
        <v>0.12372834429986029</v>
      </c>
      <c r="T32" s="26">
        <v>0.1309413290870749</v>
      </c>
      <c r="U32" s="26">
        <v>-5.5085623748464901E-2</v>
      </c>
      <c r="V32" s="27">
        <v>9.1985765693145496E-2</v>
      </c>
      <c r="W32" s="31">
        <v>3.906709398257473</v>
      </c>
      <c r="X32" s="32">
        <v>3.73957558930416</v>
      </c>
      <c r="Y32" s="26">
        <v>4.46932559489761E-2</v>
      </c>
      <c r="Z32" s="27">
        <v>-0.40793123288799688</v>
      </c>
      <c r="AA32" s="30">
        <v>3.4426025565991178</v>
      </c>
      <c r="AB32" s="26">
        <v>2.912356073137699</v>
      </c>
      <c r="AC32" s="26">
        <v>0.182067875680512</v>
      </c>
      <c r="AD32" s="27">
        <v>0.64217368782514828</v>
      </c>
      <c r="AE32" s="24">
        <v>42008</v>
      </c>
      <c r="AF32" s="25">
        <v>42596</v>
      </c>
      <c r="AG32" s="26">
        <v>-1.38041130622593E-2</v>
      </c>
      <c r="AH32" s="27">
        <v>6.1022428773489498E-2</v>
      </c>
      <c r="AI32" s="24">
        <v>240480</v>
      </c>
      <c r="AJ32" s="25">
        <v>189360</v>
      </c>
      <c r="AK32" s="26">
        <v>0.26996197718631171</v>
      </c>
      <c r="AL32" s="27">
        <v>2.66393442622949E-2</v>
      </c>
      <c r="AM32" s="28">
        <v>6132</v>
      </c>
      <c r="AN32" s="29">
        <v>5052</v>
      </c>
      <c r="AO32" s="26">
        <v>0.2137767220902613</v>
      </c>
      <c r="AP32" s="27">
        <v>0.34503180522044308</v>
      </c>
      <c r="AQ32" s="28">
        <v>7122</v>
      </c>
      <c r="AR32" s="29">
        <v>6350</v>
      </c>
      <c r="AS32" s="26">
        <v>0.1215748031496062</v>
      </c>
      <c r="AT32" s="27">
        <v>-1.5346329323931899E-2</v>
      </c>
      <c r="AU32" s="28">
        <v>7750</v>
      </c>
      <c r="AV32" s="29">
        <v>9896</v>
      </c>
      <c r="AW32" s="26">
        <v>-0.21685529506871459</v>
      </c>
      <c r="AX32" s="27">
        <v>-3.17341329335332E-2</v>
      </c>
      <c r="AY32" s="28">
        <v>693</v>
      </c>
      <c r="AZ32" s="29">
        <v>700</v>
      </c>
      <c r="BA32" s="26">
        <v>-0.01</v>
      </c>
      <c r="BB32" s="27">
        <v>0.97435897435897445</v>
      </c>
      <c r="BC32" s="28">
        <v>2173</v>
      </c>
      <c r="BD32" s="29">
        <v>2096</v>
      </c>
      <c r="BE32" s="26">
        <v>3.67366412213741E-2</v>
      </c>
      <c r="BF32" s="27">
        <v>-0.15578865578865569</v>
      </c>
      <c r="BG32" s="30">
        <v>0.46111366774045098</v>
      </c>
      <c r="BH32" s="26">
        <v>0.37643129770992367</v>
      </c>
      <c r="BI32" s="26">
        <v>0.22496102355384681</v>
      </c>
      <c r="BJ32" s="27">
        <v>0.21609280815975479</v>
      </c>
      <c r="BK32" s="24">
        <v>37.761861114127932</v>
      </c>
      <c r="BL32" s="25">
        <v>37.998798139790082</v>
      </c>
      <c r="BM32" s="26">
        <v>-6.2353820978889004E-3</v>
      </c>
      <c r="BN32" s="27">
        <v>-0.25587562215364318</v>
      </c>
      <c r="BO32" s="31">
        <v>0.88857691942260619</v>
      </c>
      <c r="BP32" s="32">
        <v>0.9013034379462922</v>
      </c>
      <c r="BQ32" s="26">
        <v>-1.4120126461166701E-2</v>
      </c>
      <c r="BR32" s="27">
        <v>-0.23591186562180941</v>
      </c>
      <c r="BS32" s="28">
        <v>2.6041192904944448</v>
      </c>
      <c r="BT32" s="29">
        <v>2.142881392374981</v>
      </c>
      <c r="BU32" s="26">
        <v>0.21524191668315709</v>
      </c>
      <c r="BV32" s="27">
        <v>0.248718779657262</v>
      </c>
      <c r="BW32" s="31">
        <v>0.45489788404478809</v>
      </c>
      <c r="BX32" s="32">
        <v>0.48203514886778998</v>
      </c>
      <c r="BY32" s="26">
        <v>-5.6297273936853402E-2</v>
      </c>
      <c r="BZ32" s="27">
        <v>0.29053950625577601</v>
      </c>
      <c r="CA32" s="28">
        <v>300013</v>
      </c>
      <c r="CB32" s="29">
        <v>299809</v>
      </c>
      <c r="CC32" s="26">
        <v>6.8043320914319997E-4</v>
      </c>
      <c r="CD32" s="27">
        <v>-0.27138159492514979</v>
      </c>
      <c r="CE32" s="28">
        <v>92346</v>
      </c>
      <c r="CF32" s="29">
        <v>88367</v>
      </c>
      <c r="CG32" s="26">
        <v>4.5028121357520302E-2</v>
      </c>
      <c r="CH32" s="27">
        <v>-0.17784583607841739</v>
      </c>
      <c r="CI32" s="28">
        <v>169759</v>
      </c>
      <c r="CJ32" s="29">
        <v>162653</v>
      </c>
      <c r="CK32" s="26">
        <v>4.3688096745833002E-2</v>
      </c>
      <c r="CL32" s="27">
        <v>-2.83550737495206E-2</v>
      </c>
      <c r="CM32" s="33">
        <v>0.30780666171132581</v>
      </c>
      <c r="CN32" s="34">
        <v>0.29474432055075062</v>
      </c>
      <c r="CO32" s="26">
        <v>4.4317533027158101E-2</v>
      </c>
      <c r="CP32" s="27">
        <v>0.12837413685305371</v>
      </c>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row>
    <row r="33" spans="1:144" ht="16">
      <c r="A33" s="10" t="s">
        <v>149</v>
      </c>
      <c r="B33" s="10" t="s">
        <v>149</v>
      </c>
      <c r="C33" s="12">
        <v>14606.95</v>
      </c>
      <c r="D33" s="13">
        <v>17707.689999999999</v>
      </c>
      <c r="E33" s="14">
        <v>-0.1751069732980417</v>
      </c>
      <c r="F33" s="15">
        <v>4.9672326031717491</v>
      </c>
      <c r="G33" s="16">
        <v>201</v>
      </c>
      <c r="H33" s="17">
        <v>157</v>
      </c>
      <c r="I33" s="14">
        <v>0.28025477707006358</v>
      </c>
      <c r="J33" s="15">
        <v>0</v>
      </c>
      <c r="K33" s="12">
        <v>72.671393034825869</v>
      </c>
      <c r="L33" s="13">
        <v>112.78783439490439</v>
      </c>
      <c r="M33" s="14">
        <v>-0.35568057118304752</v>
      </c>
      <c r="N33" s="15">
        <v>-0.97031227560611077</v>
      </c>
      <c r="O33" s="16">
        <v>3288</v>
      </c>
      <c r="P33" s="17">
        <v>3362</v>
      </c>
      <c r="Q33" s="14">
        <v>-2.2010707911957101E-2</v>
      </c>
      <c r="R33" s="15">
        <v>0</v>
      </c>
      <c r="S33" s="18">
        <v>0.12138216184288241</v>
      </c>
      <c r="T33" s="14">
        <v>0.10449106449106441</v>
      </c>
      <c r="U33" s="14">
        <v>0.1616511175772585</v>
      </c>
      <c r="V33" s="15">
        <v>0</v>
      </c>
      <c r="W33" s="19">
        <v>4.4425030413625297</v>
      </c>
      <c r="X33" s="20">
        <v>5.2670107079119566</v>
      </c>
      <c r="Y33" s="14">
        <v>-0.15654186259976161</v>
      </c>
      <c r="Z33" s="15">
        <v>-0.99818514823504523</v>
      </c>
      <c r="AA33" s="18">
        <v>3.7527341436781811</v>
      </c>
      <c r="AB33" s="14">
        <v>2.5076111000361991</v>
      </c>
      <c r="AC33" s="14">
        <v>0.49653753870526701</v>
      </c>
      <c r="AD33" s="15">
        <v>0</v>
      </c>
      <c r="AE33" s="12">
        <v>6576</v>
      </c>
      <c r="AF33" s="13">
        <v>6724</v>
      </c>
      <c r="AG33" s="14">
        <v>-2.2010707911957101E-2</v>
      </c>
      <c r="AH33" s="15">
        <v>0</v>
      </c>
      <c r="AI33" s="12">
        <v>48240</v>
      </c>
      <c r="AJ33" s="13">
        <v>37680</v>
      </c>
      <c r="AK33" s="14">
        <v>0.28025477707006358</v>
      </c>
      <c r="AL33" s="15">
        <v>0</v>
      </c>
      <c r="AM33" s="16">
        <v>765</v>
      </c>
      <c r="AN33" s="17">
        <v>522</v>
      </c>
      <c r="AO33" s="14">
        <v>0.46551724137931028</v>
      </c>
      <c r="AP33" s="15">
        <v>0</v>
      </c>
      <c r="AQ33" s="16">
        <v>1143</v>
      </c>
      <c r="AR33" s="17">
        <v>1233</v>
      </c>
      <c r="AS33" s="14">
        <v>-7.2992700729927001E-2</v>
      </c>
      <c r="AT33" s="15">
        <v>0</v>
      </c>
      <c r="AU33" s="16">
        <v>1380</v>
      </c>
      <c r="AV33" s="17">
        <v>1607</v>
      </c>
      <c r="AW33" s="14">
        <v>-0.1412570006222775</v>
      </c>
      <c r="AX33" s="15">
        <v>0</v>
      </c>
      <c r="AY33" s="16">
        <v>126</v>
      </c>
      <c r="AZ33" s="17">
        <v>167</v>
      </c>
      <c r="BA33" s="14">
        <v>-0.24550898203592819</v>
      </c>
      <c r="BB33" s="15">
        <v>0</v>
      </c>
      <c r="BC33" s="16">
        <v>400</v>
      </c>
      <c r="BD33" s="17">
        <v>645</v>
      </c>
      <c r="BE33" s="14">
        <v>-0.37984496124031009</v>
      </c>
      <c r="BF33" s="15">
        <v>0</v>
      </c>
      <c r="BG33" s="18">
        <v>0.50249999999999995</v>
      </c>
      <c r="BH33" s="14">
        <v>0.24341085271317831</v>
      </c>
      <c r="BI33" s="14">
        <v>1.064410828025478</v>
      </c>
      <c r="BJ33" s="15">
        <v>0</v>
      </c>
      <c r="BK33" s="12">
        <v>36.517375000000001</v>
      </c>
      <c r="BL33" s="13">
        <v>27.453782945736432</v>
      </c>
      <c r="BM33" s="14">
        <v>0.3301400055569077</v>
      </c>
      <c r="BN33" s="15">
        <v>-0.98508191849207061</v>
      </c>
      <c r="BO33" s="19">
        <v>0.88206219806763275</v>
      </c>
      <c r="BP33" s="20">
        <v>0.79034545860299033</v>
      </c>
      <c r="BQ33" s="14">
        <v>0.1160463927087787</v>
      </c>
      <c r="BR33" s="15">
        <v>-0.267428509526077</v>
      </c>
      <c r="BS33" s="16">
        <v>2.9130434782608701</v>
      </c>
      <c r="BT33" s="17">
        <v>1.681767462619951</v>
      </c>
      <c r="BU33" s="14">
        <v>0.7321321425274625</v>
      </c>
      <c r="BV33" s="15">
        <v>0</v>
      </c>
      <c r="BW33" s="19">
        <v>0.39710144927536228</v>
      </c>
      <c r="BX33" s="20">
        <v>0.30011158223610801</v>
      </c>
      <c r="BY33" s="14">
        <v>0.32317935321452901</v>
      </c>
      <c r="BZ33" s="15">
        <v>0</v>
      </c>
      <c r="CA33" s="16">
        <v>101925</v>
      </c>
      <c r="CB33" s="17">
        <v>146296</v>
      </c>
      <c r="CC33" s="14">
        <v>-0.30329605730847048</v>
      </c>
      <c r="CD33" s="15">
        <v>5.450949367088608</v>
      </c>
      <c r="CE33" s="16">
        <v>16560</v>
      </c>
      <c r="CF33" s="17">
        <v>22405</v>
      </c>
      <c r="CG33" s="14">
        <v>-0.26087926802053119</v>
      </c>
      <c r="CH33" s="15">
        <v>7.1455976389572058</v>
      </c>
      <c r="CI33" s="16">
        <v>27088</v>
      </c>
      <c r="CJ33" s="17">
        <v>32175</v>
      </c>
      <c r="CK33" s="14">
        <v>-0.15810411810411801</v>
      </c>
      <c r="CL33" s="15">
        <v>0</v>
      </c>
      <c r="CM33" s="21">
        <v>0.16247240618101541</v>
      </c>
      <c r="CN33" s="22">
        <v>0.15314841143982061</v>
      </c>
      <c r="CO33" s="14">
        <v>6.0882085903050102E-2</v>
      </c>
      <c r="CP33" s="15">
        <v>0.26269750007872328</v>
      </c>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row>
    <row r="34" spans="1:144" ht="16">
      <c r="A34" s="23" t="s">
        <v>150</v>
      </c>
      <c r="B34" s="23" t="s">
        <v>150</v>
      </c>
      <c r="C34" s="24">
        <v>35481.366817000002</v>
      </c>
      <c r="D34" s="25">
        <v>35718.313504999998</v>
      </c>
      <c r="E34" s="26">
        <v>-6.6337591209850002E-3</v>
      </c>
      <c r="F34" s="27">
        <v>0.7897613145537985</v>
      </c>
      <c r="G34" s="28">
        <v>30</v>
      </c>
      <c r="H34" s="29">
        <v>32</v>
      </c>
      <c r="I34" s="26">
        <v>-6.25E-2</v>
      </c>
      <c r="J34" s="27">
        <v>0.25</v>
      </c>
      <c r="K34" s="24">
        <v>1182.7122272333329</v>
      </c>
      <c r="L34" s="25">
        <v>1116.1972970312499</v>
      </c>
      <c r="M34" s="26">
        <v>5.9590656937615803E-2</v>
      </c>
      <c r="N34" s="27">
        <v>0.43180905164303862</v>
      </c>
      <c r="O34" s="28">
        <v>135</v>
      </c>
      <c r="P34" s="29">
        <v>156</v>
      </c>
      <c r="Q34" s="26">
        <v>-0.1346153846153845</v>
      </c>
      <c r="R34" s="27">
        <v>1.2881355932203391</v>
      </c>
      <c r="S34" s="30">
        <v>1.1573081868838399E-2</v>
      </c>
      <c r="T34" s="26">
        <v>1.32720775906074E-2</v>
      </c>
      <c r="U34" s="26">
        <v>-0.12801279303636781</v>
      </c>
      <c r="V34" s="27">
        <v>1.6170857337973219</v>
      </c>
      <c r="W34" s="31">
        <v>262.82493938518519</v>
      </c>
      <c r="X34" s="32">
        <v>228.96354810897441</v>
      </c>
      <c r="Y34" s="26">
        <v>0.14788987834908379</v>
      </c>
      <c r="Z34" s="27">
        <v>-0.21780801808389549</v>
      </c>
      <c r="AA34" s="30">
        <v>0.2105330394549777</v>
      </c>
      <c r="AB34" s="26">
        <v>0.2237507658048089</v>
      </c>
      <c r="AC34" s="26">
        <v>-5.9073435133454699E-2</v>
      </c>
      <c r="AD34" s="27">
        <v>-0.28993860154528739</v>
      </c>
      <c r="AE34" s="24">
        <v>270</v>
      </c>
      <c r="AF34" s="25">
        <v>312</v>
      </c>
      <c r="AG34" s="26">
        <v>-0.1346153846153845</v>
      </c>
      <c r="AH34" s="27">
        <v>1.2881355932203391</v>
      </c>
      <c r="AI34" s="24">
        <v>7200</v>
      </c>
      <c r="AJ34" s="25">
        <v>7680</v>
      </c>
      <c r="AK34" s="26">
        <v>-6.25E-2</v>
      </c>
      <c r="AL34" s="27">
        <v>0.25</v>
      </c>
      <c r="AM34" s="28">
        <v>52</v>
      </c>
      <c r="AN34" s="29">
        <v>11</v>
      </c>
      <c r="AO34" s="26">
        <v>3.727272727272728</v>
      </c>
      <c r="AP34" s="27">
        <v>25</v>
      </c>
      <c r="AQ34" s="28">
        <v>40</v>
      </c>
      <c r="AR34" s="29">
        <v>88</v>
      </c>
      <c r="AS34" s="26">
        <v>-0.54545454545454541</v>
      </c>
      <c r="AT34" s="27">
        <v>1.3529411764705881</v>
      </c>
      <c r="AU34" s="28">
        <v>43</v>
      </c>
      <c r="AV34" s="29">
        <v>57</v>
      </c>
      <c r="AW34" s="26">
        <v>-0.2456140350877192</v>
      </c>
      <c r="AX34" s="27">
        <v>7.49999999999999E-2</v>
      </c>
      <c r="AY34" s="28">
        <v>11</v>
      </c>
      <c r="AZ34" s="29">
        <v>11</v>
      </c>
      <c r="BA34" s="26">
        <v>0</v>
      </c>
      <c r="BB34" s="27">
        <v>0.83333333333333326</v>
      </c>
      <c r="BC34" s="28">
        <v>199</v>
      </c>
      <c r="BD34" s="29">
        <v>215</v>
      </c>
      <c r="BE34" s="26">
        <v>-7.4418604651162706E-2</v>
      </c>
      <c r="BF34" s="27">
        <v>-0.65391304347826085</v>
      </c>
      <c r="BG34" s="30">
        <v>0.15075376884422109</v>
      </c>
      <c r="BH34" s="26">
        <v>0.1488372093023255</v>
      </c>
      <c r="BI34" s="26">
        <v>1.2876884422110499E-2</v>
      </c>
      <c r="BJ34" s="27">
        <v>2.61180904522613</v>
      </c>
      <c r="BK34" s="24">
        <v>178.29832571356789</v>
      </c>
      <c r="BL34" s="25">
        <v>166.13169072093021</v>
      </c>
      <c r="BM34" s="26">
        <v>7.32348833617497E-2</v>
      </c>
      <c r="BN34" s="27">
        <v>4.1714208837609759</v>
      </c>
      <c r="BO34" s="31">
        <v>1.8275234003090399</v>
      </c>
      <c r="BP34" s="32">
        <v>1.391604531304788</v>
      </c>
      <c r="BQ34" s="26">
        <v>0.31324910144948109</v>
      </c>
      <c r="BR34" s="27">
        <v>1.4265715726499939</v>
      </c>
      <c r="BS34" s="28">
        <v>0.37084728302858611</v>
      </c>
      <c r="BT34" s="29">
        <v>0.29921689328710011</v>
      </c>
      <c r="BU34" s="26">
        <v>0.2393928663404585</v>
      </c>
      <c r="BV34" s="27">
        <v>0.69475920679886705</v>
      </c>
      <c r="BW34" s="31">
        <v>1.3906773113571899E-2</v>
      </c>
      <c r="BX34" s="32">
        <v>1.21556862897884E-2</v>
      </c>
      <c r="BY34" s="26">
        <v>0.14405495354503861</v>
      </c>
      <c r="BZ34" s="27">
        <v>2.102271090411485</v>
      </c>
      <c r="CA34" s="28">
        <v>2309443</v>
      </c>
      <c r="CB34" s="29">
        <v>2324875</v>
      </c>
      <c r="CC34" s="26">
        <v>-6.6377762245281996E-3</v>
      </c>
      <c r="CD34" s="27">
        <v>0.480204381564383</v>
      </c>
      <c r="CE34" s="28">
        <v>19415</v>
      </c>
      <c r="CF34" s="29">
        <v>25667</v>
      </c>
      <c r="CG34" s="26">
        <v>-0.2435812521915299</v>
      </c>
      <c r="CH34" s="27">
        <v>-0.26243209360635189</v>
      </c>
      <c r="CI34" s="28">
        <v>11665</v>
      </c>
      <c r="CJ34" s="29">
        <v>11754</v>
      </c>
      <c r="CK34" s="26">
        <v>-7.5718904202825002E-3</v>
      </c>
      <c r="CL34" s="27">
        <v>-0.1256932993554189</v>
      </c>
      <c r="CM34" s="33">
        <v>8.4067889963076996E-3</v>
      </c>
      <c r="CN34" s="34">
        <v>1.10401634496478E-2</v>
      </c>
      <c r="CO34" s="26">
        <v>-0.23852676324498301</v>
      </c>
      <c r="CP34" s="27">
        <v>-0.50171211788054904</v>
      </c>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c r="DS34" s="5"/>
      <c r="DT34" s="5"/>
      <c r="DU34" s="5"/>
      <c r="DV34" s="5"/>
      <c r="DW34" s="5"/>
      <c r="DX34" s="5"/>
      <c r="DY34" s="5"/>
      <c r="DZ34" s="5"/>
      <c r="EA34" s="5"/>
      <c r="EB34" s="5"/>
      <c r="EC34" s="5"/>
      <c r="ED34" s="5"/>
      <c r="EE34" s="5"/>
      <c r="EF34" s="5"/>
      <c r="EG34" s="5"/>
      <c r="EH34" s="5"/>
      <c r="EI34" s="5"/>
      <c r="EJ34" s="5"/>
      <c r="EK34" s="5"/>
      <c r="EL34" s="5"/>
      <c r="EM34" s="5"/>
      <c r="EN34" s="5"/>
    </row>
    <row r="35" spans="1:144" ht="16">
      <c r="A35" s="10" t="s">
        <v>151</v>
      </c>
      <c r="B35" s="10" t="s">
        <v>151</v>
      </c>
      <c r="C35" s="12">
        <v>0</v>
      </c>
      <c r="D35" s="13">
        <v>0</v>
      </c>
      <c r="E35" s="14">
        <v>0</v>
      </c>
      <c r="F35" s="15">
        <v>-1</v>
      </c>
      <c r="G35" s="16">
        <v>1437</v>
      </c>
      <c r="H35" s="17">
        <v>1375</v>
      </c>
      <c r="I35" s="14">
        <v>4.5090909090909001E-2</v>
      </c>
      <c r="J35" s="15">
        <v>-0.37276298559580962</v>
      </c>
      <c r="K35" s="12">
        <v>0</v>
      </c>
      <c r="L35" s="13">
        <v>0</v>
      </c>
      <c r="M35" s="14">
        <v>0</v>
      </c>
      <c r="N35" s="15">
        <v>-1</v>
      </c>
      <c r="O35" s="16">
        <v>32231</v>
      </c>
      <c r="P35" s="17">
        <v>38466</v>
      </c>
      <c r="Q35" s="14">
        <v>-0.16209119742109909</v>
      </c>
      <c r="R35" s="15">
        <v>-0.13060718042780459</v>
      </c>
      <c r="S35" s="18">
        <v>6.5085782135991296E-2</v>
      </c>
      <c r="T35" s="14">
        <v>7.3521625862731296E-2</v>
      </c>
      <c r="U35" s="14">
        <v>-0.1147396242636167</v>
      </c>
      <c r="V35" s="15">
        <v>-5.2535140625588998E-2</v>
      </c>
      <c r="W35" s="19">
        <v>0</v>
      </c>
      <c r="X35" s="20">
        <v>0</v>
      </c>
      <c r="Y35" s="14">
        <v>0</v>
      </c>
      <c r="Z35" s="15">
        <v>-1</v>
      </c>
      <c r="AA35" s="18">
        <v>409342</v>
      </c>
      <c r="AB35" s="14">
        <v>406932</v>
      </c>
      <c r="AC35" s="14">
        <v>5.9223654074882E-3</v>
      </c>
      <c r="AD35" s="15">
        <v>0</v>
      </c>
      <c r="AE35" s="12">
        <v>64462</v>
      </c>
      <c r="AF35" s="13">
        <v>76932</v>
      </c>
      <c r="AG35" s="14">
        <v>-0.16209119742109909</v>
      </c>
      <c r="AH35" s="15">
        <v>-0.13060718042780459</v>
      </c>
      <c r="AI35" s="12">
        <v>344880</v>
      </c>
      <c r="AJ35" s="13">
        <v>330000</v>
      </c>
      <c r="AK35" s="14">
        <v>4.5090909090909001E-2</v>
      </c>
      <c r="AL35" s="15">
        <v>-0.37276298559580962</v>
      </c>
      <c r="AM35" s="16">
        <v>8179</v>
      </c>
      <c r="AN35" s="17">
        <v>7881</v>
      </c>
      <c r="AO35" s="14">
        <v>3.7812460347671703E-2</v>
      </c>
      <c r="AP35" s="15">
        <v>1.90630451034139E-2</v>
      </c>
      <c r="AQ35" s="16">
        <v>10912</v>
      </c>
      <c r="AR35" s="17">
        <v>11355</v>
      </c>
      <c r="AS35" s="14">
        <v>-3.9013650374284503E-2</v>
      </c>
      <c r="AT35" s="15">
        <v>-0.18402751813355259</v>
      </c>
      <c r="AU35" s="16">
        <v>13140</v>
      </c>
      <c r="AV35" s="17">
        <v>19230</v>
      </c>
      <c r="AW35" s="14">
        <v>-0.31669266770670818</v>
      </c>
      <c r="AX35" s="15">
        <v>-0.16166900599719281</v>
      </c>
      <c r="AY35" s="16">
        <v>856</v>
      </c>
      <c r="AZ35" s="17">
        <v>975</v>
      </c>
      <c r="BA35" s="14">
        <v>-0.122051282051282</v>
      </c>
      <c r="BB35" s="15">
        <v>0.39413680781758947</v>
      </c>
      <c r="BC35" s="16">
        <v>1263</v>
      </c>
      <c r="BD35" s="17">
        <v>1338</v>
      </c>
      <c r="BE35" s="14">
        <v>-5.60538116591928E-2</v>
      </c>
      <c r="BF35" s="15">
        <v>-0.78665540540540535</v>
      </c>
      <c r="BG35" s="18">
        <v>1.1377672209026131</v>
      </c>
      <c r="BH35" s="14">
        <v>1.0276532137518679</v>
      </c>
      <c r="BI35" s="14">
        <v>0.10715093932196069</v>
      </c>
      <c r="BJ35" s="15">
        <v>1.940018309796363</v>
      </c>
      <c r="BK35" s="12">
        <v>0</v>
      </c>
      <c r="BL35" s="13">
        <v>0</v>
      </c>
      <c r="BM35" s="14">
        <v>0</v>
      </c>
      <c r="BN35" s="15">
        <v>-1</v>
      </c>
      <c r="BO35" s="19">
        <v>0</v>
      </c>
      <c r="BP35" s="20">
        <v>0</v>
      </c>
      <c r="BQ35" s="14">
        <v>0</v>
      </c>
      <c r="BR35" s="15">
        <v>-1</v>
      </c>
      <c r="BS35" s="16">
        <v>344880</v>
      </c>
      <c r="BT35" s="17">
        <v>330000</v>
      </c>
      <c r="BU35" s="14">
        <v>4.5090909090909001E-2</v>
      </c>
      <c r="BV35" s="15">
        <v>0</v>
      </c>
      <c r="BW35" s="19">
        <v>64462</v>
      </c>
      <c r="BX35" s="20">
        <v>76932</v>
      </c>
      <c r="BY35" s="14">
        <v>-0.16209119742109909</v>
      </c>
      <c r="BZ35" s="15">
        <v>0</v>
      </c>
      <c r="CA35" s="16">
        <v>0</v>
      </c>
      <c r="CB35" s="17">
        <v>0</v>
      </c>
      <c r="CC35" s="14">
        <v>0</v>
      </c>
      <c r="CD35" s="15">
        <v>-1</v>
      </c>
      <c r="CE35" s="16">
        <v>0</v>
      </c>
      <c r="CF35" s="17">
        <v>0</v>
      </c>
      <c r="CG35" s="14">
        <v>0</v>
      </c>
      <c r="CH35" s="15">
        <v>-1</v>
      </c>
      <c r="CI35" s="16">
        <v>495208</v>
      </c>
      <c r="CJ35" s="17">
        <v>523193</v>
      </c>
      <c r="CK35" s="14">
        <v>-5.3488865485585603E-2</v>
      </c>
      <c r="CL35" s="15">
        <v>-8.2400987255363295E-2</v>
      </c>
      <c r="CM35" s="21">
        <v>0</v>
      </c>
      <c r="CN35" s="22">
        <v>0</v>
      </c>
      <c r="CO35" s="14">
        <v>0</v>
      </c>
      <c r="CP35" s="15">
        <v>-1</v>
      </c>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row>
    <row r="36" spans="1:144" ht="16">
      <c r="A36" s="5" t="s">
        <v>91</v>
      </c>
      <c r="B36" s="5" t="s">
        <v>91</v>
      </c>
      <c r="C36" s="24">
        <v>0</v>
      </c>
      <c r="D36" s="25">
        <v>0</v>
      </c>
      <c r="E36" s="26">
        <v>0</v>
      </c>
      <c r="F36" s="27">
        <v>0</v>
      </c>
      <c r="G36" s="28">
        <v>965</v>
      </c>
      <c r="H36" s="29">
        <v>840</v>
      </c>
      <c r="I36" s="26">
        <v>0.1488095238095237</v>
      </c>
      <c r="J36" s="27">
        <v>-0.31608788093550672</v>
      </c>
      <c r="K36" s="24">
        <v>0</v>
      </c>
      <c r="L36" s="25">
        <v>0</v>
      </c>
      <c r="M36" s="26">
        <v>0</v>
      </c>
      <c r="N36" s="27">
        <v>0</v>
      </c>
      <c r="O36" s="28">
        <v>16269</v>
      </c>
      <c r="P36" s="29">
        <v>18468</v>
      </c>
      <c r="Q36" s="26">
        <v>-0.119070825211176</v>
      </c>
      <c r="R36" s="27">
        <v>-0.1023504745089384</v>
      </c>
      <c r="S36" s="30">
        <v>5.1314805878066999E-2</v>
      </c>
      <c r="T36" s="26">
        <v>5.8682037284764198E-2</v>
      </c>
      <c r="U36" s="26">
        <v>-0.12554491540480259</v>
      </c>
      <c r="V36" s="27">
        <v>-1.06639064914232E-2</v>
      </c>
      <c r="W36" s="31">
        <v>0</v>
      </c>
      <c r="X36" s="32">
        <v>0</v>
      </c>
      <c r="Y36" s="26">
        <v>0</v>
      </c>
      <c r="Z36" s="27">
        <v>0</v>
      </c>
      <c r="AA36" s="30">
        <v>264138</v>
      </c>
      <c r="AB36" s="26">
        <v>238536</v>
      </c>
      <c r="AC36" s="26">
        <v>0.1073297112385551</v>
      </c>
      <c r="AD36" s="27">
        <v>-0.29542156590768442</v>
      </c>
      <c r="AE36" s="24">
        <v>32538</v>
      </c>
      <c r="AF36" s="25">
        <v>36936</v>
      </c>
      <c r="AG36" s="26">
        <v>-0.119070825211176</v>
      </c>
      <c r="AH36" s="27">
        <v>-0.1023504745089384</v>
      </c>
      <c r="AI36" s="24">
        <v>231600</v>
      </c>
      <c r="AJ36" s="25">
        <v>201600</v>
      </c>
      <c r="AK36" s="26">
        <v>0.1488095238095237</v>
      </c>
      <c r="AL36" s="27">
        <v>-0.31608788093550672</v>
      </c>
      <c r="AM36" s="28">
        <v>4553</v>
      </c>
      <c r="AN36" s="29">
        <v>4205</v>
      </c>
      <c r="AO36" s="26">
        <v>8.2758620689655102E-2</v>
      </c>
      <c r="AP36" s="27">
        <v>0.147429435483871</v>
      </c>
      <c r="AQ36" s="28">
        <v>5488</v>
      </c>
      <c r="AR36" s="29">
        <v>5350</v>
      </c>
      <c r="AS36" s="26">
        <v>2.57943925233645E-2</v>
      </c>
      <c r="AT36" s="27">
        <v>-0.14835505896958409</v>
      </c>
      <c r="AU36" s="28">
        <v>6228</v>
      </c>
      <c r="AV36" s="29">
        <v>8913</v>
      </c>
      <c r="AW36" s="26">
        <v>-0.30124537192864348</v>
      </c>
      <c r="AX36" s="27">
        <v>-0.19242738589211611</v>
      </c>
      <c r="AY36" s="28">
        <v>487</v>
      </c>
      <c r="AZ36" s="29">
        <v>562</v>
      </c>
      <c r="BA36" s="26">
        <v>-0.1334519572953736</v>
      </c>
      <c r="BB36" s="27">
        <v>0.52187500000000009</v>
      </c>
      <c r="BC36" s="28">
        <v>810</v>
      </c>
      <c r="BD36" s="29">
        <v>739</v>
      </c>
      <c r="BE36" s="26">
        <v>9.60757780784844E-2</v>
      </c>
      <c r="BF36" s="27">
        <v>-0.7739955357142857</v>
      </c>
      <c r="BG36" s="30">
        <v>1.191358024691358</v>
      </c>
      <c r="BH36" s="26">
        <v>1.1366711772665761</v>
      </c>
      <c r="BI36" s="26">
        <v>4.81114050558493E-2</v>
      </c>
      <c r="BJ36" s="27">
        <v>2.0261000428730171</v>
      </c>
      <c r="BK36" s="24">
        <v>0</v>
      </c>
      <c r="BL36" s="25">
        <v>0</v>
      </c>
      <c r="BM36" s="26">
        <v>0</v>
      </c>
      <c r="BN36" s="27">
        <v>0</v>
      </c>
      <c r="BO36" s="31">
        <v>0</v>
      </c>
      <c r="BP36" s="32">
        <v>0</v>
      </c>
      <c r="BQ36" s="26">
        <v>0</v>
      </c>
      <c r="BR36" s="27">
        <v>0</v>
      </c>
      <c r="BS36" s="28">
        <v>231600</v>
      </c>
      <c r="BT36" s="29">
        <v>201600</v>
      </c>
      <c r="BU36" s="26">
        <v>0.1488095238095237</v>
      </c>
      <c r="BV36" s="27">
        <v>-0.31608788093550672</v>
      </c>
      <c r="BW36" s="31">
        <v>32538</v>
      </c>
      <c r="BX36" s="32">
        <v>36936</v>
      </c>
      <c r="BY36" s="26">
        <v>-0.119070825211176</v>
      </c>
      <c r="BZ36" s="27">
        <v>-0.1023504745089384</v>
      </c>
      <c r="CA36" s="28">
        <v>0</v>
      </c>
      <c r="CB36" s="29">
        <v>0</v>
      </c>
      <c r="CC36" s="26">
        <v>0</v>
      </c>
      <c r="CD36" s="27">
        <v>0</v>
      </c>
      <c r="CE36" s="28">
        <v>0</v>
      </c>
      <c r="CF36" s="29">
        <v>0</v>
      </c>
      <c r="CG36" s="26">
        <v>0</v>
      </c>
      <c r="CH36" s="27">
        <v>0</v>
      </c>
      <c r="CI36" s="28">
        <v>317043</v>
      </c>
      <c r="CJ36" s="29">
        <v>314713</v>
      </c>
      <c r="CK36" s="26">
        <v>7.4035708725093E-3</v>
      </c>
      <c r="CL36" s="27">
        <v>-9.2674843886831504E-2</v>
      </c>
      <c r="CM36" s="33">
        <v>0</v>
      </c>
      <c r="CN36" s="34">
        <v>0</v>
      </c>
      <c r="CO36" s="26">
        <v>0</v>
      </c>
      <c r="CP36" s="27">
        <v>0</v>
      </c>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c r="DS36" s="5"/>
      <c r="DT36" s="5"/>
      <c r="DU36" s="5"/>
      <c r="DV36" s="5"/>
      <c r="DW36" s="5"/>
      <c r="DX36" s="5"/>
      <c r="DY36" s="5"/>
      <c r="DZ36" s="5"/>
      <c r="EA36" s="5"/>
      <c r="EB36" s="5"/>
      <c r="EC36" s="5"/>
      <c r="ED36" s="5"/>
      <c r="EE36" s="5"/>
      <c r="EF36" s="5"/>
      <c r="EG36" s="5"/>
      <c r="EH36" s="5"/>
      <c r="EI36" s="5"/>
      <c r="EJ36" s="5"/>
      <c r="EK36" s="5"/>
      <c r="EL36" s="5"/>
      <c r="EM36" s="5"/>
      <c r="EN36" s="5"/>
    </row>
    <row r="37" spans="1:144" ht="16">
      <c r="A37" s="11" t="s">
        <v>95</v>
      </c>
      <c r="B37" s="11" t="s">
        <v>95</v>
      </c>
      <c r="C37" s="12">
        <v>0</v>
      </c>
      <c r="D37" s="13">
        <v>0</v>
      </c>
      <c r="E37" s="14">
        <v>0</v>
      </c>
      <c r="F37" s="15">
        <v>0</v>
      </c>
      <c r="G37" s="16">
        <v>338</v>
      </c>
      <c r="H37" s="17">
        <v>361</v>
      </c>
      <c r="I37" s="14">
        <v>-6.3711911357340598E-2</v>
      </c>
      <c r="J37" s="15">
        <v>-0.56555269922879181</v>
      </c>
      <c r="K37" s="12">
        <v>0</v>
      </c>
      <c r="L37" s="13">
        <v>0</v>
      </c>
      <c r="M37" s="14">
        <v>0</v>
      </c>
      <c r="N37" s="15">
        <v>0</v>
      </c>
      <c r="O37" s="16">
        <v>11510</v>
      </c>
      <c r="P37" s="17">
        <v>13813</v>
      </c>
      <c r="Q37" s="14">
        <v>-0.16672699630782589</v>
      </c>
      <c r="R37" s="15">
        <v>-0.24400656814449909</v>
      </c>
      <c r="S37" s="18">
        <v>0.1219538037719855</v>
      </c>
      <c r="T37" s="14">
        <v>0.13537909675395951</v>
      </c>
      <c r="U37" s="14">
        <v>-9.9168138242001394E-2</v>
      </c>
      <c r="V37" s="15">
        <v>0.11217863989023839</v>
      </c>
      <c r="W37" s="19">
        <v>0</v>
      </c>
      <c r="X37" s="20">
        <v>0</v>
      </c>
      <c r="Y37" s="14">
        <v>0</v>
      </c>
      <c r="Z37" s="15">
        <v>0</v>
      </c>
      <c r="AA37" s="18">
        <v>104140</v>
      </c>
      <c r="AB37" s="14">
        <v>114266</v>
      </c>
      <c r="AC37" s="14">
        <v>-8.8617786568182894E-2</v>
      </c>
      <c r="AD37" s="15">
        <v>-0.52046783625730997</v>
      </c>
      <c r="AE37" s="12">
        <v>23020</v>
      </c>
      <c r="AF37" s="13">
        <v>27626</v>
      </c>
      <c r="AG37" s="14">
        <v>-0.16672699630782589</v>
      </c>
      <c r="AH37" s="15">
        <v>-0.24400656814449909</v>
      </c>
      <c r="AI37" s="12">
        <v>81120</v>
      </c>
      <c r="AJ37" s="13">
        <v>86640</v>
      </c>
      <c r="AK37" s="14">
        <v>-6.3711911357340598E-2</v>
      </c>
      <c r="AL37" s="15">
        <v>-0.56555269922879181</v>
      </c>
      <c r="AM37" s="16">
        <v>2654</v>
      </c>
      <c r="AN37" s="17">
        <v>2671</v>
      </c>
      <c r="AO37" s="14">
        <v>-6.3646574316735E-3</v>
      </c>
      <c r="AP37" s="15">
        <v>-0.2384505021520803</v>
      </c>
      <c r="AQ37" s="16">
        <v>3844</v>
      </c>
      <c r="AR37" s="17">
        <v>4059</v>
      </c>
      <c r="AS37" s="14">
        <v>-5.2968711505296903E-2</v>
      </c>
      <c r="AT37" s="15">
        <v>-0.30538489338633901</v>
      </c>
      <c r="AU37" s="16">
        <v>5012</v>
      </c>
      <c r="AV37" s="17">
        <v>7083</v>
      </c>
      <c r="AW37" s="14">
        <v>-0.29239023012847659</v>
      </c>
      <c r="AX37" s="15">
        <v>-0.19239445697711879</v>
      </c>
      <c r="AY37" s="16">
        <v>256</v>
      </c>
      <c r="AZ37" s="17">
        <v>287</v>
      </c>
      <c r="BA37" s="14">
        <v>-0.1080139372822299</v>
      </c>
      <c r="BB37" s="15">
        <v>7.8740157480314005E-3</v>
      </c>
      <c r="BC37" s="16">
        <v>324</v>
      </c>
      <c r="BD37" s="17">
        <v>367</v>
      </c>
      <c r="BE37" s="14">
        <v>-0.1171662125340599</v>
      </c>
      <c r="BF37" s="15">
        <v>-0.83960396039603957</v>
      </c>
      <c r="BG37" s="18">
        <v>1.0432098765432101</v>
      </c>
      <c r="BH37" s="14">
        <v>0.98365122615803802</v>
      </c>
      <c r="BI37" s="14">
        <v>6.0548544851407302E-2</v>
      </c>
      <c r="BJ37" s="15">
        <v>1.7085911961661751</v>
      </c>
      <c r="BK37" s="12">
        <v>0</v>
      </c>
      <c r="BL37" s="13">
        <v>0</v>
      </c>
      <c r="BM37" s="14">
        <v>0</v>
      </c>
      <c r="BN37" s="15">
        <v>0</v>
      </c>
      <c r="BO37" s="19">
        <v>0</v>
      </c>
      <c r="BP37" s="20">
        <v>0</v>
      </c>
      <c r="BQ37" s="14">
        <v>0</v>
      </c>
      <c r="BR37" s="15">
        <v>0</v>
      </c>
      <c r="BS37" s="16">
        <v>81120</v>
      </c>
      <c r="BT37" s="17">
        <v>86640</v>
      </c>
      <c r="BU37" s="14">
        <v>-6.3711911357340598E-2</v>
      </c>
      <c r="BV37" s="15">
        <v>-0.56555269922879181</v>
      </c>
      <c r="BW37" s="19">
        <v>23020</v>
      </c>
      <c r="BX37" s="20">
        <v>27626</v>
      </c>
      <c r="BY37" s="14">
        <v>-0.16672699630782589</v>
      </c>
      <c r="BZ37" s="15">
        <v>-0.24400656814449909</v>
      </c>
      <c r="CA37" s="16">
        <v>0</v>
      </c>
      <c r="CB37" s="17">
        <v>0</v>
      </c>
      <c r="CC37" s="14">
        <v>0</v>
      </c>
      <c r="CD37" s="15">
        <v>0</v>
      </c>
      <c r="CE37" s="16">
        <v>0</v>
      </c>
      <c r="CF37" s="17">
        <v>0</v>
      </c>
      <c r="CG37" s="14">
        <v>0</v>
      </c>
      <c r="CH37" s="15">
        <v>0</v>
      </c>
      <c r="CI37" s="16">
        <v>94380</v>
      </c>
      <c r="CJ37" s="17">
        <v>102032</v>
      </c>
      <c r="CK37" s="14">
        <v>-7.4996079661282702E-2</v>
      </c>
      <c r="CL37" s="15">
        <v>-0.32025899011141751</v>
      </c>
      <c r="CM37" s="21">
        <v>0</v>
      </c>
      <c r="CN37" s="22">
        <v>0</v>
      </c>
      <c r="CO37" s="14">
        <v>0</v>
      </c>
      <c r="CP37" s="15">
        <v>0</v>
      </c>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c r="EK37" s="5"/>
      <c r="EL37" s="5"/>
      <c r="EM37" s="5"/>
      <c r="EN37" s="5"/>
    </row>
    <row r="38" spans="1:144" ht="16">
      <c r="A38" s="5" t="s">
        <v>99</v>
      </c>
      <c r="B38" s="5" t="s">
        <v>99</v>
      </c>
      <c r="C38" s="24">
        <v>0</v>
      </c>
      <c r="D38" s="25">
        <v>0</v>
      </c>
      <c r="E38" s="26">
        <v>0</v>
      </c>
      <c r="F38" s="27">
        <v>0</v>
      </c>
      <c r="G38" s="28">
        <v>59</v>
      </c>
      <c r="H38" s="29">
        <v>54</v>
      </c>
      <c r="I38" s="26">
        <v>9.2592592592592504E-2</v>
      </c>
      <c r="J38" s="27">
        <v>4.3636363636363633</v>
      </c>
      <c r="K38" s="24">
        <v>0</v>
      </c>
      <c r="L38" s="25">
        <v>0</v>
      </c>
      <c r="M38" s="26">
        <v>0</v>
      </c>
      <c r="N38" s="27">
        <v>0</v>
      </c>
      <c r="O38" s="28">
        <v>1242</v>
      </c>
      <c r="P38" s="29">
        <v>830</v>
      </c>
      <c r="Q38" s="26">
        <v>0.4963855421686747</v>
      </c>
      <c r="R38" s="27">
        <v>1.012965964343598</v>
      </c>
      <c r="S38" s="30">
        <v>4.7688527107971099E-2</v>
      </c>
      <c r="T38" s="26">
        <v>3.2204244752260101E-2</v>
      </c>
      <c r="U38" s="26">
        <v>0.48081495078763847</v>
      </c>
      <c r="V38" s="27">
        <v>-0.6512631534665061</v>
      </c>
      <c r="W38" s="31">
        <v>0</v>
      </c>
      <c r="X38" s="32">
        <v>0</v>
      </c>
      <c r="Y38" s="26">
        <v>0</v>
      </c>
      <c r="Z38" s="27">
        <v>0</v>
      </c>
      <c r="AA38" s="30">
        <v>16644</v>
      </c>
      <c r="AB38" s="26">
        <v>14620</v>
      </c>
      <c r="AC38" s="26">
        <v>0.13844049247606019</v>
      </c>
      <c r="AD38" s="27">
        <v>3.2963345379452771</v>
      </c>
      <c r="AE38" s="24">
        <v>2484</v>
      </c>
      <c r="AF38" s="25">
        <v>1660</v>
      </c>
      <c r="AG38" s="26">
        <v>0.4963855421686747</v>
      </c>
      <c r="AH38" s="27">
        <v>1.012965964343598</v>
      </c>
      <c r="AI38" s="24">
        <v>14160</v>
      </c>
      <c r="AJ38" s="25">
        <v>12960</v>
      </c>
      <c r="AK38" s="26">
        <v>9.2592592592592504E-2</v>
      </c>
      <c r="AL38" s="27">
        <v>4.3636363636363633</v>
      </c>
      <c r="AM38" s="28">
        <v>397</v>
      </c>
      <c r="AN38" s="29">
        <v>170</v>
      </c>
      <c r="AO38" s="26">
        <v>1.335294117647059</v>
      </c>
      <c r="AP38" s="27">
        <v>1.8357142857142861</v>
      </c>
      <c r="AQ38" s="28">
        <v>314</v>
      </c>
      <c r="AR38" s="29">
        <v>166</v>
      </c>
      <c r="AS38" s="26">
        <v>0.89156626506024095</v>
      </c>
      <c r="AT38" s="27">
        <v>0.40807174887892378</v>
      </c>
      <c r="AU38" s="28">
        <v>531</v>
      </c>
      <c r="AV38" s="29">
        <v>494</v>
      </c>
      <c r="AW38" s="26">
        <v>7.4898785425101297E-2</v>
      </c>
      <c r="AX38" s="27">
        <v>1.090551181102362</v>
      </c>
      <c r="AY38" s="28">
        <v>49</v>
      </c>
      <c r="AZ38" s="29">
        <v>14</v>
      </c>
      <c r="BA38" s="26">
        <v>2.5</v>
      </c>
      <c r="BB38" s="27">
        <v>3.9</v>
      </c>
      <c r="BC38" s="28">
        <v>16</v>
      </c>
      <c r="BD38" s="29">
        <v>19</v>
      </c>
      <c r="BE38" s="26">
        <v>-0.15789473684210531</v>
      </c>
      <c r="BF38" s="27">
        <v>-0.33333333333333331</v>
      </c>
      <c r="BG38" s="30">
        <v>3.6875</v>
      </c>
      <c r="BH38" s="26">
        <v>2.8421052631578951</v>
      </c>
      <c r="BI38" s="26">
        <v>0.29745370370370372</v>
      </c>
      <c r="BJ38" s="27">
        <v>7.045454545454545</v>
      </c>
      <c r="BK38" s="24">
        <v>0</v>
      </c>
      <c r="BL38" s="25">
        <v>0</v>
      </c>
      <c r="BM38" s="26">
        <v>0</v>
      </c>
      <c r="BN38" s="27">
        <v>0</v>
      </c>
      <c r="BO38" s="31">
        <v>0</v>
      </c>
      <c r="BP38" s="32">
        <v>0</v>
      </c>
      <c r="BQ38" s="26">
        <v>0</v>
      </c>
      <c r="BR38" s="27">
        <v>0</v>
      </c>
      <c r="BS38" s="28">
        <v>14160</v>
      </c>
      <c r="BT38" s="29">
        <v>12960</v>
      </c>
      <c r="BU38" s="26">
        <v>9.2592592592592504E-2</v>
      </c>
      <c r="BV38" s="27">
        <v>4.3636363636363633</v>
      </c>
      <c r="BW38" s="31">
        <v>2484</v>
      </c>
      <c r="BX38" s="32">
        <v>1660</v>
      </c>
      <c r="BY38" s="26">
        <v>0.4963855421686747</v>
      </c>
      <c r="BZ38" s="27">
        <v>1.012965964343598</v>
      </c>
      <c r="CA38" s="28">
        <v>0</v>
      </c>
      <c r="CB38" s="29">
        <v>0</v>
      </c>
      <c r="CC38" s="26">
        <v>0</v>
      </c>
      <c r="CD38" s="27">
        <v>0</v>
      </c>
      <c r="CE38" s="28">
        <v>0</v>
      </c>
      <c r="CF38" s="29">
        <v>0</v>
      </c>
      <c r="CG38" s="26">
        <v>0</v>
      </c>
      <c r="CH38" s="27">
        <v>0</v>
      </c>
      <c r="CI38" s="28">
        <v>26044</v>
      </c>
      <c r="CJ38" s="29">
        <v>25773</v>
      </c>
      <c r="CK38" s="26">
        <v>1.05148799130874E-2</v>
      </c>
      <c r="CL38" s="27">
        <v>4.7721631205673756</v>
      </c>
      <c r="CM38" s="33">
        <v>0</v>
      </c>
      <c r="CN38" s="34">
        <v>0</v>
      </c>
      <c r="CO38" s="26">
        <v>0</v>
      </c>
      <c r="CP38" s="27">
        <v>0</v>
      </c>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c r="DS38" s="5"/>
      <c r="DT38" s="5"/>
      <c r="DU38" s="5"/>
      <c r="DV38" s="5"/>
      <c r="DW38" s="5"/>
      <c r="DX38" s="5"/>
      <c r="DY38" s="5"/>
      <c r="DZ38" s="5"/>
      <c r="EA38" s="5"/>
      <c r="EB38" s="5"/>
      <c r="EC38" s="5"/>
      <c r="ED38" s="5"/>
      <c r="EE38" s="5"/>
      <c r="EF38" s="5"/>
      <c r="EG38" s="5"/>
      <c r="EH38" s="5"/>
      <c r="EI38" s="5"/>
      <c r="EJ38" s="5"/>
      <c r="EK38" s="5"/>
      <c r="EL38" s="5"/>
      <c r="EM38" s="5"/>
      <c r="EN38" s="5"/>
    </row>
    <row r="39" spans="1:144" ht="16">
      <c r="A39" s="11" t="s">
        <v>103</v>
      </c>
      <c r="B39" s="11" t="s">
        <v>103</v>
      </c>
      <c r="C39" s="12">
        <v>0</v>
      </c>
      <c r="D39" s="13">
        <v>0</v>
      </c>
      <c r="E39" s="14">
        <v>0</v>
      </c>
      <c r="F39" s="15">
        <v>0</v>
      </c>
      <c r="G39" s="16">
        <v>26</v>
      </c>
      <c r="H39" s="17">
        <v>31</v>
      </c>
      <c r="I39" s="14">
        <v>-0.1612903225806451</v>
      </c>
      <c r="J39" s="15">
        <v>-7.1428571428571397E-2</v>
      </c>
      <c r="K39" s="12">
        <v>0</v>
      </c>
      <c r="L39" s="13">
        <v>0</v>
      </c>
      <c r="M39" s="14">
        <v>0</v>
      </c>
      <c r="N39" s="15">
        <v>0</v>
      </c>
      <c r="O39" s="16">
        <v>1518</v>
      </c>
      <c r="P39" s="17">
        <v>1987</v>
      </c>
      <c r="Q39" s="14">
        <v>-0.23603422244589831</v>
      </c>
      <c r="R39" s="15">
        <v>0.15525114155251149</v>
      </c>
      <c r="S39" s="18">
        <v>0.14856136230182029</v>
      </c>
      <c r="T39" s="14">
        <v>0.1854929051530993</v>
      </c>
      <c r="U39" s="14">
        <v>-0.1990994901977356</v>
      </c>
      <c r="V39" s="15">
        <v>1.2628801711723999E-3</v>
      </c>
      <c r="W39" s="19">
        <v>0</v>
      </c>
      <c r="X39" s="20">
        <v>0</v>
      </c>
      <c r="Y39" s="14">
        <v>0</v>
      </c>
      <c r="Z39" s="15">
        <v>0</v>
      </c>
      <c r="AA39" s="18">
        <v>9276</v>
      </c>
      <c r="AB39" s="14">
        <v>11414</v>
      </c>
      <c r="AC39" s="14">
        <v>-0.1873138251270369</v>
      </c>
      <c r="AD39" s="15">
        <v>-7.7021822849806998E-3</v>
      </c>
      <c r="AE39" s="12">
        <v>3036</v>
      </c>
      <c r="AF39" s="13">
        <v>3974</v>
      </c>
      <c r="AG39" s="14">
        <v>-0.23603422244589831</v>
      </c>
      <c r="AH39" s="15">
        <v>0.15525114155251149</v>
      </c>
      <c r="AI39" s="12">
        <v>6240</v>
      </c>
      <c r="AJ39" s="13">
        <v>7440</v>
      </c>
      <c r="AK39" s="14">
        <v>-0.1612903225806451</v>
      </c>
      <c r="AL39" s="15">
        <v>-7.1428571428571397E-2</v>
      </c>
      <c r="AM39" s="16">
        <v>202</v>
      </c>
      <c r="AN39" s="17">
        <v>124</v>
      </c>
      <c r="AO39" s="14">
        <v>0.62903225806451624</v>
      </c>
      <c r="AP39" s="15">
        <v>0.83636363636363642</v>
      </c>
      <c r="AQ39" s="16">
        <v>613</v>
      </c>
      <c r="AR39" s="17">
        <v>763</v>
      </c>
      <c r="AS39" s="14">
        <v>-0.19659239842726081</v>
      </c>
      <c r="AT39" s="15">
        <v>0.19493177387914229</v>
      </c>
      <c r="AU39" s="16">
        <v>703</v>
      </c>
      <c r="AV39" s="17">
        <v>1100</v>
      </c>
      <c r="AW39" s="14">
        <v>-0.3609090909090909</v>
      </c>
      <c r="AX39" s="15">
        <v>1.7366136034732301E-2</v>
      </c>
      <c r="AY39" s="16">
        <v>24</v>
      </c>
      <c r="AZ39" s="17">
        <v>20</v>
      </c>
      <c r="BA39" s="14">
        <v>0.1999999999999999</v>
      </c>
      <c r="BB39" s="15">
        <v>2.4285714285714279</v>
      </c>
      <c r="BC39" s="16">
        <v>27</v>
      </c>
      <c r="BD39" s="17">
        <v>29</v>
      </c>
      <c r="BE39" s="14">
        <v>-6.8965517241379296E-2</v>
      </c>
      <c r="BF39" s="15">
        <v>-0.64473684210526316</v>
      </c>
      <c r="BG39" s="18">
        <v>0.9629629629629628</v>
      </c>
      <c r="BH39" s="14">
        <v>1.068965517241379</v>
      </c>
      <c r="BI39" s="14">
        <v>-9.9163679808841096E-2</v>
      </c>
      <c r="BJ39" s="15">
        <v>1.6137566137566139</v>
      </c>
      <c r="BK39" s="12">
        <v>0</v>
      </c>
      <c r="BL39" s="13">
        <v>0</v>
      </c>
      <c r="BM39" s="14">
        <v>0</v>
      </c>
      <c r="BN39" s="15">
        <v>0</v>
      </c>
      <c r="BO39" s="19">
        <v>0</v>
      </c>
      <c r="BP39" s="20">
        <v>0</v>
      </c>
      <c r="BQ39" s="14">
        <v>0</v>
      </c>
      <c r="BR39" s="15">
        <v>0</v>
      </c>
      <c r="BS39" s="16">
        <v>6240</v>
      </c>
      <c r="BT39" s="17">
        <v>7440</v>
      </c>
      <c r="BU39" s="14">
        <v>-0.1612903225806451</v>
      </c>
      <c r="BV39" s="15">
        <v>-7.1428571428571397E-2</v>
      </c>
      <c r="BW39" s="19">
        <v>3036</v>
      </c>
      <c r="BX39" s="20">
        <v>3974</v>
      </c>
      <c r="BY39" s="14">
        <v>-0.23603422244589831</v>
      </c>
      <c r="BZ39" s="15">
        <v>0.15525114155251149</v>
      </c>
      <c r="CA39" s="16">
        <v>0</v>
      </c>
      <c r="CB39" s="17">
        <v>0</v>
      </c>
      <c r="CC39" s="14">
        <v>0</v>
      </c>
      <c r="CD39" s="15">
        <v>0</v>
      </c>
      <c r="CE39" s="16">
        <v>0</v>
      </c>
      <c r="CF39" s="17">
        <v>0</v>
      </c>
      <c r="CG39" s="14">
        <v>0</v>
      </c>
      <c r="CH39" s="15">
        <v>0</v>
      </c>
      <c r="CI39" s="16">
        <v>10218</v>
      </c>
      <c r="CJ39" s="17">
        <v>10712</v>
      </c>
      <c r="CK39" s="14">
        <v>-4.6116504854368898E-2</v>
      </c>
      <c r="CL39" s="15">
        <v>0.15379403794037949</v>
      </c>
      <c r="CM39" s="21">
        <v>0</v>
      </c>
      <c r="CN39" s="22">
        <v>0</v>
      </c>
      <c r="CO39" s="14">
        <v>0</v>
      </c>
      <c r="CP39" s="15">
        <v>0</v>
      </c>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c r="DS39" s="5"/>
      <c r="DT39" s="5"/>
      <c r="DU39" s="5"/>
      <c r="DV39" s="5"/>
      <c r="DW39" s="5"/>
      <c r="DX39" s="5"/>
      <c r="DY39" s="5"/>
      <c r="DZ39" s="5"/>
      <c r="EA39" s="5"/>
      <c r="EB39" s="5"/>
      <c r="EC39" s="5"/>
      <c r="ED39" s="5"/>
      <c r="EE39" s="5"/>
      <c r="EF39" s="5"/>
      <c r="EG39" s="5"/>
      <c r="EH39" s="5"/>
      <c r="EI39" s="5"/>
      <c r="EJ39" s="5"/>
      <c r="EK39" s="5"/>
      <c r="EL39" s="5"/>
      <c r="EM39" s="5"/>
      <c r="EN39" s="5"/>
    </row>
    <row r="40" spans="1:144" ht="16">
      <c r="A40" s="5" t="s">
        <v>107</v>
      </c>
      <c r="B40" s="5" t="s">
        <v>107</v>
      </c>
      <c r="C40" s="24">
        <v>0</v>
      </c>
      <c r="D40" s="25">
        <v>0</v>
      </c>
      <c r="E40" s="26">
        <v>0</v>
      </c>
      <c r="F40" s="27">
        <v>0</v>
      </c>
      <c r="G40" s="28">
        <v>16</v>
      </c>
      <c r="H40" s="29">
        <v>10</v>
      </c>
      <c r="I40" s="26">
        <v>0.60000000000000009</v>
      </c>
      <c r="J40" s="27">
        <v>0.23076923076923081</v>
      </c>
      <c r="K40" s="24">
        <v>0</v>
      </c>
      <c r="L40" s="25">
        <v>0</v>
      </c>
      <c r="M40" s="26">
        <v>0</v>
      </c>
      <c r="N40" s="27">
        <v>0</v>
      </c>
      <c r="O40" s="28">
        <v>379</v>
      </c>
      <c r="P40" s="29">
        <v>405</v>
      </c>
      <c r="Q40" s="26">
        <v>-6.4197530864197494E-2</v>
      </c>
      <c r="R40" s="27">
        <v>-0.33156966490299822</v>
      </c>
      <c r="S40" s="30">
        <v>1.1364658610453E-2</v>
      </c>
      <c r="T40" s="26">
        <v>1.0739002465993099E-2</v>
      </c>
      <c r="U40" s="26">
        <v>5.8260173274116797E-2</v>
      </c>
      <c r="V40" s="27">
        <v>-0.40160161761009361</v>
      </c>
      <c r="W40" s="31">
        <v>0</v>
      </c>
      <c r="X40" s="32">
        <v>0</v>
      </c>
      <c r="Y40" s="26">
        <v>0</v>
      </c>
      <c r="Z40" s="27">
        <v>0</v>
      </c>
      <c r="AA40" s="30">
        <v>4598</v>
      </c>
      <c r="AB40" s="26">
        <v>3210</v>
      </c>
      <c r="AC40" s="26">
        <v>0.432398753894081</v>
      </c>
      <c r="AD40" s="27">
        <v>8.0865068171133106E-2</v>
      </c>
      <c r="AE40" s="24">
        <v>758</v>
      </c>
      <c r="AF40" s="25">
        <v>810</v>
      </c>
      <c r="AG40" s="26">
        <v>-6.4197530864197494E-2</v>
      </c>
      <c r="AH40" s="27">
        <v>-0.33156966490299822</v>
      </c>
      <c r="AI40" s="24">
        <v>3840</v>
      </c>
      <c r="AJ40" s="25">
        <v>2400</v>
      </c>
      <c r="AK40" s="26">
        <v>0.60000000000000009</v>
      </c>
      <c r="AL40" s="27">
        <v>0.23076923076923081</v>
      </c>
      <c r="AM40" s="28">
        <v>96</v>
      </c>
      <c r="AN40" s="29">
        <v>89</v>
      </c>
      <c r="AO40" s="26">
        <v>7.8651685393258397E-2</v>
      </c>
      <c r="AP40" s="27">
        <v>0.3150684931506848</v>
      </c>
      <c r="AQ40" s="28">
        <v>151</v>
      </c>
      <c r="AR40" s="29">
        <v>130</v>
      </c>
      <c r="AS40" s="26">
        <v>0.1615384615384616</v>
      </c>
      <c r="AT40" s="27">
        <v>-0.34632034632034631</v>
      </c>
      <c r="AU40" s="28">
        <v>132</v>
      </c>
      <c r="AV40" s="29">
        <v>186</v>
      </c>
      <c r="AW40" s="26">
        <v>-0.2903225806451612</v>
      </c>
      <c r="AX40" s="27">
        <v>-0.49809885931558939</v>
      </c>
      <c r="AY40" s="28">
        <v>9</v>
      </c>
      <c r="AZ40" s="29">
        <v>11</v>
      </c>
      <c r="BA40" s="26">
        <v>-0.18181818181818171</v>
      </c>
      <c r="BB40" s="27">
        <v>-0.25</v>
      </c>
      <c r="BC40" s="28">
        <v>47</v>
      </c>
      <c r="BD40" s="29">
        <v>49</v>
      </c>
      <c r="BE40" s="26">
        <v>-4.08163265306122E-2</v>
      </c>
      <c r="BF40" s="27">
        <v>-0.51546391752577314</v>
      </c>
      <c r="BG40" s="30">
        <v>0.34042553191489361</v>
      </c>
      <c r="BH40" s="26">
        <v>0.2040816326530612</v>
      </c>
      <c r="BI40" s="26">
        <v>0.66808510638297869</v>
      </c>
      <c r="BJ40" s="27">
        <v>1.5400981996726679</v>
      </c>
      <c r="BK40" s="24">
        <v>0</v>
      </c>
      <c r="BL40" s="25">
        <v>0</v>
      </c>
      <c r="BM40" s="26">
        <v>0</v>
      </c>
      <c r="BN40" s="27">
        <v>0</v>
      </c>
      <c r="BO40" s="31">
        <v>0</v>
      </c>
      <c r="BP40" s="32">
        <v>0</v>
      </c>
      <c r="BQ40" s="26">
        <v>0</v>
      </c>
      <c r="BR40" s="27">
        <v>0</v>
      </c>
      <c r="BS40" s="28">
        <v>3840</v>
      </c>
      <c r="BT40" s="29">
        <v>2400</v>
      </c>
      <c r="BU40" s="26">
        <v>0.60000000000000009</v>
      </c>
      <c r="BV40" s="27">
        <v>0.23076923076923081</v>
      </c>
      <c r="BW40" s="31">
        <v>758</v>
      </c>
      <c r="BX40" s="32">
        <v>810</v>
      </c>
      <c r="BY40" s="26">
        <v>-6.4197530864197494E-2</v>
      </c>
      <c r="BZ40" s="27">
        <v>-0.33156966490299822</v>
      </c>
      <c r="CA40" s="28">
        <v>0</v>
      </c>
      <c r="CB40" s="29">
        <v>0</v>
      </c>
      <c r="CC40" s="26">
        <v>0</v>
      </c>
      <c r="CD40" s="27">
        <v>0</v>
      </c>
      <c r="CE40" s="28">
        <v>0</v>
      </c>
      <c r="CF40" s="29">
        <v>0</v>
      </c>
      <c r="CG40" s="26">
        <v>0</v>
      </c>
      <c r="CH40" s="27">
        <v>0</v>
      </c>
      <c r="CI40" s="28">
        <v>33349</v>
      </c>
      <c r="CJ40" s="29">
        <v>37713</v>
      </c>
      <c r="CK40" s="26">
        <v>-0.1157160660780102</v>
      </c>
      <c r="CL40" s="27">
        <v>0.1170323228939875</v>
      </c>
      <c r="CM40" s="33">
        <v>0</v>
      </c>
      <c r="CN40" s="34">
        <v>0</v>
      </c>
      <c r="CO40" s="26">
        <v>0</v>
      </c>
      <c r="CP40" s="27">
        <v>0</v>
      </c>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c r="DS40" s="5"/>
      <c r="DT40" s="5"/>
      <c r="DU40" s="5"/>
      <c r="DV40" s="5"/>
      <c r="DW40" s="5"/>
      <c r="DX40" s="5"/>
      <c r="DY40" s="5"/>
      <c r="DZ40" s="5"/>
      <c r="EA40" s="5"/>
      <c r="EB40" s="5"/>
      <c r="EC40" s="5"/>
      <c r="ED40" s="5"/>
      <c r="EE40" s="5"/>
      <c r="EF40" s="5"/>
      <c r="EG40" s="5"/>
      <c r="EH40" s="5"/>
      <c r="EI40" s="5"/>
      <c r="EJ40" s="5"/>
      <c r="EK40" s="5"/>
      <c r="EL40" s="5"/>
      <c r="EM40" s="5"/>
      <c r="EN40" s="5"/>
    </row>
    <row r="41" spans="1:144" ht="16">
      <c r="A41" s="11" t="s">
        <v>111</v>
      </c>
      <c r="B41" s="11" t="s">
        <v>111</v>
      </c>
      <c r="C41" s="12">
        <v>0</v>
      </c>
      <c r="D41" s="13">
        <v>0</v>
      </c>
      <c r="E41" s="14">
        <v>0</v>
      </c>
      <c r="F41" s="15">
        <v>0</v>
      </c>
      <c r="G41" s="16">
        <v>0</v>
      </c>
      <c r="H41" s="17">
        <v>1</v>
      </c>
      <c r="I41" s="14">
        <v>-1</v>
      </c>
      <c r="J41" s="15">
        <v>-1</v>
      </c>
      <c r="K41" s="12">
        <v>0</v>
      </c>
      <c r="L41" s="13">
        <v>0</v>
      </c>
      <c r="M41" s="14">
        <v>0</v>
      </c>
      <c r="N41" s="15">
        <v>0</v>
      </c>
      <c r="O41" s="16">
        <v>9</v>
      </c>
      <c r="P41" s="17">
        <v>38</v>
      </c>
      <c r="Q41" s="14">
        <v>-0.76315789473684215</v>
      </c>
      <c r="R41" s="15">
        <v>0</v>
      </c>
      <c r="S41" s="18">
        <v>4.7872340425531901E-2</v>
      </c>
      <c r="T41" s="14">
        <v>0.1751152073732718</v>
      </c>
      <c r="U41" s="14">
        <v>-0.72662374020156772</v>
      </c>
      <c r="V41" s="15">
        <v>0</v>
      </c>
      <c r="W41" s="19">
        <v>0</v>
      </c>
      <c r="X41" s="20">
        <v>0</v>
      </c>
      <c r="Y41" s="14">
        <v>0</v>
      </c>
      <c r="Z41" s="15">
        <v>0</v>
      </c>
      <c r="AA41" s="18">
        <v>18</v>
      </c>
      <c r="AB41" s="14">
        <v>316</v>
      </c>
      <c r="AC41" s="14">
        <v>-0.94303797468354444</v>
      </c>
      <c r="AD41" s="15">
        <v>-0.96250000000000002</v>
      </c>
      <c r="AE41" s="12">
        <v>18</v>
      </c>
      <c r="AF41" s="13">
        <v>76</v>
      </c>
      <c r="AG41" s="14">
        <v>-0.76315789473684215</v>
      </c>
      <c r="AH41" s="15">
        <v>0</v>
      </c>
      <c r="AI41" s="12">
        <v>0</v>
      </c>
      <c r="AJ41" s="13">
        <v>240</v>
      </c>
      <c r="AK41" s="14">
        <v>-1</v>
      </c>
      <c r="AL41" s="15">
        <v>-1</v>
      </c>
      <c r="AM41" s="16">
        <v>1</v>
      </c>
      <c r="AN41" s="17">
        <v>1</v>
      </c>
      <c r="AO41" s="14">
        <v>0</v>
      </c>
      <c r="AP41" s="15">
        <v>0</v>
      </c>
      <c r="AQ41" s="16">
        <v>1</v>
      </c>
      <c r="AR41" s="17">
        <v>6</v>
      </c>
      <c r="AS41" s="14">
        <v>-0.83333333333333337</v>
      </c>
      <c r="AT41" s="15">
        <v>0</v>
      </c>
      <c r="AU41" s="16">
        <v>7</v>
      </c>
      <c r="AV41" s="17">
        <v>31</v>
      </c>
      <c r="AW41" s="14">
        <v>-0.77419354838709675</v>
      </c>
      <c r="AX41" s="15">
        <v>0</v>
      </c>
      <c r="AY41" s="16">
        <v>0</v>
      </c>
      <c r="AZ41" s="17">
        <v>0</v>
      </c>
      <c r="BA41" s="14">
        <v>0</v>
      </c>
      <c r="BB41" s="15">
        <v>0</v>
      </c>
      <c r="BC41" s="16">
        <v>0</v>
      </c>
      <c r="BD41" s="17">
        <v>0</v>
      </c>
      <c r="BE41" s="14">
        <v>0</v>
      </c>
      <c r="BF41" s="15">
        <v>-1</v>
      </c>
      <c r="BG41" s="18">
        <v>0</v>
      </c>
      <c r="BH41" s="14">
        <v>1</v>
      </c>
      <c r="BI41" s="14">
        <v>-1</v>
      </c>
      <c r="BJ41" s="15">
        <v>-1</v>
      </c>
      <c r="BK41" s="12">
        <v>0</v>
      </c>
      <c r="BL41" s="13">
        <v>0</v>
      </c>
      <c r="BM41" s="14">
        <v>0</v>
      </c>
      <c r="BN41" s="15">
        <v>0</v>
      </c>
      <c r="BO41" s="19">
        <v>0</v>
      </c>
      <c r="BP41" s="20">
        <v>0</v>
      </c>
      <c r="BQ41" s="14">
        <v>0</v>
      </c>
      <c r="BR41" s="15">
        <v>0</v>
      </c>
      <c r="BS41" s="16">
        <v>0</v>
      </c>
      <c r="BT41" s="17">
        <v>240</v>
      </c>
      <c r="BU41" s="14">
        <v>-1</v>
      </c>
      <c r="BV41" s="15">
        <v>-1</v>
      </c>
      <c r="BW41" s="19">
        <v>18</v>
      </c>
      <c r="BX41" s="20">
        <v>76</v>
      </c>
      <c r="BY41" s="14">
        <v>-0.76315789473684215</v>
      </c>
      <c r="BZ41" s="15">
        <v>0</v>
      </c>
      <c r="CA41" s="16">
        <v>0</v>
      </c>
      <c r="CB41" s="17">
        <v>0</v>
      </c>
      <c r="CC41" s="14">
        <v>0</v>
      </c>
      <c r="CD41" s="15">
        <v>0</v>
      </c>
      <c r="CE41" s="16">
        <v>0</v>
      </c>
      <c r="CF41" s="17">
        <v>0</v>
      </c>
      <c r="CG41" s="14">
        <v>0</v>
      </c>
      <c r="CH41" s="15">
        <v>0</v>
      </c>
      <c r="CI41" s="16">
        <v>188</v>
      </c>
      <c r="CJ41" s="17">
        <v>217</v>
      </c>
      <c r="CK41" s="14">
        <v>-0.1336405529953916</v>
      </c>
      <c r="CL41" s="15">
        <v>0.28767123287671231</v>
      </c>
      <c r="CM41" s="21">
        <v>0</v>
      </c>
      <c r="CN41" s="22">
        <v>0</v>
      </c>
      <c r="CO41" s="14">
        <v>0</v>
      </c>
      <c r="CP41" s="15">
        <v>0</v>
      </c>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c r="EE41" s="5"/>
      <c r="EF41" s="5"/>
      <c r="EG41" s="5"/>
      <c r="EH41" s="5"/>
      <c r="EI41" s="5"/>
      <c r="EJ41" s="5"/>
      <c r="EK41" s="5"/>
      <c r="EL41" s="5"/>
      <c r="EM41" s="5"/>
      <c r="EN41" s="5"/>
    </row>
    <row r="42" spans="1:144" ht="16">
      <c r="A42" s="5" t="s">
        <v>115</v>
      </c>
      <c r="B42" s="5" t="s">
        <v>115</v>
      </c>
      <c r="C42" s="24">
        <v>0</v>
      </c>
      <c r="D42" s="25">
        <v>0</v>
      </c>
      <c r="E42" s="26">
        <v>0</v>
      </c>
      <c r="F42" s="27">
        <v>-1</v>
      </c>
      <c r="G42" s="28">
        <v>33</v>
      </c>
      <c r="H42" s="29">
        <v>78</v>
      </c>
      <c r="I42" s="26">
        <v>-0.57692307692307687</v>
      </c>
      <c r="J42" s="27">
        <v>-0.3125</v>
      </c>
      <c r="K42" s="24">
        <v>0</v>
      </c>
      <c r="L42" s="25">
        <v>0</v>
      </c>
      <c r="M42" s="26">
        <v>0</v>
      </c>
      <c r="N42" s="27">
        <v>-1</v>
      </c>
      <c r="O42" s="28">
        <v>1304</v>
      </c>
      <c r="P42" s="29">
        <v>2925</v>
      </c>
      <c r="Q42" s="26">
        <v>-0.5541880341880342</v>
      </c>
      <c r="R42" s="27">
        <v>6.3621533442087902E-2</v>
      </c>
      <c r="S42" s="30">
        <v>9.3236093236093207E-2</v>
      </c>
      <c r="T42" s="26">
        <v>9.1312084412949093E-2</v>
      </c>
      <c r="U42" s="26">
        <v>2.10706921818033E-2</v>
      </c>
      <c r="V42" s="27">
        <v>-0.3888701099141556</v>
      </c>
      <c r="W42" s="31">
        <v>0</v>
      </c>
      <c r="X42" s="32">
        <v>0</v>
      </c>
      <c r="Y42" s="26">
        <v>0</v>
      </c>
      <c r="Z42" s="27">
        <v>-1</v>
      </c>
      <c r="AA42" s="30">
        <v>10528</v>
      </c>
      <c r="AB42" s="26">
        <v>24570</v>
      </c>
      <c r="AC42" s="26">
        <v>-0.57150997150997151</v>
      </c>
      <c r="AD42" s="27">
        <v>0</v>
      </c>
      <c r="AE42" s="24">
        <v>2608</v>
      </c>
      <c r="AF42" s="25">
        <v>5850</v>
      </c>
      <c r="AG42" s="26">
        <v>-0.5541880341880342</v>
      </c>
      <c r="AH42" s="27">
        <v>6.3621533442087902E-2</v>
      </c>
      <c r="AI42" s="24">
        <v>7920</v>
      </c>
      <c r="AJ42" s="25">
        <v>18720</v>
      </c>
      <c r="AK42" s="26">
        <v>-0.57692307692307687</v>
      </c>
      <c r="AL42" s="27">
        <v>-0.3125</v>
      </c>
      <c r="AM42" s="28">
        <v>276</v>
      </c>
      <c r="AN42" s="29">
        <v>621</v>
      </c>
      <c r="AO42" s="26">
        <v>-0.55555555555555558</v>
      </c>
      <c r="AP42" s="27">
        <v>0.104</v>
      </c>
      <c r="AQ42" s="28">
        <v>501</v>
      </c>
      <c r="AR42" s="29">
        <v>881</v>
      </c>
      <c r="AS42" s="26">
        <v>-0.43132803632236089</v>
      </c>
      <c r="AT42" s="27">
        <v>0.17056074766355131</v>
      </c>
      <c r="AU42" s="28">
        <v>527</v>
      </c>
      <c r="AV42" s="29">
        <v>1423</v>
      </c>
      <c r="AW42" s="26">
        <v>-0.62965565706254389</v>
      </c>
      <c r="AX42" s="27">
        <v>-3.8321167883211701E-2</v>
      </c>
      <c r="AY42" s="28">
        <v>31</v>
      </c>
      <c r="AZ42" s="29">
        <v>81</v>
      </c>
      <c r="BA42" s="26">
        <v>-0.61728395061728403</v>
      </c>
      <c r="BB42" s="27">
        <v>1.8181818181818179</v>
      </c>
      <c r="BC42" s="28">
        <v>39</v>
      </c>
      <c r="BD42" s="29">
        <v>135</v>
      </c>
      <c r="BE42" s="26">
        <v>-0.71111111111111114</v>
      </c>
      <c r="BF42" s="27">
        <v>-0.66666666666666674</v>
      </c>
      <c r="BG42" s="30">
        <v>0.84615384615384615</v>
      </c>
      <c r="BH42" s="26">
        <v>0.57777777777777772</v>
      </c>
      <c r="BI42" s="26">
        <v>0.46449704142011838</v>
      </c>
      <c r="BJ42" s="27">
        <v>1.0625</v>
      </c>
      <c r="BK42" s="24">
        <v>0</v>
      </c>
      <c r="BL42" s="25">
        <v>0</v>
      </c>
      <c r="BM42" s="26">
        <v>0</v>
      </c>
      <c r="BN42" s="27">
        <v>-1</v>
      </c>
      <c r="BO42" s="31">
        <v>0</v>
      </c>
      <c r="BP42" s="32">
        <v>0</v>
      </c>
      <c r="BQ42" s="26">
        <v>0</v>
      </c>
      <c r="BR42" s="27">
        <v>-1</v>
      </c>
      <c r="BS42" s="28">
        <v>7920</v>
      </c>
      <c r="BT42" s="29">
        <v>18720</v>
      </c>
      <c r="BU42" s="26">
        <v>-0.57692307692307687</v>
      </c>
      <c r="BV42" s="27">
        <v>0</v>
      </c>
      <c r="BW42" s="31">
        <v>2608</v>
      </c>
      <c r="BX42" s="32">
        <v>5850</v>
      </c>
      <c r="BY42" s="26">
        <v>-0.5541880341880342</v>
      </c>
      <c r="BZ42" s="27">
        <v>0</v>
      </c>
      <c r="CA42" s="28">
        <v>0</v>
      </c>
      <c r="CB42" s="29">
        <v>0</v>
      </c>
      <c r="CC42" s="26">
        <v>0</v>
      </c>
      <c r="CD42" s="27">
        <v>-1</v>
      </c>
      <c r="CE42" s="28">
        <v>0</v>
      </c>
      <c r="CF42" s="29">
        <v>0</v>
      </c>
      <c r="CG42" s="26">
        <v>0</v>
      </c>
      <c r="CH42" s="27">
        <v>-1</v>
      </c>
      <c r="CI42" s="28">
        <v>13986</v>
      </c>
      <c r="CJ42" s="29">
        <v>32033</v>
      </c>
      <c r="CK42" s="26">
        <v>-0.56338775637623706</v>
      </c>
      <c r="CL42" s="27">
        <v>0.74041811846689898</v>
      </c>
      <c r="CM42" s="33">
        <v>0</v>
      </c>
      <c r="CN42" s="34">
        <v>0</v>
      </c>
      <c r="CO42" s="26">
        <v>0</v>
      </c>
      <c r="CP42" s="27">
        <v>-1</v>
      </c>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5"/>
      <c r="EI42" s="5"/>
      <c r="EJ42" s="5"/>
      <c r="EK42" s="5"/>
      <c r="EL42" s="5"/>
      <c r="EM42" s="5"/>
      <c r="EN42" s="5"/>
    </row>
    <row r="43" spans="1:144" ht="16">
      <c r="A43" s="10" t="s">
        <v>152</v>
      </c>
      <c r="B43" s="10" t="s">
        <v>152</v>
      </c>
      <c r="C43" s="35">
        <v>132144.84101800001</v>
      </c>
      <c r="D43" s="36">
        <v>133071.484406</v>
      </c>
      <c r="E43" s="37">
        <v>-6.9635007991105998E-3</v>
      </c>
      <c r="F43" s="38">
        <v>-0.1684842870982976</v>
      </c>
      <c r="G43" s="39">
        <v>2670</v>
      </c>
      <c r="H43" s="40">
        <v>2353</v>
      </c>
      <c r="I43" s="37">
        <v>0.134721631959201</v>
      </c>
      <c r="J43" s="38">
        <v>-0.18869644484958981</v>
      </c>
      <c r="K43" s="35">
        <v>49.492449819475652</v>
      </c>
      <c r="L43" s="36">
        <v>56.553967023374419</v>
      </c>
      <c r="M43" s="37">
        <v>-0.1248633398428118</v>
      </c>
      <c r="N43" s="38">
        <v>2.4913187700188001E-2</v>
      </c>
      <c r="O43" s="39">
        <v>56658</v>
      </c>
      <c r="P43" s="40">
        <v>63282</v>
      </c>
      <c r="Q43" s="37">
        <v>-0.1046743149710818</v>
      </c>
      <c r="R43" s="38">
        <v>-4.7428330522765001E-3</v>
      </c>
      <c r="S43" s="41">
        <v>8.0512135508440802E-2</v>
      </c>
      <c r="T43" s="37">
        <v>8.6714398273440393E-2</v>
      </c>
      <c r="U43" s="37">
        <v>-7.1525177923067701E-2</v>
      </c>
      <c r="V43" s="38">
        <v>2.9218274135121399E-2</v>
      </c>
      <c r="W43" s="42">
        <v>2.3323244911221712</v>
      </c>
      <c r="X43" s="43">
        <v>2.1028331027148321</v>
      </c>
      <c r="Y43" s="37">
        <v>0.1091343807128857</v>
      </c>
      <c r="Z43" s="38">
        <v>-0.1645217532551782</v>
      </c>
      <c r="AA43" s="41">
        <v>5.7067381079014563</v>
      </c>
      <c r="AB43" s="37">
        <v>5.1948319588207061</v>
      </c>
      <c r="AC43" s="37">
        <v>9.8541426005425495E-2</v>
      </c>
      <c r="AD43" s="38">
        <v>3.5646032911729E-3</v>
      </c>
      <c r="AE43" s="35">
        <v>113316</v>
      </c>
      <c r="AF43" s="36">
        <v>126564</v>
      </c>
      <c r="AG43" s="37">
        <v>-0.1046743149710818</v>
      </c>
      <c r="AH43" s="38">
        <v>-4.7428330522765001E-3</v>
      </c>
      <c r="AI43" s="35">
        <v>640800</v>
      </c>
      <c r="AJ43" s="36">
        <v>564720</v>
      </c>
      <c r="AK43" s="37">
        <v>0.134721631959201</v>
      </c>
      <c r="AL43" s="38">
        <v>-0.18869644484958981</v>
      </c>
      <c r="AM43" s="39">
        <v>15128</v>
      </c>
      <c r="AN43" s="40">
        <v>13466</v>
      </c>
      <c r="AO43" s="37">
        <v>0.12342195158176129</v>
      </c>
      <c r="AP43" s="38">
        <v>0.20187495034559449</v>
      </c>
      <c r="AQ43" s="39">
        <v>19217</v>
      </c>
      <c r="AR43" s="40">
        <v>19026</v>
      </c>
      <c r="AS43" s="37">
        <v>1.00388941448543E-2</v>
      </c>
      <c r="AT43" s="38">
        <v>-6.8176308005624797E-2</v>
      </c>
      <c r="AU43" s="39">
        <v>22313</v>
      </c>
      <c r="AV43" s="40">
        <v>30790</v>
      </c>
      <c r="AW43" s="37">
        <v>-0.27531666125365378</v>
      </c>
      <c r="AX43" s="38">
        <v>-5.92377097563032E-2</v>
      </c>
      <c r="AY43" s="39">
        <v>1686</v>
      </c>
      <c r="AZ43" s="40">
        <v>1853</v>
      </c>
      <c r="BA43" s="37">
        <v>-9.0124123043712798E-2</v>
      </c>
      <c r="BB43" s="38">
        <v>0.73635427394438713</v>
      </c>
      <c r="BC43" s="39">
        <v>4035</v>
      </c>
      <c r="BD43" s="40">
        <v>4294</v>
      </c>
      <c r="BE43" s="37">
        <v>-6.0316721006055E-2</v>
      </c>
      <c r="BF43" s="38">
        <v>-0.55507773734700627</v>
      </c>
      <c r="BG43" s="41">
        <v>0.66171003717472121</v>
      </c>
      <c r="BH43" s="37">
        <v>0.54797391709361898</v>
      </c>
      <c r="BI43" s="37">
        <v>0.20755754340342239</v>
      </c>
      <c r="BJ43" s="38">
        <v>0.82347260016333834</v>
      </c>
      <c r="BK43" s="35">
        <v>32.749650809913263</v>
      </c>
      <c r="BL43" s="36">
        <v>30.99009883698184</v>
      </c>
      <c r="BM43" s="37">
        <v>5.6777875481689798E-2</v>
      </c>
      <c r="BN43" s="38">
        <v>0.86890111531735781</v>
      </c>
      <c r="BO43" s="42">
        <v>1.0297990275792741</v>
      </c>
      <c r="BP43" s="43">
        <v>0.97531852627181381</v>
      </c>
      <c r="BQ43" s="37">
        <v>5.5859188398392497E-2</v>
      </c>
      <c r="BR43" s="38">
        <v>-5.5305201511829799E-2</v>
      </c>
      <c r="BS43" s="39">
        <v>4.9937266698358016</v>
      </c>
      <c r="BT43" s="40">
        <v>4.1389925168023796</v>
      </c>
      <c r="BU43" s="37">
        <v>0.20650777926357669</v>
      </c>
      <c r="BV43" s="38">
        <v>-7.8268472076177306E-2</v>
      </c>
      <c r="BW43" s="42">
        <v>0.8830666843307019</v>
      </c>
      <c r="BX43" s="43">
        <v>0.92762333350435</v>
      </c>
      <c r="BY43" s="37">
        <v>-4.8033126770672098E-2</v>
      </c>
      <c r="BZ43" s="38">
        <v>0.1307233936597107</v>
      </c>
      <c r="CA43" s="39">
        <v>2711381</v>
      </c>
      <c r="CB43" s="40">
        <v>2770980</v>
      </c>
      <c r="CC43" s="37">
        <v>-2.1508275050704E-2</v>
      </c>
      <c r="CD43" s="38">
        <v>0.16258959922236199</v>
      </c>
      <c r="CE43" s="39">
        <v>128321</v>
      </c>
      <c r="CF43" s="40">
        <v>136439</v>
      </c>
      <c r="CG43" s="37">
        <v>-5.9499116821436701E-2</v>
      </c>
      <c r="CH43" s="38">
        <v>-0.1198049208777188</v>
      </c>
      <c r="CI43" s="39">
        <v>703720</v>
      </c>
      <c r="CJ43" s="40">
        <v>729775</v>
      </c>
      <c r="CK43" s="37">
        <v>-3.5702785104998101E-2</v>
      </c>
      <c r="CL43" s="38">
        <v>-3.2996992028669903E-2</v>
      </c>
      <c r="CM43" s="44">
        <v>4.73268050487924E-2</v>
      </c>
      <c r="CN43" s="45">
        <v>4.9238536546636902E-2</v>
      </c>
      <c r="CO43" s="37">
        <v>-3.8825920344601E-2</v>
      </c>
      <c r="CP43" s="38">
        <v>-0.24290129577021019</v>
      </c>
      <c r="CQ43" s="5"/>
      <c r="CR43" s="5"/>
      <c r="CS43" s="5"/>
      <c r="CT43" s="5"/>
      <c r="CU43" s="5"/>
      <c r="CV43" s="5"/>
      <c r="CW43" s="5"/>
      <c r="CX43" s="5"/>
      <c r="CY43" s="5"/>
      <c r="CZ43" s="5"/>
      <c r="DA43" s="5"/>
      <c r="DB43" s="5"/>
      <c r="DC43" s="5"/>
      <c r="DD43" s="5"/>
      <c r="DE43" s="5"/>
      <c r="DF43" s="5"/>
      <c r="DG43" s="5"/>
      <c r="DH43" s="5"/>
      <c r="DI43" s="5"/>
      <c r="DJ43" s="5"/>
      <c r="DK43" s="5"/>
      <c r="DL43" s="5"/>
      <c r="DM43" s="5"/>
      <c r="DN43" s="5"/>
      <c r="DO43" s="5"/>
      <c r="DP43" s="5"/>
      <c r="DQ43" s="5"/>
      <c r="DR43" s="5"/>
      <c r="DS43" s="5"/>
      <c r="DT43" s="5"/>
      <c r="DU43" s="5"/>
      <c r="DV43" s="5"/>
      <c r="DW43" s="5"/>
      <c r="DX43" s="5"/>
      <c r="DY43" s="5"/>
      <c r="DZ43" s="5"/>
      <c r="EA43" s="5"/>
      <c r="EB43" s="5"/>
      <c r="EC43" s="5"/>
      <c r="ED43" s="5"/>
      <c r="EE43" s="5"/>
      <c r="EF43" s="5"/>
      <c r="EG43" s="5"/>
      <c r="EH43" s="5"/>
      <c r="EI43" s="5"/>
      <c r="EJ43" s="5"/>
      <c r="EK43" s="5"/>
      <c r="EL43" s="5"/>
      <c r="EM43" s="5"/>
      <c r="EN43" s="5"/>
    </row>
    <row r="44" spans="1:144">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c r="EM44" s="5"/>
      <c r="EN44" s="5"/>
    </row>
    <row r="45" spans="1:144">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c r="DI45" s="5"/>
      <c r="DJ45" s="5"/>
      <c r="DK45" s="5"/>
      <c r="DL45" s="5"/>
      <c r="DM45" s="5"/>
      <c r="DN45" s="5"/>
      <c r="DO45" s="5"/>
      <c r="DP45" s="5"/>
      <c r="DQ45" s="5"/>
      <c r="DR45" s="5"/>
      <c r="DS45" s="5"/>
      <c r="DT45" s="5"/>
      <c r="DU45" s="5"/>
      <c r="DV45" s="5"/>
      <c r="DW45" s="5"/>
      <c r="DX45" s="5"/>
      <c r="DY45" s="5"/>
      <c r="DZ45" s="5"/>
      <c r="EA45" s="5"/>
      <c r="EB45" s="5"/>
      <c r="EC45" s="5"/>
      <c r="ED45" s="5"/>
      <c r="EE45" s="5"/>
      <c r="EF45" s="5"/>
      <c r="EG45" s="5"/>
      <c r="EH45" s="5"/>
      <c r="EI45" s="5"/>
      <c r="EJ45" s="5"/>
      <c r="EK45" s="5"/>
      <c r="EL45" s="5"/>
      <c r="EM45" s="5"/>
      <c r="EN45" s="5"/>
    </row>
    <row r="46" spans="1:144" ht="16">
      <c r="A46" s="46" t="s">
        <v>153</v>
      </c>
      <c r="B46" s="46" t="s">
        <v>154</v>
      </c>
      <c r="C46" s="71" t="s">
        <v>155</v>
      </c>
      <c r="D46" s="69"/>
      <c r="E46" s="69"/>
      <c r="F46" s="69"/>
      <c r="G46" s="69"/>
      <c r="H46" s="69"/>
      <c r="I46" s="69"/>
      <c r="J46" s="69"/>
      <c r="K46" s="69"/>
      <c r="L46" s="69"/>
      <c r="M46" s="69"/>
      <c r="N46" s="69"/>
      <c r="O46" s="69"/>
      <c r="P46" s="69"/>
      <c r="Q46" s="69"/>
      <c r="R46" s="70"/>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c r="DS46" s="5"/>
      <c r="DT46" s="5"/>
      <c r="DU46" s="5"/>
      <c r="DV46" s="5"/>
      <c r="DW46" s="5"/>
      <c r="DX46" s="5"/>
      <c r="DY46" s="5"/>
      <c r="DZ46" s="5"/>
      <c r="EA46" s="5"/>
      <c r="EB46" s="5"/>
      <c r="EC46" s="5"/>
      <c r="ED46" s="5"/>
      <c r="EE46" s="5"/>
      <c r="EF46" s="5"/>
      <c r="EG46" s="5"/>
      <c r="EH46" s="5"/>
      <c r="EI46" s="5"/>
      <c r="EJ46" s="5"/>
      <c r="EK46" s="5"/>
      <c r="EL46" s="5"/>
      <c r="EM46" s="5"/>
      <c r="EN46" s="5"/>
    </row>
    <row r="47" spans="1:144" ht="115" customHeight="1">
      <c r="A47" s="47" t="s">
        <v>156</v>
      </c>
      <c r="B47" s="47" t="s">
        <v>78</v>
      </c>
      <c r="C47" s="68" t="s">
        <v>169</v>
      </c>
      <c r="D47" s="69"/>
      <c r="E47" s="69"/>
      <c r="F47" s="69"/>
      <c r="G47" s="69"/>
      <c r="H47" s="69"/>
      <c r="I47" s="69"/>
      <c r="J47" s="69"/>
      <c r="K47" s="69"/>
      <c r="L47" s="69"/>
      <c r="M47" s="69"/>
      <c r="N47" s="69"/>
      <c r="O47" s="69"/>
      <c r="P47" s="69"/>
      <c r="Q47" s="69"/>
      <c r="R47" s="70"/>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c r="DS47" s="5"/>
      <c r="DT47" s="5"/>
      <c r="DU47" s="5"/>
      <c r="DV47" s="5"/>
      <c r="DW47" s="5"/>
      <c r="DX47" s="5"/>
      <c r="DY47" s="5"/>
      <c r="DZ47" s="5"/>
      <c r="EA47" s="5"/>
      <c r="EB47" s="5"/>
      <c r="EC47" s="5"/>
      <c r="ED47" s="5"/>
      <c r="EE47" s="5"/>
      <c r="EF47" s="5"/>
      <c r="EG47" s="5"/>
      <c r="EH47" s="5"/>
      <c r="EI47" s="5"/>
      <c r="EJ47" s="5"/>
      <c r="EK47" s="5"/>
      <c r="EL47" s="5"/>
      <c r="EM47" s="5"/>
      <c r="EN47" s="5"/>
    </row>
    <row r="48" spans="1:144" ht="105" customHeight="1">
      <c r="A48" s="47" t="s">
        <v>156</v>
      </c>
      <c r="B48" s="47" t="s">
        <v>74</v>
      </c>
      <c r="C48" s="68" t="s">
        <v>170</v>
      </c>
      <c r="D48" s="69"/>
      <c r="E48" s="69"/>
      <c r="F48" s="69"/>
      <c r="G48" s="69"/>
      <c r="H48" s="69"/>
      <c r="I48" s="69"/>
      <c r="J48" s="69"/>
      <c r="K48" s="69"/>
      <c r="L48" s="69"/>
      <c r="M48" s="69"/>
      <c r="N48" s="69"/>
      <c r="O48" s="69"/>
      <c r="P48" s="69"/>
      <c r="Q48" s="69"/>
      <c r="R48" s="70"/>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row>
    <row r="49" spans="1:144" ht="65" customHeight="1">
      <c r="A49" s="47" t="s">
        <v>158</v>
      </c>
      <c r="B49" s="47" t="s">
        <v>79</v>
      </c>
      <c r="C49" s="68" t="s">
        <v>171</v>
      </c>
      <c r="D49" s="69"/>
      <c r="E49" s="69"/>
      <c r="F49" s="69"/>
      <c r="G49" s="69"/>
      <c r="H49" s="69"/>
      <c r="I49" s="69"/>
      <c r="J49" s="69"/>
      <c r="K49" s="69"/>
      <c r="L49" s="69"/>
      <c r="M49" s="69"/>
      <c r="N49" s="69"/>
      <c r="O49" s="69"/>
      <c r="P49" s="69"/>
      <c r="Q49" s="69"/>
      <c r="R49" s="70"/>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c r="DI49" s="5"/>
      <c r="DJ49" s="5"/>
      <c r="DK49" s="5"/>
      <c r="DL49" s="5"/>
      <c r="DM49" s="5"/>
      <c r="DN49" s="5"/>
      <c r="DO49" s="5"/>
      <c r="DP49" s="5"/>
      <c r="DQ49" s="5"/>
      <c r="DR49" s="5"/>
      <c r="DS49" s="5"/>
      <c r="DT49" s="5"/>
      <c r="DU49" s="5"/>
      <c r="DV49" s="5"/>
      <c r="DW49" s="5"/>
      <c r="DX49" s="5"/>
      <c r="DY49" s="5"/>
      <c r="DZ49" s="5"/>
      <c r="EA49" s="5"/>
      <c r="EB49" s="5"/>
      <c r="EC49" s="5"/>
      <c r="ED49" s="5"/>
      <c r="EE49" s="5"/>
      <c r="EF49" s="5"/>
      <c r="EG49" s="5"/>
      <c r="EH49" s="5"/>
      <c r="EI49" s="5"/>
      <c r="EJ49" s="5"/>
      <c r="EK49" s="5"/>
      <c r="EL49" s="5"/>
      <c r="EM49" s="5"/>
      <c r="EN49" s="5"/>
    </row>
    <row r="50" spans="1:144" ht="55" customHeight="1">
      <c r="A50" s="47" t="s">
        <v>159</v>
      </c>
      <c r="B50" s="47" t="s">
        <v>83</v>
      </c>
      <c r="C50" s="68" t="s">
        <v>172</v>
      </c>
      <c r="D50" s="69"/>
      <c r="E50" s="69"/>
      <c r="F50" s="69"/>
      <c r="G50" s="69"/>
      <c r="H50" s="69"/>
      <c r="I50" s="69"/>
      <c r="J50" s="69"/>
      <c r="K50" s="69"/>
      <c r="L50" s="69"/>
      <c r="M50" s="69"/>
      <c r="N50" s="69"/>
      <c r="O50" s="69"/>
      <c r="P50" s="69"/>
      <c r="Q50" s="69"/>
      <c r="R50" s="70"/>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c r="DS50" s="5"/>
      <c r="DT50" s="5"/>
      <c r="DU50" s="5"/>
      <c r="DV50" s="5"/>
      <c r="DW50" s="5"/>
      <c r="DX50" s="5"/>
      <c r="DY50" s="5"/>
      <c r="DZ50" s="5"/>
      <c r="EA50" s="5"/>
      <c r="EB50" s="5"/>
      <c r="EC50" s="5"/>
      <c r="ED50" s="5"/>
      <c r="EE50" s="5"/>
      <c r="EF50" s="5"/>
      <c r="EG50" s="5"/>
      <c r="EH50" s="5"/>
      <c r="EI50" s="5"/>
      <c r="EJ50" s="5"/>
      <c r="EK50" s="5"/>
      <c r="EL50" s="5"/>
      <c r="EM50" s="5"/>
      <c r="EN50" s="5"/>
    </row>
    <row r="51" spans="1:144" ht="65" customHeight="1">
      <c r="A51" s="47" t="s">
        <v>160</v>
      </c>
      <c r="B51" s="47" t="s">
        <v>161</v>
      </c>
      <c r="C51" s="68" t="s">
        <v>173</v>
      </c>
      <c r="D51" s="69"/>
      <c r="E51" s="69"/>
      <c r="F51" s="69"/>
      <c r="G51" s="69"/>
      <c r="H51" s="69"/>
      <c r="I51" s="69"/>
      <c r="J51" s="69"/>
      <c r="K51" s="69"/>
      <c r="L51" s="69"/>
      <c r="M51" s="69"/>
      <c r="N51" s="69"/>
      <c r="O51" s="69"/>
      <c r="P51" s="69"/>
      <c r="Q51" s="69"/>
      <c r="R51" s="70"/>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c r="DI51" s="5"/>
      <c r="DJ51" s="5"/>
      <c r="DK51" s="5"/>
      <c r="DL51" s="5"/>
      <c r="DM51" s="5"/>
      <c r="DN51" s="5"/>
      <c r="DO51" s="5"/>
      <c r="DP51" s="5"/>
      <c r="DQ51" s="5"/>
      <c r="DR51" s="5"/>
      <c r="DS51" s="5"/>
      <c r="DT51" s="5"/>
      <c r="DU51" s="5"/>
      <c r="DV51" s="5"/>
      <c r="DW51" s="5"/>
      <c r="DX51" s="5"/>
      <c r="DY51" s="5"/>
      <c r="DZ51" s="5"/>
      <c r="EA51" s="5"/>
      <c r="EB51" s="5"/>
      <c r="EC51" s="5"/>
      <c r="ED51" s="5"/>
      <c r="EE51" s="5"/>
      <c r="EF51" s="5"/>
      <c r="EG51" s="5"/>
      <c r="EH51" s="5"/>
      <c r="EI51" s="5"/>
      <c r="EJ51" s="5"/>
      <c r="EK51" s="5"/>
      <c r="EL51" s="5"/>
      <c r="EM51" s="5"/>
      <c r="EN51" s="5"/>
    </row>
    <row r="52" spans="1:144" ht="65" customHeight="1">
      <c r="A52" s="47" t="s">
        <v>162</v>
      </c>
      <c r="B52" s="47" t="s">
        <v>163</v>
      </c>
      <c r="C52" s="68" t="s">
        <v>174</v>
      </c>
      <c r="D52" s="69"/>
      <c r="E52" s="69"/>
      <c r="F52" s="69"/>
      <c r="G52" s="69"/>
      <c r="H52" s="69"/>
      <c r="I52" s="69"/>
      <c r="J52" s="69"/>
      <c r="K52" s="69"/>
      <c r="L52" s="69"/>
      <c r="M52" s="69"/>
      <c r="N52" s="69"/>
      <c r="O52" s="69"/>
      <c r="P52" s="69"/>
      <c r="Q52" s="69"/>
      <c r="R52" s="70"/>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c r="DS52" s="5"/>
      <c r="DT52" s="5"/>
      <c r="DU52" s="5"/>
      <c r="DV52" s="5"/>
      <c r="DW52" s="5"/>
      <c r="DX52" s="5"/>
      <c r="DY52" s="5"/>
      <c r="DZ52" s="5"/>
      <c r="EA52" s="5"/>
      <c r="EB52" s="5"/>
      <c r="EC52" s="5"/>
      <c r="ED52" s="5"/>
      <c r="EE52" s="5"/>
      <c r="EF52" s="5"/>
      <c r="EG52" s="5"/>
      <c r="EH52" s="5"/>
      <c r="EI52" s="5"/>
      <c r="EJ52" s="5"/>
      <c r="EK52" s="5"/>
      <c r="EL52" s="5"/>
      <c r="EM52" s="5"/>
      <c r="EN52" s="5"/>
    </row>
    <row r="53" spans="1:144" ht="55" customHeight="1">
      <c r="A53" s="47" t="s">
        <v>87</v>
      </c>
      <c r="B53" s="47" t="s">
        <v>164</v>
      </c>
      <c r="C53" s="68" t="s">
        <v>175</v>
      </c>
      <c r="D53" s="69"/>
      <c r="E53" s="69"/>
      <c r="F53" s="69"/>
      <c r="G53" s="69"/>
      <c r="H53" s="69"/>
      <c r="I53" s="69"/>
      <c r="J53" s="69"/>
      <c r="K53" s="69"/>
      <c r="L53" s="69"/>
      <c r="M53" s="69"/>
      <c r="N53" s="69"/>
      <c r="O53" s="69"/>
      <c r="P53" s="69"/>
      <c r="Q53" s="69"/>
      <c r="R53" s="70"/>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c r="DR53" s="5"/>
      <c r="DS53" s="5"/>
      <c r="DT53" s="5"/>
      <c r="DU53" s="5"/>
      <c r="DV53" s="5"/>
      <c r="DW53" s="5"/>
      <c r="DX53" s="5"/>
      <c r="DY53" s="5"/>
      <c r="DZ53" s="5"/>
      <c r="EA53" s="5"/>
      <c r="EB53" s="5"/>
      <c r="EC53" s="5"/>
      <c r="ED53" s="5"/>
      <c r="EE53" s="5"/>
      <c r="EF53" s="5"/>
      <c r="EG53" s="5"/>
      <c r="EH53" s="5"/>
      <c r="EI53" s="5"/>
      <c r="EJ53" s="5"/>
      <c r="EK53" s="5"/>
      <c r="EL53" s="5"/>
      <c r="EM53" s="5"/>
      <c r="EN53" s="5"/>
    </row>
    <row r="54" spans="1:144" ht="65" customHeight="1">
      <c r="A54" s="47" t="s">
        <v>87</v>
      </c>
      <c r="B54" s="47" t="s">
        <v>165</v>
      </c>
      <c r="C54" s="68" t="s">
        <v>176</v>
      </c>
      <c r="D54" s="69"/>
      <c r="E54" s="69"/>
      <c r="F54" s="69"/>
      <c r="G54" s="69"/>
      <c r="H54" s="69"/>
      <c r="I54" s="69"/>
      <c r="J54" s="69"/>
      <c r="K54" s="69"/>
      <c r="L54" s="69"/>
      <c r="M54" s="69"/>
      <c r="N54" s="69"/>
      <c r="O54" s="69"/>
      <c r="P54" s="69"/>
      <c r="Q54" s="69"/>
      <c r="R54" s="70"/>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c r="DI54" s="5"/>
      <c r="DJ54" s="5"/>
      <c r="DK54" s="5"/>
      <c r="DL54" s="5"/>
      <c r="DM54" s="5"/>
      <c r="DN54" s="5"/>
      <c r="DO54" s="5"/>
      <c r="DP54" s="5"/>
      <c r="DQ54" s="5"/>
      <c r="DR54" s="5"/>
      <c r="DS54" s="5"/>
      <c r="DT54" s="5"/>
      <c r="DU54" s="5"/>
      <c r="DV54" s="5"/>
      <c r="DW54" s="5"/>
      <c r="DX54" s="5"/>
      <c r="DY54" s="5"/>
      <c r="DZ54" s="5"/>
      <c r="EA54" s="5"/>
      <c r="EB54" s="5"/>
      <c r="EC54" s="5"/>
      <c r="ED54" s="5"/>
      <c r="EE54" s="5"/>
      <c r="EF54" s="5"/>
      <c r="EG54" s="5"/>
      <c r="EH54" s="5"/>
      <c r="EI54" s="5"/>
      <c r="EJ54" s="5"/>
      <c r="EK54" s="5"/>
      <c r="EL54" s="5"/>
      <c r="EM54" s="5"/>
      <c r="EN54" s="5"/>
    </row>
    <row r="55" spans="1:144" ht="25" customHeight="1">
      <c r="A55" s="47" t="s">
        <v>166</v>
      </c>
      <c r="B55" s="47" t="s">
        <v>166</v>
      </c>
      <c r="C55" s="68" t="s">
        <v>157</v>
      </c>
      <c r="D55" s="69"/>
      <c r="E55" s="69"/>
      <c r="F55" s="69"/>
      <c r="G55" s="69"/>
      <c r="H55" s="69"/>
      <c r="I55" s="69"/>
      <c r="J55" s="69"/>
      <c r="K55" s="69"/>
      <c r="L55" s="69"/>
      <c r="M55" s="69"/>
      <c r="N55" s="69"/>
      <c r="O55" s="69"/>
      <c r="P55" s="69"/>
      <c r="Q55" s="69"/>
      <c r="R55" s="70"/>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c r="DS55" s="5"/>
      <c r="DT55" s="5"/>
      <c r="DU55" s="5"/>
      <c r="DV55" s="5"/>
      <c r="DW55" s="5"/>
      <c r="DX55" s="5"/>
      <c r="DY55" s="5"/>
      <c r="DZ55" s="5"/>
      <c r="EA55" s="5"/>
      <c r="EB55" s="5"/>
      <c r="EC55" s="5"/>
      <c r="ED55" s="5"/>
      <c r="EE55" s="5"/>
      <c r="EF55" s="5"/>
      <c r="EG55" s="5"/>
      <c r="EH55" s="5"/>
      <c r="EI55" s="5"/>
      <c r="EJ55" s="5"/>
      <c r="EK55" s="5"/>
      <c r="EL55" s="5"/>
      <c r="EM55" s="5"/>
      <c r="EN55" s="5"/>
    </row>
    <row r="56" spans="1:144">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c r="DS56" s="5"/>
      <c r="DT56" s="5"/>
      <c r="DU56" s="5"/>
      <c r="DV56" s="5"/>
      <c r="DW56" s="5"/>
      <c r="DX56" s="5"/>
      <c r="DY56" s="5"/>
      <c r="DZ56" s="5"/>
      <c r="EA56" s="5"/>
      <c r="EB56" s="5"/>
      <c r="EC56" s="5"/>
      <c r="ED56" s="5"/>
      <c r="EE56" s="5"/>
      <c r="EF56" s="5"/>
      <c r="EG56" s="5"/>
      <c r="EH56" s="5"/>
      <c r="EI56" s="5"/>
      <c r="EJ56" s="5"/>
      <c r="EK56" s="5"/>
      <c r="EL56" s="5"/>
      <c r="EM56" s="5"/>
      <c r="EN56" s="5"/>
    </row>
    <row r="57" spans="1:144">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c r="DS57" s="5"/>
      <c r="DT57" s="5"/>
      <c r="DU57" s="5"/>
      <c r="DV57" s="5"/>
      <c r="DW57" s="5"/>
      <c r="DX57" s="5"/>
      <c r="DY57" s="5"/>
      <c r="DZ57" s="5"/>
      <c r="EA57" s="5"/>
      <c r="EB57" s="5"/>
      <c r="EC57" s="5"/>
      <c r="ED57" s="5"/>
      <c r="EE57" s="5"/>
      <c r="EF57" s="5"/>
      <c r="EG57" s="5"/>
      <c r="EH57" s="5"/>
      <c r="EI57" s="5"/>
      <c r="EJ57" s="5"/>
      <c r="EK57" s="5"/>
      <c r="EL57" s="5"/>
      <c r="EM57" s="5"/>
      <c r="EN57" s="5"/>
    </row>
    <row r="58" spans="1:144">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c r="DI58" s="5"/>
      <c r="DJ58" s="5"/>
      <c r="DK58" s="5"/>
      <c r="DL58" s="5"/>
      <c r="DM58" s="5"/>
      <c r="DN58" s="5"/>
      <c r="DO58" s="5"/>
      <c r="DP58" s="5"/>
      <c r="DQ58" s="5"/>
      <c r="DR58" s="5"/>
      <c r="DS58" s="5"/>
      <c r="DT58" s="5"/>
      <c r="DU58" s="5"/>
      <c r="DV58" s="5"/>
      <c r="DW58" s="5"/>
      <c r="DX58" s="5"/>
      <c r="DY58" s="5"/>
      <c r="DZ58" s="5"/>
      <c r="EA58" s="5"/>
      <c r="EB58" s="5"/>
      <c r="EC58" s="5"/>
      <c r="ED58" s="5"/>
      <c r="EE58" s="5"/>
      <c r="EF58" s="5"/>
      <c r="EG58" s="5"/>
      <c r="EH58" s="5"/>
      <c r="EI58" s="5"/>
      <c r="EJ58" s="5"/>
      <c r="EK58" s="5"/>
      <c r="EL58" s="5"/>
      <c r="EM58" s="5"/>
      <c r="EN58" s="5"/>
    </row>
    <row r="59" spans="1:144">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c r="DS59" s="5"/>
      <c r="DT59" s="5"/>
      <c r="DU59" s="5"/>
      <c r="DV59" s="5"/>
      <c r="DW59" s="5"/>
      <c r="DX59" s="5"/>
      <c r="DY59" s="5"/>
      <c r="DZ59" s="5"/>
      <c r="EA59" s="5"/>
      <c r="EB59" s="5"/>
      <c r="EC59" s="5"/>
      <c r="ED59" s="5"/>
      <c r="EE59" s="5"/>
      <c r="EF59" s="5"/>
      <c r="EG59" s="5"/>
      <c r="EH59" s="5"/>
      <c r="EI59" s="5"/>
      <c r="EJ59" s="5"/>
      <c r="EK59" s="5"/>
      <c r="EL59" s="5"/>
      <c r="EM59" s="5"/>
      <c r="EN59" s="5"/>
    </row>
    <row r="60" spans="1:144">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5"/>
      <c r="DQ60" s="5"/>
      <c r="DR60" s="5"/>
      <c r="DS60" s="5"/>
      <c r="DT60" s="5"/>
      <c r="DU60" s="5"/>
      <c r="DV60" s="5"/>
      <c r="DW60" s="5"/>
      <c r="DX60" s="5"/>
      <c r="DY60" s="5"/>
      <c r="DZ60" s="5"/>
      <c r="EA60" s="5"/>
      <c r="EB60" s="5"/>
      <c r="EC60" s="5"/>
      <c r="ED60" s="5"/>
      <c r="EE60" s="5"/>
      <c r="EF60" s="5"/>
      <c r="EG60" s="5"/>
      <c r="EH60" s="5"/>
      <c r="EI60" s="5"/>
      <c r="EJ60" s="5"/>
      <c r="EK60" s="5"/>
      <c r="EL60" s="5"/>
      <c r="EM60" s="5"/>
      <c r="EN60" s="5"/>
    </row>
    <row r="61" spans="1:144">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c r="DI61" s="5"/>
      <c r="DJ61" s="5"/>
      <c r="DK61" s="5"/>
      <c r="DL61" s="5"/>
      <c r="DM61" s="5"/>
      <c r="DN61" s="5"/>
      <c r="DO61" s="5"/>
      <c r="DP61" s="5"/>
      <c r="DQ61" s="5"/>
      <c r="DR61" s="5"/>
      <c r="DS61" s="5"/>
      <c r="DT61" s="5"/>
      <c r="DU61" s="5"/>
      <c r="DV61" s="5"/>
      <c r="DW61" s="5"/>
      <c r="DX61" s="5"/>
      <c r="DY61" s="5"/>
      <c r="DZ61" s="5"/>
      <c r="EA61" s="5"/>
      <c r="EB61" s="5"/>
      <c r="EC61" s="5"/>
      <c r="ED61" s="5"/>
      <c r="EE61" s="5"/>
      <c r="EF61" s="5"/>
      <c r="EG61" s="5"/>
      <c r="EH61" s="5"/>
      <c r="EI61" s="5"/>
      <c r="EJ61" s="5"/>
      <c r="EK61" s="5"/>
      <c r="EL61" s="5"/>
      <c r="EM61" s="5"/>
      <c r="EN61" s="5"/>
    </row>
    <row r="62" spans="1:144">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c r="DI62" s="5"/>
      <c r="DJ62" s="5"/>
      <c r="DK62" s="5"/>
      <c r="DL62" s="5"/>
      <c r="DM62" s="5"/>
      <c r="DN62" s="5"/>
      <c r="DO62" s="5"/>
      <c r="DP62" s="5"/>
      <c r="DQ62" s="5"/>
      <c r="DR62" s="5"/>
      <c r="DS62" s="5"/>
      <c r="DT62" s="5"/>
      <c r="DU62" s="5"/>
      <c r="DV62" s="5"/>
      <c r="DW62" s="5"/>
      <c r="DX62" s="5"/>
      <c r="DY62" s="5"/>
      <c r="DZ62" s="5"/>
      <c r="EA62" s="5"/>
      <c r="EB62" s="5"/>
      <c r="EC62" s="5"/>
      <c r="ED62" s="5"/>
      <c r="EE62" s="5"/>
      <c r="EF62" s="5"/>
      <c r="EG62" s="5"/>
      <c r="EH62" s="5"/>
      <c r="EI62" s="5"/>
      <c r="EJ62" s="5"/>
      <c r="EK62" s="5"/>
      <c r="EL62" s="5"/>
      <c r="EM62" s="5"/>
      <c r="EN62" s="5"/>
    </row>
    <row r="63" spans="1:144">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c r="EJ63" s="5"/>
      <c r="EK63" s="5"/>
      <c r="EL63" s="5"/>
      <c r="EM63" s="5"/>
      <c r="EN63" s="5"/>
    </row>
    <row r="64" spans="1:144">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5"/>
      <c r="CY64" s="5"/>
      <c r="CZ64" s="5"/>
      <c r="DA64" s="5"/>
      <c r="DB64" s="5"/>
      <c r="DC64" s="5"/>
      <c r="DD64" s="5"/>
      <c r="DE64" s="5"/>
      <c r="DF64" s="5"/>
      <c r="DG64" s="5"/>
      <c r="DH64" s="5"/>
      <c r="DI64" s="5"/>
      <c r="DJ64" s="5"/>
      <c r="DK64" s="5"/>
      <c r="DL64" s="5"/>
      <c r="DM64" s="5"/>
      <c r="DN64" s="5"/>
      <c r="DO64" s="5"/>
      <c r="DP64" s="5"/>
      <c r="DQ64" s="5"/>
      <c r="DR64" s="5"/>
      <c r="DS64" s="5"/>
      <c r="DT64" s="5"/>
      <c r="DU64" s="5"/>
      <c r="DV64" s="5"/>
      <c r="DW64" s="5"/>
      <c r="DX64" s="5"/>
      <c r="DY64" s="5"/>
      <c r="DZ64" s="5"/>
      <c r="EA64" s="5"/>
      <c r="EB64" s="5"/>
      <c r="EC64" s="5"/>
      <c r="ED64" s="5"/>
      <c r="EE64" s="5"/>
      <c r="EF64" s="5"/>
      <c r="EG64" s="5"/>
      <c r="EH64" s="5"/>
      <c r="EI64" s="5"/>
      <c r="EJ64" s="5"/>
      <c r="EK64" s="5"/>
      <c r="EL64" s="5"/>
      <c r="EM64" s="5"/>
      <c r="EN64" s="5"/>
    </row>
    <row r="65" spans="1:144">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5"/>
      <c r="DX65" s="5"/>
      <c r="DY65" s="5"/>
      <c r="DZ65" s="5"/>
      <c r="EA65" s="5"/>
      <c r="EB65" s="5"/>
      <c r="EC65" s="5"/>
      <c r="ED65" s="5"/>
      <c r="EE65" s="5"/>
      <c r="EF65" s="5"/>
      <c r="EG65" s="5"/>
      <c r="EH65" s="5"/>
      <c r="EI65" s="5"/>
      <c r="EJ65" s="5"/>
      <c r="EK65" s="5"/>
      <c r="EL65" s="5"/>
      <c r="EM65" s="5"/>
      <c r="EN65" s="5"/>
    </row>
    <row r="66" spans="1:144">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c r="DI66" s="5"/>
      <c r="DJ66" s="5"/>
      <c r="DK66" s="5"/>
      <c r="DL66" s="5"/>
      <c r="DM66" s="5"/>
      <c r="DN66" s="5"/>
      <c r="DO66" s="5"/>
      <c r="DP66" s="5"/>
      <c r="DQ66" s="5"/>
      <c r="DR66" s="5"/>
      <c r="DS66" s="5"/>
      <c r="DT66" s="5"/>
      <c r="DU66" s="5"/>
      <c r="DV66" s="5"/>
      <c r="DW66" s="5"/>
      <c r="DX66" s="5"/>
      <c r="DY66" s="5"/>
      <c r="DZ66" s="5"/>
      <c r="EA66" s="5"/>
      <c r="EB66" s="5"/>
      <c r="EC66" s="5"/>
      <c r="ED66" s="5"/>
      <c r="EE66" s="5"/>
      <c r="EF66" s="5"/>
      <c r="EG66" s="5"/>
      <c r="EH66" s="5"/>
      <c r="EI66" s="5"/>
      <c r="EJ66" s="5"/>
      <c r="EK66" s="5"/>
      <c r="EL66" s="5"/>
      <c r="EM66" s="5"/>
      <c r="EN66" s="5"/>
    </row>
    <row r="67" spans="1:144">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c r="DS67" s="5"/>
      <c r="DT67" s="5"/>
      <c r="DU67" s="5"/>
      <c r="DV67" s="5"/>
      <c r="DW67" s="5"/>
      <c r="DX67" s="5"/>
      <c r="DY67" s="5"/>
      <c r="DZ67" s="5"/>
      <c r="EA67" s="5"/>
      <c r="EB67" s="5"/>
      <c r="EC67" s="5"/>
      <c r="ED67" s="5"/>
      <c r="EE67" s="5"/>
      <c r="EF67" s="5"/>
      <c r="EG67" s="5"/>
      <c r="EH67" s="5"/>
      <c r="EI67" s="5"/>
      <c r="EJ67" s="5"/>
      <c r="EK67" s="5"/>
      <c r="EL67" s="5"/>
      <c r="EM67" s="5"/>
      <c r="EN67" s="5"/>
    </row>
    <row r="68" spans="1:144">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c r="DI68" s="5"/>
      <c r="DJ68" s="5"/>
      <c r="DK68" s="5"/>
      <c r="DL68" s="5"/>
      <c r="DM68" s="5"/>
      <c r="DN68" s="5"/>
      <c r="DO68" s="5"/>
      <c r="DP68" s="5"/>
      <c r="DQ68" s="5"/>
      <c r="DR68" s="5"/>
      <c r="DS68" s="5"/>
      <c r="DT68" s="5"/>
      <c r="DU68" s="5"/>
      <c r="DV68" s="5"/>
      <c r="DW68" s="5"/>
      <c r="DX68" s="5"/>
      <c r="DY68" s="5"/>
      <c r="DZ68" s="5"/>
      <c r="EA68" s="5"/>
      <c r="EB68" s="5"/>
      <c r="EC68" s="5"/>
      <c r="ED68" s="5"/>
      <c r="EE68" s="5"/>
      <c r="EF68" s="5"/>
      <c r="EG68" s="5"/>
      <c r="EH68" s="5"/>
      <c r="EI68" s="5"/>
      <c r="EJ68" s="5"/>
      <c r="EK68" s="5"/>
      <c r="EL68" s="5"/>
      <c r="EM68" s="5"/>
      <c r="EN68" s="5"/>
    </row>
    <row r="69" spans="1:144">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c r="DS69" s="5"/>
      <c r="DT69" s="5"/>
      <c r="DU69" s="5"/>
      <c r="DV69" s="5"/>
      <c r="DW69" s="5"/>
      <c r="DX69" s="5"/>
      <c r="DY69" s="5"/>
      <c r="DZ69" s="5"/>
      <c r="EA69" s="5"/>
      <c r="EB69" s="5"/>
      <c r="EC69" s="5"/>
      <c r="ED69" s="5"/>
      <c r="EE69" s="5"/>
      <c r="EF69" s="5"/>
      <c r="EG69" s="5"/>
      <c r="EH69" s="5"/>
      <c r="EI69" s="5"/>
      <c r="EJ69" s="5"/>
      <c r="EK69" s="5"/>
      <c r="EL69" s="5"/>
      <c r="EM69" s="5"/>
      <c r="EN69" s="5"/>
    </row>
    <row r="70" spans="1:144">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c r="DS70" s="5"/>
      <c r="DT70" s="5"/>
      <c r="DU70" s="5"/>
      <c r="DV70" s="5"/>
      <c r="DW70" s="5"/>
      <c r="DX70" s="5"/>
      <c r="DY70" s="5"/>
      <c r="DZ70" s="5"/>
      <c r="EA70" s="5"/>
      <c r="EB70" s="5"/>
      <c r="EC70" s="5"/>
      <c r="ED70" s="5"/>
      <c r="EE70" s="5"/>
      <c r="EF70" s="5"/>
      <c r="EG70" s="5"/>
      <c r="EH70" s="5"/>
      <c r="EI70" s="5"/>
      <c r="EJ70" s="5"/>
      <c r="EK70" s="5"/>
      <c r="EL70" s="5"/>
      <c r="EM70" s="5"/>
      <c r="EN70" s="5"/>
    </row>
    <row r="71" spans="1:144">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row>
    <row r="72" spans="1:144">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c r="DR72" s="5"/>
      <c r="DS72" s="5"/>
      <c r="DT72" s="5"/>
      <c r="DU72" s="5"/>
      <c r="DV72" s="5"/>
      <c r="DW72" s="5"/>
      <c r="DX72" s="5"/>
      <c r="DY72" s="5"/>
      <c r="DZ72" s="5"/>
      <c r="EA72" s="5"/>
      <c r="EB72" s="5"/>
      <c r="EC72" s="5"/>
      <c r="ED72" s="5"/>
      <c r="EE72" s="5"/>
      <c r="EF72" s="5"/>
      <c r="EG72" s="5"/>
      <c r="EH72" s="5"/>
      <c r="EI72" s="5"/>
      <c r="EJ72" s="5"/>
      <c r="EK72" s="5"/>
      <c r="EL72" s="5"/>
      <c r="EM72" s="5"/>
      <c r="EN72" s="5"/>
    </row>
    <row r="73" spans="1:144">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c r="EJ73" s="5"/>
      <c r="EK73" s="5"/>
      <c r="EL73" s="5"/>
      <c r="EM73" s="5"/>
      <c r="EN73" s="5"/>
    </row>
    <row r="74" spans="1:144">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row>
    <row r="75" spans="1:144">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c r="DY75" s="5"/>
      <c r="DZ75" s="5"/>
      <c r="EA75" s="5"/>
      <c r="EB75" s="5"/>
      <c r="EC75" s="5"/>
      <c r="ED75" s="5"/>
      <c r="EE75" s="5"/>
      <c r="EF75" s="5"/>
      <c r="EG75" s="5"/>
      <c r="EH75" s="5"/>
      <c r="EI75" s="5"/>
      <c r="EJ75" s="5"/>
      <c r="EK75" s="5"/>
      <c r="EL75" s="5"/>
      <c r="EM75" s="5"/>
      <c r="EN75" s="5"/>
    </row>
    <row r="76" spans="1:144">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row>
    <row r="77" spans="1:144">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c r="DC77" s="5"/>
      <c r="DD77" s="5"/>
      <c r="DE77" s="5"/>
      <c r="DF77" s="5"/>
      <c r="DG77" s="5"/>
      <c r="DH77" s="5"/>
      <c r="DI77" s="5"/>
      <c r="DJ77" s="5"/>
      <c r="DK77" s="5"/>
      <c r="DL77" s="5"/>
      <c r="DM77" s="5"/>
      <c r="DN77" s="5"/>
      <c r="DO77" s="5"/>
      <c r="DP77" s="5"/>
      <c r="DQ77" s="5"/>
      <c r="DR77" s="5"/>
      <c r="DS77" s="5"/>
      <c r="DT77" s="5"/>
      <c r="DU77" s="5"/>
      <c r="DV77" s="5"/>
      <c r="DW77" s="5"/>
      <c r="DX77" s="5"/>
      <c r="DY77" s="5"/>
      <c r="DZ77" s="5"/>
      <c r="EA77" s="5"/>
      <c r="EB77" s="5"/>
      <c r="EC77" s="5"/>
      <c r="ED77" s="5"/>
      <c r="EE77" s="5"/>
      <c r="EF77" s="5"/>
      <c r="EG77" s="5"/>
      <c r="EH77" s="5"/>
      <c r="EI77" s="5"/>
      <c r="EJ77" s="5"/>
      <c r="EK77" s="5"/>
      <c r="EL77" s="5"/>
      <c r="EM77" s="5"/>
      <c r="EN77" s="5"/>
    </row>
    <row r="78" spans="1:144">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c r="DI78" s="5"/>
      <c r="DJ78" s="5"/>
      <c r="DK78" s="5"/>
      <c r="DL78" s="5"/>
      <c r="DM78" s="5"/>
      <c r="DN78" s="5"/>
      <c r="DO78" s="5"/>
      <c r="DP78" s="5"/>
      <c r="DQ78" s="5"/>
      <c r="DR78" s="5"/>
      <c r="DS78" s="5"/>
      <c r="DT78" s="5"/>
      <c r="DU78" s="5"/>
      <c r="DV78" s="5"/>
      <c r="DW78" s="5"/>
      <c r="DX78" s="5"/>
      <c r="DY78" s="5"/>
      <c r="DZ78" s="5"/>
      <c r="EA78" s="5"/>
      <c r="EB78" s="5"/>
      <c r="EC78" s="5"/>
      <c r="ED78" s="5"/>
      <c r="EE78" s="5"/>
      <c r="EF78" s="5"/>
      <c r="EG78" s="5"/>
      <c r="EH78" s="5"/>
      <c r="EI78" s="5"/>
      <c r="EJ78" s="5"/>
      <c r="EK78" s="5"/>
      <c r="EL78" s="5"/>
      <c r="EM78" s="5"/>
      <c r="EN78" s="5"/>
    </row>
    <row r="79" spans="1:144">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c r="DI79" s="5"/>
      <c r="DJ79" s="5"/>
      <c r="DK79" s="5"/>
      <c r="DL79" s="5"/>
      <c r="DM79" s="5"/>
      <c r="DN79" s="5"/>
      <c r="DO79" s="5"/>
      <c r="DP79" s="5"/>
      <c r="DQ79" s="5"/>
      <c r="DR79" s="5"/>
      <c r="DS79" s="5"/>
      <c r="DT79" s="5"/>
      <c r="DU79" s="5"/>
      <c r="DV79" s="5"/>
      <c r="DW79" s="5"/>
      <c r="DX79" s="5"/>
      <c r="DY79" s="5"/>
      <c r="DZ79" s="5"/>
      <c r="EA79" s="5"/>
      <c r="EB79" s="5"/>
      <c r="EC79" s="5"/>
      <c r="ED79" s="5"/>
      <c r="EE79" s="5"/>
      <c r="EF79" s="5"/>
      <c r="EG79" s="5"/>
      <c r="EH79" s="5"/>
      <c r="EI79" s="5"/>
      <c r="EJ79" s="5"/>
      <c r="EK79" s="5"/>
      <c r="EL79" s="5"/>
      <c r="EM79" s="5"/>
      <c r="EN79" s="5"/>
    </row>
    <row r="80" spans="1:144">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c r="DI80" s="5"/>
      <c r="DJ80" s="5"/>
      <c r="DK80" s="5"/>
      <c r="DL80" s="5"/>
      <c r="DM80" s="5"/>
      <c r="DN80" s="5"/>
      <c r="DO80" s="5"/>
      <c r="DP80" s="5"/>
      <c r="DQ80" s="5"/>
      <c r="DR80" s="5"/>
      <c r="DS80" s="5"/>
      <c r="DT80" s="5"/>
      <c r="DU80" s="5"/>
      <c r="DV80" s="5"/>
      <c r="DW80" s="5"/>
      <c r="DX80" s="5"/>
      <c r="DY80" s="5"/>
      <c r="DZ80" s="5"/>
      <c r="EA80" s="5"/>
      <c r="EB80" s="5"/>
      <c r="EC80" s="5"/>
      <c r="ED80" s="5"/>
      <c r="EE80" s="5"/>
      <c r="EF80" s="5"/>
      <c r="EG80" s="5"/>
      <c r="EH80" s="5"/>
      <c r="EI80" s="5"/>
      <c r="EJ80" s="5"/>
      <c r="EK80" s="5"/>
      <c r="EL80" s="5"/>
      <c r="EM80" s="5"/>
      <c r="EN80" s="5"/>
    </row>
    <row r="81" spans="1:144">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c r="DI81" s="5"/>
      <c r="DJ81" s="5"/>
      <c r="DK81" s="5"/>
      <c r="DL81" s="5"/>
      <c r="DM81" s="5"/>
      <c r="DN81" s="5"/>
      <c r="DO81" s="5"/>
      <c r="DP81" s="5"/>
      <c r="DQ81" s="5"/>
      <c r="DR81" s="5"/>
      <c r="DS81" s="5"/>
      <c r="DT81" s="5"/>
      <c r="DU81" s="5"/>
      <c r="DV81" s="5"/>
      <c r="DW81" s="5"/>
      <c r="DX81" s="5"/>
      <c r="DY81" s="5"/>
      <c r="DZ81" s="5"/>
      <c r="EA81" s="5"/>
      <c r="EB81" s="5"/>
      <c r="EC81" s="5"/>
      <c r="ED81" s="5"/>
      <c r="EE81" s="5"/>
      <c r="EF81" s="5"/>
      <c r="EG81" s="5"/>
      <c r="EH81" s="5"/>
      <c r="EI81" s="5"/>
      <c r="EJ81" s="5"/>
      <c r="EK81" s="5"/>
      <c r="EL81" s="5"/>
      <c r="EM81" s="5"/>
      <c r="EN81" s="5"/>
    </row>
    <row r="82" spans="1:144">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row>
    <row r="83" spans="1:144">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c r="DB83" s="5"/>
      <c r="DC83" s="5"/>
      <c r="DD83" s="5"/>
      <c r="DE83" s="5"/>
      <c r="DF83" s="5"/>
      <c r="DG83" s="5"/>
      <c r="DH83" s="5"/>
      <c r="DI83" s="5"/>
      <c r="DJ83" s="5"/>
      <c r="DK83" s="5"/>
      <c r="DL83" s="5"/>
      <c r="DM83" s="5"/>
      <c r="DN83" s="5"/>
      <c r="DO83" s="5"/>
      <c r="DP83" s="5"/>
      <c r="DQ83" s="5"/>
      <c r="DR83" s="5"/>
      <c r="DS83" s="5"/>
      <c r="DT83" s="5"/>
      <c r="DU83" s="5"/>
      <c r="DV83" s="5"/>
      <c r="DW83" s="5"/>
      <c r="DX83" s="5"/>
      <c r="DY83" s="5"/>
      <c r="DZ83" s="5"/>
      <c r="EA83" s="5"/>
      <c r="EB83" s="5"/>
      <c r="EC83" s="5"/>
      <c r="ED83" s="5"/>
      <c r="EE83" s="5"/>
      <c r="EF83" s="5"/>
      <c r="EG83" s="5"/>
      <c r="EH83" s="5"/>
      <c r="EI83" s="5"/>
      <c r="EJ83" s="5"/>
      <c r="EK83" s="5"/>
      <c r="EL83" s="5"/>
      <c r="EM83" s="5"/>
      <c r="EN83" s="5"/>
    </row>
    <row r="84" spans="1:144">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5"/>
      <c r="DX84" s="5"/>
      <c r="DY84" s="5"/>
      <c r="DZ84" s="5"/>
      <c r="EA84" s="5"/>
      <c r="EB84" s="5"/>
      <c r="EC84" s="5"/>
      <c r="ED84" s="5"/>
      <c r="EE84" s="5"/>
      <c r="EF84" s="5"/>
      <c r="EG84" s="5"/>
      <c r="EH84" s="5"/>
      <c r="EI84" s="5"/>
      <c r="EJ84" s="5"/>
      <c r="EK84" s="5"/>
      <c r="EL84" s="5"/>
      <c r="EM84" s="5"/>
      <c r="EN84" s="5"/>
    </row>
    <row r="85" spans="1:144">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5"/>
      <c r="CW85" s="5"/>
      <c r="CX85" s="5"/>
      <c r="CY85" s="5"/>
      <c r="CZ85" s="5"/>
      <c r="DA85" s="5"/>
      <c r="DB85" s="5"/>
      <c r="DC85" s="5"/>
      <c r="DD85" s="5"/>
      <c r="DE85" s="5"/>
      <c r="DF85" s="5"/>
      <c r="DG85" s="5"/>
      <c r="DH85" s="5"/>
      <c r="DI85" s="5"/>
      <c r="DJ85" s="5"/>
      <c r="DK85" s="5"/>
      <c r="DL85" s="5"/>
      <c r="DM85" s="5"/>
      <c r="DN85" s="5"/>
      <c r="DO85" s="5"/>
      <c r="DP85" s="5"/>
      <c r="DQ85" s="5"/>
      <c r="DR85" s="5"/>
      <c r="DS85" s="5"/>
      <c r="DT85" s="5"/>
      <c r="DU85" s="5"/>
      <c r="DV85" s="5"/>
      <c r="DW85" s="5"/>
      <c r="DX85" s="5"/>
      <c r="DY85" s="5"/>
      <c r="DZ85" s="5"/>
      <c r="EA85" s="5"/>
      <c r="EB85" s="5"/>
      <c r="EC85" s="5"/>
      <c r="ED85" s="5"/>
      <c r="EE85" s="5"/>
      <c r="EF85" s="5"/>
      <c r="EG85" s="5"/>
      <c r="EH85" s="5"/>
      <c r="EI85" s="5"/>
      <c r="EJ85" s="5"/>
      <c r="EK85" s="5"/>
      <c r="EL85" s="5"/>
      <c r="EM85" s="5"/>
      <c r="EN85" s="5"/>
    </row>
    <row r="86" spans="1:144">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5"/>
      <c r="DX86" s="5"/>
      <c r="DY86" s="5"/>
      <c r="DZ86" s="5"/>
      <c r="EA86" s="5"/>
      <c r="EB86" s="5"/>
      <c r="EC86" s="5"/>
      <c r="ED86" s="5"/>
      <c r="EE86" s="5"/>
      <c r="EF86" s="5"/>
      <c r="EG86" s="5"/>
      <c r="EH86" s="5"/>
      <c r="EI86" s="5"/>
      <c r="EJ86" s="5"/>
      <c r="EK86" s="5"/>
      <c r="EL86" s="5"/>
      <c r="EM86" s="5"/>
      <c r="EN86" s="5"/>
    </row>
    <row r="87" spans="1:144">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5"/>
      <c r="BZ87" s="5"/>
      <c r="CA87" s="5"/>
      <c r="CB87" s="5"/>
      <c r="CC87" s="5"/>
      <c r="CD87" s="5"/>
      <c r="CE87" s="5"/>
      <c r="CF87" s="5"/>
      <c r="CG87" s="5"/>
      <c r="CH87" s="5"/>
      <c r="CI87" s="5"/>
      <c r="CJ87" s="5"/>
      <c r="CK87" s="5"/>
      <c r="CL87" s="5"/>
      <c r="CM87" s="5"/>
      <c r="CN87" s="5"/>
      <c r="CO87" s="5"/>
      <c r="CP87" s="5"/>
      <c r="CQ87" s="5"/>
      <c r="CR87" s="5"/>
      <c r="CS87" s="5"/>
      <c r="CT87" s="5"/>
      <c r="CU87" s="5"/>
      <c r="CV87" s="5"/>
      <c r="CW87" s="5"/>
      <c r="CX87" s="5"/>
      <c r="CY87" s="5"/>
      <c r="CZ87" s="5"/>
      <c r="DA87" s="5"/>
      <c r="DB87" s="5"/>
      <c r="DC87" s="5"/>
      <c r="DD87" s="5"/>
      <c r="DE87" s="5"/>
      <c r="DF87" s="5"/>
      <c r="DG87" s="5"/>
      <c r="DH87" s="5"/>
      <c r="DI87" s="5"/>
      <c r="DJ87" s="5"/>
      <c r="DK87" s="5"/>
      <c r="DL87" s="5"/>
      <c r="DM87" s="5"/>
      <c r="DN87" s="5"/>
      <c r="DO87" s="5"/>
      <c r="DP87" s="5"/>
      <c r="DQ87" s="5"/>
      <c r="DR87" s="5"/>
      <c r="DS87" s="5"/>
      <c r="DT87" s="5"/>
      <c r="DU87" s="5"/>
      <c r="DV87" s="5"/>
      <c r="DW87" s="5"/>
      <c r="DX87" s="5"/>
      <c r="DY87" s="5"/>
      <c r="DZ87" s="5"/>
      <c r="EA87" s="5"/>
      <c r="EB87" s="5"/>
      <c r="EC87" s="5"/>
      <c r="ED87" s="5"/>
      <c r="EE87" s="5"/>
      <c r="EF87" s="5"/>
      <c r="EG87" s="5"/>
      <c r="EH87" s="5"/>
      <c r="EI87" s="5"/>
      <c r="EJ87" s="5"/>
      <c r="EK87" s="5"/>
      <c r="EL87" s="5"/>
      <c r="EM87" s="5"/>
      <c r="EN87" s="5"/>
    </row>
    <row r="88" spans="1:144">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c r="DI88" s="5"/>
      <c r="DJ88" s="5"/>
      <c r="DK88" s="5"/>
      <c r="DL88" s="5"/>
      <c r="DM88" s="5"/>
      <c r="DN88" s="5"/>
      <c r="DO88" s="5"/>
      <c r="DP88" s="5"/>
      <c r="DQ88" s="5"/>
      <c r="DR88" s="5"/>
      <c r="DS88" s="5"/>
      <c r="DT88" s="5"/>
      <c r="DU88" s="5"/>
      <c r="DV88" s="5"/>
      <c r="DW88" s="5"/>
      <c r="DX88" s="5"/>
      <c r="DY88" s="5"/>
      <c r="DZ88" s="5"/>
      <c r="EA88" s="5"/>
      <c r="EB88" s="5"/>
      <c r="EC88" s="5"/>
      <c r="ED88" s="5"/>
      <c r="EE88" s="5"/>
      <c r="EF88" s="5"/>
      <c r="EG88" s="5"/>
      <c r="EH88" s="5"/>
      <c r="EI88" s="5"/>
      <c r="EJ88" s="5"/>
      <c r="EK88" s="5"/>
      <c r="EL88" s="5"/>
      <c r="EM88" s="5"/>
      <c r="EN88" s="5"/>
    </row>
    <row r="89" spans="1:144">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c r="DI89" s="5"/>
      <c r="DJ89" s="5"/>
      <c r="DK89" s="5"/>
      <c r="DL89" s="5"/>
      <c r="DM89" s="5"/>
      <c r="DN89" s="5"/>
      <c r="DO89" s="5"/>
      <c r="DP89" s="5"/>
      <c r="DQ89" s="5"/>
      <c r="DR89" s="5"/>
      <c r="DS89" s="5"/>
      <c r="DT89" s="5"/>
      <c r="DU89" s="5"/>
      <c r="DV89" s="5"/>
      <c r="DW89" s="5"/>
      <c r="DX89" s="5"/>
      <c r="DY89" s="5"/>
      <c r="DZ89" s="5"/>
      <c r="EA89" s="5"/>
      <c r="EB89" s="5"/>
      <c r="EC89" s="5"/>
      <c r="ED89" s="5"/>
      <c r="EE89" s="5"/>
      <c r="EF89" s="5"/>
      <c r="EG89" s="5"/>
      <c r="EH89" s="5"/>
      <c r="EI89" s="5"/>
      <c r="EJ89" s="5"/>
      <c r="EK89" s="5"/>
      <c r="EL89" s="5"/>
      <c r="EM89" s="5"/>
      <c r="EN89" s="5"/>
    </row>
    <row r="90" spans="1:144">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c r="DI90" s="5"/>
      <c r="DJ90" s="5"/>
      <c r="DK90" s="5"/>
      <c r="DL90" s="5"/>
      <c r="DM90" s="5"/>
      <c r="DN90" s="5"/>
      <c r="DO90" s="5"/>
      <c r="DP90" s="5"/>
      <c r="DQ90" s="5"/>
      <c r="DR90" s="5"/>
      <c r="DS90" s="5"/>
      <c r="DT90" s="5"/>
      <c r="DU90" s="5"/>
      <c r="DV90" s="5"/>
      <c r="DW90" s="5"/>
      <c r="DX90" s="5"/>
      <c r="DY90" s="5"/>
      <c r="DZ90" s="5"/>
      <c r="EA90" s="5"/>
      <c r="EB90" s="5"/>
      <c r="EC90" s="5"/>
      <c r="ED90" s="5"/>
      <c r="EE90" s="5"/>
      <c r="EF90" s="5"/>
      <c r="EG90" s="5"/>
      <c r="EH90" s="5"/>
      <c r="EI90" s="5"/>
      <c r="EJ90" s="5"/>
      <c r="EK90" s="5"/>
      <c r="EL90" s="5"/>
      <c r="EM90" s="5"/>
      <c r="EN90" s="5"/>
    </row>
    <row r="91" spans="1:144">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c r="DC91" s="5"/>
      <c r="DD91" s="5"/>
      <c r="DE91" s="5"/>
      <c r="DF91" s="5"/>
      <c r="DG91" s="5"/>
      <c r="DH91" s="5"/>
      <c r="DI91" s="5"/>
      <c r="DJ91" s="5"/>
      <c r="DK91" s="5"/>
      <c r="DL91" s="5"/>
      <c r="DM91" s="5"/>
      <c r="DN91" s="5"/>
      <c r="DO91" s="5"/>
      <c r="DP91" s="5"/>
      <c r="DQ91" s="5"/>
      <c r="DR91" s="5"/>
      <c r="DS91" s="5"/>
      <c r="DT91" s="5"/>
      <c r="DU91" s="5"/>
      <c r="DV91" s="5"/>
      <c r="DW91" s="5"/>
      <c r="DX91" s="5"/>
      <c r="DY91" s="5"/>
      <c r="DZ91" s="5"/>
      <c r="EA91" s="5"/>
      <c r="EB91" s="5"/>
      <c r="EC91" s="5"/>
      <c r="ED91" s="5"/>
      <c r="EE91" s="5"/>
      <c r="EF91" s="5"/>
      <c r="EG91" s="5"/>
      <c r="EH91" s="5"/>
      <c r="EI91" s="5"/>
      <c r="EJ91" s="5"/>
      <c r="EK91" s="5"/>
      <c r="EL91" s="5"/>
      <c r="EM91" s="5"/>
      <c r="EN91" s="5"/>
    </row>
    <row r="92" spans="1:144">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c r="DI92" s="5"/>
      <c r="DJ92" s="5"/>
      <c r="DK92" s="5"/>
      <c r="DL92" s="5"/>
      <c r="DM92" s="5"/>
      <c r="DN92" s="5"/>
      <c r="DO92" s="5"/>
      <c r="DP92" s="5"/>
      <c r="DQ92" s="5"/>
      <c r="DR92" s="5"/>
      <c r="DS92" s="5"/>
      <c r="DT92" s="5"/>
      <c r="DU92" s="5"/>
      <c r="DV92" s="5"/>
      <c r="DW92" s="5"/>
      <c r="DX92" s="5"/>
      <c r="DY92" s="5"/>
      <c r="DZ92" s="5"/>
      <c r="EA92" s="5"/>
      <c r="EB92" s="5"/>
      <c r="EC92" s="5"/>
      <c r="ED92" s="5"/>
      <c r="EE92" s="5"/>
      <c r="EF92" s="5"/>
      <c r="EG92" s="5"/>
      <c r="EH92" s="5"/>
      <c r="EI92" s="5"/>
      <c r="EJ92" s="5"/>
      <c r="EK92" s="5"/>
      <c r="EL92" s="5"/>
      <c r="EM92" s="5"/>
      <c r="EN92" s="5"/>
    </row>
    <row r="93" spans="1:144">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c r="DC93" s="5"/>
      <c r="DD93" s="5"/>
      <c r="DE93" s="5"/>
      <c r="DF93" s="5"/>
      <c r="DG93" s="5"/>
      <c r="DH93" s="5"/>
      <c r="DI93" s="5"/>
      <c r="DJ93" s="5"/>
      <c r="DK93" s="5"/>
      <c r="DL93" s="5"/>
      <c r="DM93" s="5"/>
      <c r="DN93" s="5"/>
      <c r="DO93" s="5"/>
      <c r="DP93" s="5"/>
      <c r="DQ93" s="5"/>
      <c r="DR93" s="5"/>
      <c r="DS93" s="5"/>
      <c r="DT93" s="5"/>
      <c r="DU93" s="5"/>
      <c r="DV93" s="5"/>
      <c r="DW93" s="5"/>
      <c r="DX93" s="5"/>
      <c r="DY93" s="5"/>
      <c r="DZ93" s="5"/>
      <c r="EA93" s="5"/>
      <c r="EB93" s="5"/>
      <c r="EC93" s="5"/>
      <c r="ED93" s="5"/>
      <c r="EE93" s="5"/>
      <c r="EF93" s="5"/>
      <c r="EG93" s="5"/>
      <c r="EH93" s="5"/>
      <c r="EI93" s="5"/>
      <c r="EJ93" s="5"/>
      <c r="EK93" s="5"/>
      <c r="EL93" s="5"/>
      <c r="EM93" s="5"/>
      <c r="EN93" s="5"/>
    </row>
  </sheetData>
  <mergeCells count="33">
    <mergeCell ref="C54:R54"/>
    <mergeCell ref="AA5:AD5"/>
    <mergeCell ref="C47:R47"/>
    <mergeCell ref="C55:R55"/>
    <mergeCell ref="C50:R50"/>
    <mergeCell ref="C46:R46"/>
    <mergeCell ref="G5:J5"/>
    <mergeCell ref="C51:R51"/>
    <mergeCell ref="CI5:CL5"/>
    <mergeCell ref="C53:R53"/>
    <mergeCell ref="CM5:CP5"/>
    <mergeCell ref="C49:R49"/>
    <mergeCell ref="C5:F5"/>
    <mergeCell ref="K5:N5"/>
    <mergeCell ref="AU5:AX5"/>
    <mergeCell ref="BG5:BJ5"/>
    <mergeCell ref="W5:Z5"/>
    <mergeCell ref="BS5:BV5"/>
    <mergeCell ref="O5:R5"/>
    <mergeCell ref="CE5:CH5"/>
    <mergeCell ref="AM5:AP5"/>
    <mergeCell ref="AQ5:AT5"/>
    <mergeCell ref="BW5:BZ5"/>
    <mergeCell ref="C48:R48"/>
    <mergeCell ref="S5:V5"/>
    <mergeCell ref="AE5:AH5"/>
    <mergeCell ref="CA5:CD5"/>
    <mergeCell ref="AI5:AL5"/>
    <mergeCell ref="AY5:BB5"/>
    <mergeCell ref="BK5:BN5"/>
    <mergeCell ref="BC5:BF5"/>
    <mergeCell ref="BO5:BR5"/>
    <mergeCell ref="C52:R5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N93"/>
  <sheetViews>
    <sheetView workbookViewId="0">
      <pane xSplit="2" ySplit="6" topLeftCell="C7" activePane="bottomRight" state="frozen"/>
      <selection pane="topRight"/>
      <selection pane="bottomLeft"/>
      <selection pane="bottomRight"/>
    </sheetView>
  </sheetViews>
  <sheetFormatPr defaultRowHeight="14.5"/>
  <cols>
    <col min="1" max="1" width="42" customWidth="1"/>
    <col min="2" max="2" width="49.1796875" customWidth="1"/>
    <col min="3" max="144" width="10" customWidth="1"/>
  </cols>
  <sheetData>
    <row r="1" spans="1:144" ht="23.5">
      <c r="A1" s="1" t="s">
        <v>177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row>
    <row r="2" spans="1:144" ht="21">
      <c r="A2" s="3" t="s">
        <v>178</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row>
    <row r="3" spans="1:144">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row>
    <row r="4" spans="1:144">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row>
    <row r="5" spans="1:144" ht="16">
      <c r="A5" s="5"/>
      <c r="B5" s="5"/>
      <c r="C5" s="65" t="s">
        <v>25</v>
      </c>
      <c r="D5" s="66"/>
      <c r="E5" s="66"/>
      <c r="F5" s="67"/>
      <c r="G5" s="65" t="s">
        <v>32</v>
      </c>
      <c r="H5" s="66"/>
      <c r="I5" s="66"/>
      <c r="J5" s="67"/>
      <c r="K5" s="65" t="s">
        <v>34</v>
      </c>
      <c r="L5" s="66"/>
      <c r="M5" s="66"/>
      <c r="N5" s="67"/>
      <c r="O5" s="65" t="s">
        <v>137</v>
      </c>
      <c r="P5" s="66"/>
      <c r="Q5" s="66"/>
      <c r="R5" s="67"/>
      <c r="S5" s="65" t="s">
        <v>39</v>
      </c>
      <c r="T5" s="66"/>
      <c r="U5" s="66"/>
      <c r="V5" s="67"/>
      <c r="W5" s="65" t="s">
        <v>40</v>
      </c>
      <c r="X5" s="66"/>
      <c r="Y5" s="66"/>
      <c r="Z5" s="67"/>
      <c r="AA5" s="65" t="s">
        <v>43</v>
      </c>
      <c r="AB5" s="66"/>
      <c r="AC5" s="66"/>
      <c r="AD5" s="67"/>
      <c r="AE5" s="65" t="s">
        <v>41</v>
      </c>
      <c r="AF5" s="66"/>
      <c r="AG5" s="66"/>
      <c r="AH5" s="67"/>
      <c r="AI5" s="65" t="s">
        <v>42</v>
      </c>
      <c r="AJ5" s="66"/>
      <c r="AK5" s="66"/>
      <c r="AL5" s="67"/>
      <c r="AM5" s="65" t="s">
        <v>35</v>
      </c>
      <c r="AN5" s="66"/>
      <c r="AO5" s="66"/>
      <c r="AP5" s="67"/>
      <c r="AQ5" s="65" t="s">
        <v>36</v>
      </c>
      <c r="AR5" s="66"/>
      <c r="AS5" s="66"/>
      <c r="AT5" s="67"/>
      <c r="AU5" s="65" t="s">
        <v>37</v>
      </c>
      <c r="AV5" s="66"/>
      <c r="AW5" s="66"/>
      <c r="AX5" s="67"/>
      <c r="AY5" s="65" t="s">
        <v>38</v>
      </c>
      <c r="AZ5" s="66"/>
      <c r="BA5" s="66"/>
      <c r="BB5" s="67"/>
      <c r="BC5" s="65" t="s">
        <v>28</v>
      </c>
      <c r="BD5" s="66"/>
      <c r="BE5" s="66"/>
      <c r="BF5" s="67"/>
      <c r="BG5" s="65" t="s">
        <v>33</v>
      </c>
      <c r="BH5" s="66"/>
      <c r="BI5" s="66"/>
      <c r="BJ5" s="67"/>
      <c r="BK5" s="65" t="s">
        <v>30</v>
      </c>
      <c r="BL5" s="66"/>
      <c r="BM5" s="66"/>
      <c r="BN5" s="67"/>
      <c r="BO5" s="65" t="s">
        <v>138</v>
      </c>
      <c r="BP5" s="66"/>
      <c r="BQ5" s="66"/>
      <c r="BR5" s="67"/>
      <c r="BS5" s="65" t="s">
        <v>139</v>
      </c>
      <c r="BT5" s="66"/>
      <c r="BU5" s="66"/>
      <c r="BV5" s="67"/>
      <c r="BW5" s="65" t="s">
        <v>140</v>
      </c>
      <c r="BX5" s="66"/>
      <c r="BY5" s="66"/>
      <c r="BZ5" s="67"/>
      <c r="CA5" s="65" t="s">
        <v>44</v>
      </c>
      <c r="CB5" s="66"/>
      <c r="CC5" s="66"/>
      <c r="CD5" s="67"/>
      <c r="CE5" s="65" t="s">
        <v>46</v>
      </c>
      <c r="CF5" s="66"/>
      <c r="CG5" s="66"/>
      <c r="CH5" s="67"/>
      <c r="CI5" s="65" t="s">
        <v>48</v>
      </c>
      <c r="CJ5" s="66"/>
      <c r="CK5" s="66"/>
      <c r="CL5" s="67"/>
      <c r="CM5" s="65" t="s">
        <v>141</v>
      </c>
      <c r="CN5" s="66"/>
      <c r="CO5" s="66"/>
      <c r="CP5" s="67"/>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row>
    <row r="6" spans="1:144" ht="16">
      <c r="A6" s="7" t="s">
        <v>73</v>
      </c>
      <c r="B6" s="7" t="s">
        <v>71</v>
      </c>
      <c r="C6" s="8" t="s">
        <v>61</v>
      </c>
      <c r="D6" s="7" t="s">
        <v>63</v>
      </c>
      <c r="E6" s="7" t="s">
        <v>65</v>
      </c>
      <c r="F6" s="9" t="s">
        <v>67</v>
      </c>
      <c r="G6" s="8" t="s">
        <v>61</v>
      </c>
      <c r="H6" s="7" t="s">
        <v>63</v>
      </c>
      <c r="I6" s="7" t="s">
        <v>65</v>
      </c>
      <c r="J6" s="9" t="s">
        <v>67</v>
      </c>
      <c r="K6" s="8" t="s">
        <v>61</v>
      </c>
      <c r="L6" s="7" t="s">
        <v>63</v>
      </c>
      <c r="M6" s="7" t="s">
        <v>65</v>
      </c>
      <c r="N6" s="9" t="s">
        <v>67</v>
      </c>
      <c r="O6" s="8" t="s">
        <v>61</v>
      </c>
      <c r="P6" s="7" t="s">
        <v>63</v>
      </c>
      <c r="Q6" s="7" t="s">
        <v>65</v>
      </c>
      <c r="R6" s="9" t="s">
        <v>67</v>
      </c>
      <c r="S6" s="8" t="s">
        <v>61</v>
      </c>
      <c r="T6" s="7" t="s">
        <v>63</v>
      </c>
      <c r="U6" s="7" t="s">
        <v>65</v>
      </c>
      <c r="V6" s="9" t="s">
        <v>67</v>
      </c>
      <c r="W6" s="8" t="s">
        <v>61</v>
      </c>
      <c r="X6" s="7" t="s">
        <v>63</v>
      </c>
      <c r="Y6" s="7" t="s">
        <v>65</v>
      </c>
      <c r="Z6" s="9" t="s">
        <v>67</v>
      </c>
      <c r="AA6" s="8" t="s">
        <v>61</v>
      </c>
      <c r="AB6" s="7" t="s">
        <v>63</v>
      </c>
      <c r="AC6" s="7" t="s">
        <v>65</v>
      </c>
      <c r="AD6" s="9" t="s">
        <v>67</v>
      </c>
      <c r="AE6" s="8" t="s">
        <v>61</v>
      </c>
      <c r="AF6" s="7" t="s">
        <v>63</v>
      </c>
      <c r="AG6" s="7" t="s">
        <v>65</v>
      </c>
      <c r="AH6" s="9" t="s">
        <v>67</v>
      </c>
      <c r="AI6" s="8" t="s">
        <v>61</v>
      </c>
      <c r="AJ6" s="7" t="s">
        <v>63</v>
      </c>
      <c r="AK6" s="7" t="s">
        <v>65</v>
      </c>
      <c r="AL6" s="9" t="s">
        <v>67</v>
      </c>
      <c r="AM6" s="8" t="s">
        <v>61</v>
      </c>
      <c r="AN6" s="7" t="s">
        <v>63</v>
      </c>
      <c r="AO6" s="7" t="s">
        <v>65</v>
      </c>
      <c r="AP6" s="9" t="s">
        <v>67</v>
      </c>
      <c r="AQ6" s="8" t="s">
        <v>61</v>
      </c>
      <c r="AR6" s="7" t="s">
        <v>63</v>
      </c>
      <c r="AS6" s="7" t="s">
        <v>65</v>
      </c>
      <c r="AT6" s="9" t="s">
        <v>67</v>
      </c>
      <c r="AU6" s="8" t="s">
        <v>61</v>
      </c>
      <c r="AV6" s="7" t="s">
        <v>63</v>
      </c>
      <c r="AW6" s="7" t="s">
        <v>65</v>
      </c>
      <c r="AX6" s="9" t="s">
        <v>67</v>
      </c>
      <c r="AY6" s="8" t="s">
        <v>61</v>
      </c>
      <c r="AZ6" s="7" t="s">
        <v>63</v>
      </c>
      <c r="BA6" s="7" t="s">
        <v>65</v>
      </c>
      <c r="BB6" s="9" t="s">
        <v>67</v>
      </c>
      <c r="BC6" s="8" t="s">
        <v>61</v>
      </c>
      <c r="BD6" s="7" t="s">
        <v>63</v>
      </c>
      <c r="BE6" s="7" t="s">
        <v>65</v>
      </c>
      <c r="BF6" s="9" t="s">
        <v>67</v>
      </c>
      <c r="BG6" s="8" t="s">
        <v>61</v>
      </c>
      <c r="BH6" s="7" t="s">
        <v>63</v>
      </c>
      <c r="BI6" s="7" t="s">
        <v>65</v>
      </c>
      <c r="BJ6" s="9" t="s">
        <v>67</v>
      </c>
      <c r="BK6" s="8" t="s">
        <v>61</v>
      </c>
      <c r="BL6" s="7" t="s">
        <v>63</v>
      </c>
      <c r="BM6" s="7" t="s">
        <v>65</v>
      </c>
      <c r="BN6" s="9" t="s">
        <v>67</v>
      </c>
      <c r="BO6" s="8" t="s">
        <v>61</v>
      </c>
      <c r="BP6" s="7" t="s">
        <v>63</v>
      </c>
      <c r="BQ6" s="7" t="s">
        <v>65</v>
      </c>
      <c r="BR6" s="9" t="s">
        <v>67</v>
      </c>
      <c r="BS6" s="8" t="s">
        <v>61</v>
      </c>
      <c r="BT6" s="7" t="s">
        <v>63</v>
      </c>
      <c r="BU6" s="7" t="s">
        <v>65</v>
      </c>
      <c r="BV6" s="9" t="s">
        <v>67</v>
      </c>
      <c r="BW6" s="8" t="s">
        <v>61</v>
      </c>
      <c r="BX6" s="7" t="s">
        <v>63</v>
      </c>
      <c r="BY6" s="7" t="s">
        <v>65</v>
      </c>
      <c r="BZ6" s="9" t="s">
        <v>67</v>
      </c>
      <c r="CA6" s="8" t="s">
        <v>61</v>
      </c>
      <c r="CB6" s="7" t="s">
        <v>63</v>
      </c>
      <c r="CC6" s="7" t="s">
        <v>65</v>
      </c>
      <c r="CD6" s="9" t="s">
        <v>67</v>
      </c>
      <c r="CE6" s="8" t="s">
        <v>61</v>
      </c>
      <c r="CF6" s="7" t="s">
        <v>63</v>
      </c>
      <c r="CG6" s="7" t="s">
        <v>65</v>
      </c>
      <c r="CH6" s="9" t="s">
        <v>67</v>
      </c>
      <c r="CI6" s="8" t="s">
        <v>61</v>
      </c>
      <c r="CJ6" s="7" t="s">
        <v>63</v>
      </c>
      <c r="CK6" s="7" t="s">
        <v>65</v>
      </c>
      <c r="CL6" s="9" t="s">
        <v>67</v>
      </c>
      <c r="CM6" s="8" t="s">
        <v>61</v>
      </c>
      <c r="CN6" s="7" t="s">
        <v>63</v>
      </c>
      <c r="CO6" s="7" t="s">
        <v>65</v>
      </c>
      <c r="CP6" s="9" t="s">
        <v>67</v>
      </c>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row>
    <row r="7" spans="1:144" ht="16">
      <c r="A7" s="10" t="s">
        <v>76</v>
      </c>
      <c r="B7" s="11" t="s">
        <v>78</v>
      </c>
      <c r="C7" s="12">
        <v>39844.171678999999</v>
      </c>
      <c r="D7" s="13">
        <v>38135.991354999998</v>
      </c>
      <c r="E7" s="14">
        <v>4.47918164260869E-2</v>
      </c>
      <c r="F7" s="15">
        <v>0</v>
      </c>
      <c r="G7" s="16">
        <v>1372</v>
      </c>
      <c r="H7" s="17">
        <v>1266</v>
      </c>
      <c r="I7" s="14">
        <v>8.3728278041074106E-2</v>
      </c>
      <c r="J7" s="15">
        <v>0</v>
      </c>
      <c r="K7" s="12">
        <v>29.040941456997089</v>
      </c>
      <c r="L7" s="13">
        <v>30.12321592022117</v>
      </c>
      <c r="M7" s="14">
        <v>-3.5928251023741697E-2</v>
      </c>
      <c r="N7" s="15">
        <v>0</v>
      </c>
      <c r="O7" s="16">
        <v>28394</v>
      </c>
      <c r="P7" s="17">
        <v>33610</v>
      </c>
      <c r="Q7" s="14">
        <v>-0.15519190717048489</v>
      </c>
      <c r="R7" s="15">
        <v>0</v>
      </c>
      <c r="S7" s="18">
        <v>0.1237189765755716</v>
      </c>
      <c r="T7" s="14">
        <v>0.1404348843428265</v>
      </c>
      <c r="U7" s="14">
        <v>-0.1190295975638674</v>
      </c>
      <c r="V7" s="15">
        <v>0</v>
      </c>
      <c r="W7" s="19">
        <v>1.403260254948228</v>
      </c>
      <c r="X7" s="20">
        <v>1.1346620456709311</v>
      </c>
      <c r="Y7" s="14">
        <v>0.2367208899796007</v>
      </c>
      <c r="Z7" s="15">
        <v>0</v>
      </c>
      <c r="AA7" s="18">
        <v>9.6894472574386157</v>
      </c>
      <c r="AB7" s="14">
        <v>9.7299161976905175</v>
      </c>
      <c r="AC7" s="14">
        <v>-4.1592280374939004E-3</v>
      </c>
      <c r="AD7" s="15">
        <v>0</v>
      </c>
      <c r="AE7" s="12">
        <v>56788</v>
      </c>
      <c r="AF7" s="13">
        <v>67220</v>
      </c>
      <c r="AG7" s="14">
        <v>-0.15519190717048489</v>
      </c>
      <c r="AH7" s="15">
        <v>0</v>
      </c>
      <c r="AI7" s="12">
        <v>329280</v>
      </c>
      <c r="AJ7" s="13">
        <v>303840</v>
      </c>
      <c r="AK7" s="14">
        <v>8.3728278041074106E-2</v>
      </c>
      <c r="AL7" s="15">
        <v>0</v>
      </c>
      <c r="AM7" s="16">
        <v>8477</v>
      </c>
      <c r="AN7" s="17">
        <v>7102</v>
      </c>
      <c r="AO7" s="14">
        <v>0.19360743452548559</v>
      </c>
      <c r="AP7" s="15">
        <v>0</v>
      </c>
      <c r="AQ7" s="16">
        <v>10217</v>
      </c>
      <c r="AR7" s="17">
        <v>10307</v>
      </c>
      <c r="AS7" s="14">
        <v>-8.7319297564760999E-3</v>
      </c>
      <c r="AT7" s="15">
        <v>0</v>
      </c>
      <c r="AU7" s="16">
        <v>9700</v>
      </c>
      <c r="AV7" s="17">
        <v>16201</v>
      </c>
      <c r="AW7" s="14">
        <v>-0.40127152644898467</v>
      </c>
      <c r="AX7" s="15">
        <v>0</v>
      </c>
      <c r="AY7" s="16">
        <v>888</v>
      </c>
      <c r="AZ7" s="17">
        <v>1129</v>
      </c>
      <c r="BA7" s="14">
        <v>-0.21346324180690879</v>
      </c>
      <c r="BB7" s="15">
        <v>0</v>
      </c>
      <c r="BC7" s="16">
        <v>2771</v>
      </c>
      <c r="BD7" s="17">
        <v>3341</v>
      </c>
      <c r="BE7" s="14">
        <v>-0.17060760251421719</v>
      </c>
      <c r="BF7" s="15">
        <v>0</v>
      </c>
      <c r="BG7" s="18">
        <v>0.49512811259473111</v>
      </c>
      <c r="BH7" s="14">
        <v>0.3789284645315773</v>
      </c>
      <c r="BI7" s="14">
        <v>0.30665325764533707</v>
      </c>
      <c r="BJ7" s="15">
        <v>0</v>
      </c>
      <c r="BK7" s="12">
        <v>14.37898653157705</v>
      </c>
      <c r="BL7" s="13">
        <v>11.41454395540257</v>
      </c>
      <c r="BM7" s="14">
        <v>0.25970749140366539</v>
      </c>
      <c r="BN7" s="15">
        <v>0</v>
      </c>
      <c r="BO7" s="19">
        <v>0.35474747081029578</v>
      </c>
      <c r="BP7" s="20">
        <v>0.34309148888029217</v>
      </c>
      <c r="BQ7" s="14">
        <v>3.3973392834791297E-2</v>
      </c>
      <c r="BR7" s="15">
        <v>0</v>
      </c>
      <c r="BS7" s="16">
        <v>2.931702235636636</v>
      </c>
      <c r="BT7" s="17">
        <v>2.7335048671212911</v>
      </c>
      <c r="BU7" s="14">
        <v>7.2506682135184894E-2</v>
      </c>
      <c r="BV7" s="15">
        <v>0</v>
      </c>
      <c r="BW7" s="19">
        <v>0.50560467248947172</v>
      </c>
      <c r="BX7" s="20">
        <v>0.60474656782481961</v>
      </c>
      <c r="BY7" s="14">
        <v>-0.1639395750387572</v>
      </c>
      <c r="BZ7" s="15">
        <v>0</v>
      </c>
      <c r="CA7" s="16">
        <v>147996</v>
      </c>
      <c r="CB7" s="17">
        <v>151373</v>
      </c>
      <c r="CC7" s="14">
        <v>-2.23091304261657E-2</v>
      </c>
      <c r="CD7" s="15">
        <v>0</v>
      </c>
      <c r="CE7" s="16">
        <v>112317</v>
      </c>
      <c r="CF7" s="17">
        <v>111154</v>
      </c>
      <c r="CG7" s="14">
        <v>1.0462961296939299E-2</v>
      </c>
      <c r="CH7" s="15">
        <v>0</v>
      </c>
      <c r="CI7" s="16">
        <v>229504</v>
      </c>
      <c r="CJ7" s="17">
        <v>239328</v>
      </c>
      <c r="CK7" s="14">
        <v>-4.1048268485091501E-2</v>
      </c>
      <c r="CL7" s="15">
        <v>0</v>
      </c>
      <c r="CM7" s="21">
        <v>0.75891915997729664</v>
      </c>
      <c r="CN7" s="22">
        <v>0.73430532525615533</v>
      </c>
      <c r="CO7" s="14">
        <v>3.3519891351128303E-2</v>
      </c>
      <c r="CP7" s="15">
        <v>0</v>
      </c>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row>
    <row r="8" spans="1:144" ht="16">
      <c r="A8" s="23" t="s">
        <v>76</v>
      </c>
      <c r="B8" s="5" t="s">
        <v>74</v>
      </c>
      <c r="C8" s="24">
        <v>35576.953311999998</v>
      </c>
      <c r="D8" s="25">
        <v>34266.21701</v>
      </c>
      <c r="E8" s="26">
        <v>3.8251561344442499E-2</v>
      </c>
      <c r="F8" s="27">
        <v>0</v>
      </c>
      <c r="G8" s="28">
        <v>131</v>
      </c>
      <c r="H8" s="29">
        <v>128</v>
      </c>
      <c r="I8" s="26">
        <v>2.34375E-2</v>
      </c>
      <c r="J8" s="27">
        <v>0</v>
      </c>
      <c r="K8" s="24">
        <v>271.57979627480921</v>
      </c>
      <c r="L8" s="25">
        <v>267.704820390625</v>
      </c>
      <c r="M8" s="26">
        <v>1.44748080312111E-2</v>
      </c>
      <c r="N8" s="27">
        <v>0</v>
      </c>
      <c r="O8" s="28">
        <v>3634</v>
      </c>
      <c r="P8" s="29">
        <v>4332</v>
      </c>
      <c r="Q8" s="26">
        <v>-0.16112650046168051</v>
      </c>
      <c r="R8" s="27">
        <v>0</v>
      </c>
      <c r="S8" s="30">
        <v>0.1058487708260515</v>
      </c>
      <c r="T8" s="26">
        <v>0.13147192716236719</v>
      </c>
      <c r="U8" s="26">
        <v>-0.19489450629769231</v>
      </c>
      <c r="V8" s="27">
        <v>0</v>
      </c>
      <c r="W8" s="31">
        <v>9.7900256774903678</v>
      </c>
      <c r="X8" s="32">
        <v>7.910022393813481</v>
      </c>
      <c r="Y8" s="26">
        <v>0.23767357285198831</v>
      </c>
      <c r="Z8" s="27">
        <v>0</v>
      </c>
      <c r="AA8" s="30">
        <v>1.0880077240044019</v>
      </c>
      <c r="AB8" s="26">
        <v>1.1493536035362899</v>
      </c>
      <c r="AC8" s="26">
        <v>-5.3374243873373903E-2</v>
      </c>
      <c r="AD8" s="27">
        <v>0</v>
      </c>
      <c r="AE8" s="24">
        <v>7268</v>
      </c>
      <c r="AF8" s="25">
        <v>8664</v>
      </c>
      <c r="AG8" s="26">
        <v>-0.16112650046168051</v>
      </c>
      <c r="AH8" s="27">
        <v>0</v>
      </c>
      <c r="AI8" s="24">
        <v>31440</v>
      </c>
      <c r="AJ8" s="25">
        <v>30720</v>
      </c>
      <c r="AK8" s="26">
        <v>2.34375E-2</v>
      </c>
      <c r="AL8" s="27">
        <v>0</v>
      </c>
      <c r="AM8" s="28">
        <v>1130</v>
      </c>
      <c r="AN8" s="29">
        <v>1089</v>
      </c>
      <c r="AO8" s="26">
        <v>3.7649219467401102E-2</v>
      </c>
      <c r="AP8" s="27">
        <v>0</v>
      </c>
      <c r="AQ8" s="28">
        <v>1284</v>
      </c>
      <c r="AR8" s="29">
        <v>1089</v>
      </c>
      <c r="AS8" s="26">
        <v>0.17906336088154259</v>
      </c>
      <c r="AT8" s="27">
        <v>0</v>
      </c>
      <c r="AU8" s="28">
        <v>1220</v>
      </c>
      <c r="AV8" s="29">
        <v>2154</v>
      </c>
      <c r="AW8" s="26">
        <v>-0.43361188486536673</v>
      </c>
      <c r="AX8" s="27">
        <v>0</v>
      </c>
      <c r="AY8" s="28">
        <v>128</v>
      </c>
      <c r="AZ8" s="29">
        <v>129</v>
      </c>
      <c r="BA8" s="26">
        <v>-7.7519379844960996E-3</v>
      </c>
      <c r="BB8" s="27">
        <v>0</v>
      </c>
      <c r="BC8" s="28">
        <v>187</v>
      </c>
      <c r="BD8" s="29">
        <v>187</v>
      </c>
      <c r="BE8" s="26">
        <v>0</v>
      </c>
      <c r="BF8" s="27">
        <v>0</v>
      </c>
      <c r="BG8" s="30">
        <v>0.70053475935828879</v>
      </c>
      <c r="BH8" s="26">
        <v>0.68449197860962563</v>
      </c>
      <c r="BI8" s="26">
        <v>2.34375E-2</v>
      </c>
      <c r="BJ8" s="27">
        <v>0</v>
      </c>
      <c r="BK8" s="24">
        <v>190.25108722994651</v>
      </c>
      <c r="BL8" s="25">
        <v>183.24180219251329</v>
      </c>
      <c r="BM8" s="26">
        <v>3.8251561344442499E-2</v>
      </c>
      <c r="BN8" s="27">
        <v>0</v>
      </c>
      <c r="BO8" s="31">
        <v>1.869322893652795</v>
      </c>
      <c r="BP8" s="32">
        <v>1.8559398261387641</v>
      </c>
      <c r="BQ8" s="26">
        <v>7.2109382672572997E-3</v>
      </c>
      <c r="BR8" s="27">
        <v>0</v>
      </c>
      <c r="BS8" s="28">
        <v>1.6519546027742751</v>
      </c>
      <c r="BT8" s="29">
        <v>1.66386827709473</v>
      </c>
      <c r="BU8" s="26">
        <v>-7.1602268547709003E-3</v>
      </c>
      <c r="BV8" s="27">
        <v>0</v>
      </c>
      <c r="BW8" s="31">
        <v>0.38188314417822611</v>
      </c>
      <c r="BX8" s="32">
        <v>0.46926285002437301</v>
      </c>
      <c r="BY8" s="26">
        <v>-0.18620631452417011</v>
      </c>
      <c r="BZ8" s="27">
        <v>0</v>
      </c>
      <c r="CA8" s="28">
        <v>35866</v>
      </c>
      <c r="CB8" s="29">
        <v>35805</v>
      </c>
      <c r="CC8" s="26">
        <v>1.7036726714145E-3</v>
      </c>
      <c r="CD8" s="27">
        <v>0</v>
      </c>
      <c r="CE8" s="28">
        <v>19032</v>
      </c>
      <c r="CF8" s="29">
        <v>18463</v>
      </c>
      <c r="CG8" s="26">
        <v>3.08183935438444E-2</v>
      </c>
      <c r="CH8" s="27">
        <v>0</v>
      </c>
      <c r="CI8" s="28">
        <v>34332</v>
      </c>
      <c r="CJ8" s="29">
        <v>32950</v>
      </c>
      <c r="CK8" s="26">
        <v>4.1942336874051599E-2</v>
      </c>
      <c r="CL8" s="27">
        <v>0</v>
      </c>
      <c r="CM8" s="33">
        <v>0.53064183349132887</v>
      </c>
      <c r="CN8" s="34">
        <v>0.51565423823488343</v>
      </c>
      <c r="CO8" s="26">
        <v>2.9065203279912799E-2</v>
      </c>
      <c r="CP8" s="27">
        <v>0</v>
      </c>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row>
    <row r="9" spans="1:144" ht="16">
      <c r="A9" s="10" t="s">
        <v>79</v>
      </c>
      <c r="B9" s="11" t="s">
        <v>81</v>
      </c>
      <c r="C9" s="12">
        <v>2612.5460010000002</v>
      </c>
      <c r="D9" s="13">
        <v>5783.0111569999999</v>
      </c>
      <c r="E9" s="14">
        <v>-0.54823777266317997</v>
      </c>
      <c r="F9" s="15">
        <v>0</v>
      </c>
      <c r="G9" s="16">
        <v>14</v>
      </c>
      <c r="H9" s="17">
        <v>35</v>
      </c>
      <c r="I9" s="14">
        <v>-0.6</v>
      </c>
      <c r="J9" s="15">
        <v>0</v>
      </c>
      <c r="K9" s="12">
        <v>186.61042864285719</v>
      </c>
      <c r="L9" s="13">
        <v>165.2288902</v>
      </c>
      <c r="M9" s="14">
        <v>0.1294055683420498</v>
      </c>
      <c r="N9" s="15">
        <v>0</v>
      </c>
      <c r="O9" s="16">
        <v>584</v>
      </c>
      <c r="P9" s="17">
        <v>1265</v>
      </c>
      <c r="Q9" s="14">
        <v>-0.5383399209486166</v>
      </c>
      <c r="R9" s="15">
        <v>0</v>
      </c>
      <c r="S9" s="18">
        <v>0.1180036370984037</v>
      </c>
      <c r="T9" s="14">
        <v>0.1170645937442161</v>
      </c>
      <c r="U9" s="14">
        <v>8.0215829923721994E-3</v>
      </c>
      <c r="V9" s="15">
        <v>0</v>
      </c>
      <c r="W9" s="19">
        <v>4.4735376729452057</v>
      </c>
      <c r="X9" s="20">
        <v>4.5715503217391307</v>
      </c>
      <c r="Y9" s="14">
        <v>-2.1439695922813001E-2</v>
      </c>
      <c r="Z9" s="15">
        <v>0</v>
      </c>
      <c r="AA9" s="18">
        <v>1.733175223811112</v>
      </c>
      <c r="AB9" s="14">
        <v>1.8900188333148671</v>
      </c>
      <c r="AC9" s="14">
        <v>-8.2985209850354E-2</v>
      </c>
      <c r="AD9" s="15">
        <v>0</v>
      </c>
      <c r="AE9" s="12">
        <v>1168</v>
      </c>
      <c r="AF9" s="13">
        <v>2530</v>
      </c>
      <c r="AG9" s="14">
        <v>-0.5383399209486166</v>
      </c>
      <c r="AH9" s="15">
        <v>0</v>
      </c>
      <c r="AI9" s="12">
        <v>3360</v>
      </c>
      <c r="AJ9" s="13">
        <v>8400</v>
      </c>
      <c r="AK9" s="14">
        <v>-0.6</v>
      </c>
      <c r="AL9" s="15">
        <v>0</v>
      </c>
      <c r="AM9" s="16">
        <v>170</v>
      </c>
      <c r="AN9" s="17">
        <v>287</v>
      </c>
      <c r="AO9" s="14">
        <v>-0.40766550522648082</v>
      </c>
      <c r="AP9" s="15">
        <v>0</v>
      </c>
      <c r="AQ9" s="16">
        <v>191</v>
      </c>
      <c r="AR9" s="17">
        <v>388</v>
      </c>
      <c r="AS9" s="14">
        <v>-0.50773195876288657</v>
      </c>
      <c r="AT9" s="15">
        <v>0</v>
      </c>
      <c r="AU9" s="16">
        <v>223</v>
      </c>
      <c r="AV9" s="17">
        <v>590</v>
      </c>
      <c r="AW9" s="14">
        <v>-0.62203389830508482</v>
      </c>
      <c r="AX9" s="15">
        <v>0</v>
      </c>
      <c r="AY9" s="16">
        <v>19</v>
      </c>
      <c r="AZ9" s="17">
        <v>54</v>
      </c>
      <c r="BA9" s="14">
        <v>-0.64814814814814814</v>
      </c>
      <c r="BB9" s="15">
        <v>0</v>
      </c>
      <c r="BC9" s="16">
        <v>38</v>
      </c>
      <c r="BD9" s="17">
        <v>117</v>
      </c>
      <c r="BE9" s="14">
        <v>-0.67521367521367526</v>
      </c>
      <c r="BF9" s="15">
        <v>0</v>
      </c>
      <c r="BG9" s="18">
        <v>0.36842105263157893</v>
      </c>
      <c r="BH9" s="14">
        <v>0.29914529914529908</v>
      </c>
      <c r="BI9" s="14">
        <v>0.23157894736842111</v>
      </c>
      <c r="BJ9" s="15">
        <v>0</v>
      </c>
      <c r="BK9" s="12">
        <v>68.751210552631576</v>
      </c>
      <c r="BL9" s="13">
        <v>49.427445786324789</v>
      </c>
      <c r="BM9" s="14">
        <v>0.3909521210107349</v>
      </c>
      <c r="BN9" s="15">
        <v>0</v>
      </c>
      <c r="BO9" s="19">
        <v>1.2978370596125191</v>
      </c>
      <c r="BP9" s="20">
        <v>1.2558113261672099</v>
      </c>
      <c r="BQ9" s="14">
        <v>3.3465005904647703E-2</v>
      </c>
      <c r="BR9" s="15">
        <v>0</v>
      </c>
      <c r="BS9" s="16">
        <v>1.6691505216095379</v>
      </c>
      <c r="BT9" s="17">
        <v>1.824104234527687</v>
      </c>
      <c r="BU9" s="14">
        <v>-8.4947839046199694E-2</v>
      </c>
      <c r="BV9" s="15">
        <v>0</v>
      </c>
      <c r="BW9" s="19">
        <v>0.58022851465474412</v>
      </c>
      <c r="BX9" s="20">
        <v>0.54940282301845822</v>
      </c>
      <c r="BY9" s="14">
        <v>5.6107632405176501E-2</v>
      </c>
      <c r="BZ9" s="15">
        <v>0</v>
      </c>
      <c r="CA9" s="16">
        <v>12070</v>
      </c>
      <c r="CB9" s="17">
        <v>27387</v>
      </c>
      <c r="CC9" s="14">
        <v>-0.55927995034140288</v>
      </c>
      <c r="CD9" s="15">
        <v>0</v>
      </c>
      <c r="CE9" s="16">
        <v>2013</v>
      </c>
      <c r="CF9" s="17">
        <v>4605</v>
      </c>
      <c r="CG9" s="14">
        <v>-0.56286644951140063</v>
      </c>
      <c r="CH9" s="15">
        <v>0</v>
      </c>
      <c r="CI9" s="16">
        <v>4949</v>
      </c>
      <c r="CJ9" s="17">
        <v>10806</v>
      </c>
      <c r="CK9" s="14">
        <v>-0.54201369609476213</v>
      </c>
      <c r="CL9" s="15">
        <v>0</v>
      </c>
      <c r="CM9" s="21">
        <v>0.1667771333885667</v>
      </c>
      <c r="CN9" s="22">
        <v>0.16814547047869419</v>
      </c>
      <c r="CO9" s="14">
        <v>-8.1378171307976994E-3</v>
      </c>
      <c r="CP9" s="15">
        <v>0</v>
      </c>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row>
    <row r="10" spans="1:144" ht="16">
      <c r="A10" s="23" t="s">
        <v>79</v>
      </c>
      <c r="B10" s="5" t="s">
        <v>85</v>
      </c>
      <c r="C10" s="24">
        <v>0</v>
      </c>
      <c r="D10" s="25">
        <v>150.812591</v>
      </c>
      <c r="E10" s="26">
        <v>-1</v>
      </c>
      <c r="F10" s="27">
        <v>0</v>
      </c>
      <c r="G10" s="28">
        <v>0</v>
      </c>
      <c r="H10" s="29">
        <v>0</v>
      </c>
      <c r="I10" s="26">
        <v>0</v>
      </c>
      <c r="J10" s="27">
        <v>0</v>
      </c>
      <c r="K10" s="24">
        <v>0</v>
      </c>
      <c r="L10" s="25">
        <v>150.812591</v>
      </c>
      <c r="M10" s="26">
        <v>-1</v>
      </c>
      <c r="N10" s="27">
        <v>0</v>
      </c>
      <c r="O10" s="28">
        <v>0</v>
      </c>
      <c r="P10" s="29">
        <v>47</v>
      </c>
      <c r="Q10" s="26">
        <v>-1</v>
      </c>
      <c r="R10" s="27">
        <v>0</v>
      </c>
      <c r="S10" s="30">
        <v>0</v>
      </c>
      <c r="T10" s="26">
        <v>0.1214470284237726</v>
      </c>
      <c r="U10" s="26">
        <v>-1</v>
      </c>
      <c r="V10" s="27">
        <v>0</v>
      </c>
      <c r="W10" s="31">
        <v>0</v>
      </c>
      <c r="X10" s="32">
        <v>3.208778531914894</v>
      </c>
      <c r="Y10" s="26">
        <v>-1</v>
      </c>
      <c r="Z10" s="27">
        <v>0</v>
      </c>
      <c r="AA10" s="30">
        <v>0</v>
      </c>
      <c r="AB10" s="26">
        <v>0.62329013364673247</v>
      </c>
      <c r="AC10" s="26">
        <v>-1</v>
      </c>
      <c r="AD10" s="27">
        <v>0</v>
      </c>
      <c r="AE10" s="24">
        <v>0</v>
      </c>
      <c r="AF10" s="25">
        <v>94</v>
      </c>
      <c r="AG10" s="26">
        <v>-1</v>
      </c>
      <c r="AH10" s="27">
        <v>0</v>
      </c>
      <c r="AI10" s="24">
        <v>0</v>
      </c>
      <c r="AJ10" s="25">
        <v>0</v>
      </c>
      <c r="AK10" s="26">
        <v>0</v>
      </c>
      <c r="AL10" s="27">
        <v>0</v>
      </c>
      <c r="AM10" s="28">
        <v>0</v>
      </c>
      <c r="AN10" s="29">
        <v>10</v>
      </c>
      <c r="AO10" s="26">
        <v>-1</v>
      </c>
      <c r="AP10" s="27">
        <v>0</v>
      </c>
      <c r="AQ10" s="28">
        <v>0</v>
      </c>
      <c r="AR10" s="29">
        <v>16</v>
      </c>
      <c r="AS10" s="26">
        <v>-1</v>
      </c>
      <c r="AT10" s="27">
        <v>0</v>
      </c>
      <c r="AU10" s="28">
        <v>0</v>
      </c>
      <c r="AV10" s="29">
        <v>21</v>
      </c>
      <c r="AW10" s="26">
        <v>-1</v>
      </c>
      <c r="AX10" s="27">
        <v>0</v>
      </c>
      <c r="AY10" s="28">
        <v>0</v>
      </c>
      <c r="AZ10" s="29">
        <v>3</v>
      </c>
      <c r="BA10" s="26">
        <v>-1</v>
      </c>
      <c r="BB10" s="27">
        <v>0</v>
      </c>
      <c r="BC10" s="28">
        <v>0</v>
      </c>
      <c r="BD10" s="29">
        <v>6</v>
      </c>
      <c r="BE10" s="26">
        <v>-1</v>
      </c>
      <c r="BF10" s="27">
        <v>0</v>
      </c>
      <c r="BG10" s="30">
        <v>0</v>
      </c>
      <c r="BH10" s="26">
        <v>0</v>
      </c>
      <c r="BI10" s="26">
        <v>0</v>
      </c>
      <c r="BJ10" s="27">
        <v>0</v>
      </c>
      <c r="BK10" s="24">
        <v>0</v>
      </c>
      <c r="BL10" s="25">
        <v>25.135431833333332</v>
      </c>
      <c r="BM10" s="26">
        <v>-1</v>
      </c>
      <c r="BN10" s="27">
        <v>0</v>
      </c>
      <c r="BO10" s="31">
        <v>0</v>
      </c>
      <c r="BP10" s="32">
        <v>0.59609719762845848</v>
      </c>
      <c r="BQ10" s="26">
        <v>-1</v>
      </c>
      <c r="BR10" s="27">
        <v>0</v>
      </c>
      <c r="BS10" s="28">
        <v>0</v>
      </c>
      <c r="BT10" s="29">
        <v>0</v>
      </c>
      <c r="BU10" s="26">
        <v>0</v>
      </c>
      <c r="BV10" s="27">
        <v>0</v>
      </c>
      <c r="BW10" s="31">
        <v>0</v>
      </c>
      <c r="BX10" s="32">
        <v>0.3715415019762846</v>
      </c>
      <c r="BY10" s="26">
        <v>-1</v>
      </c>
      <c r="BZ10" s="27">
        <v>0</v>
      </c>
      <c r="CA10" s="28">
        <v>0</v>
      </c>
      <c r="CB10" s="29">
        <v>1561</v>
      </c>
      <c r="CC10" s="26">
        <v>-1</v>
      </c>
      <c r="CD10" s="27">
        <v>0</v>
      </c>
      <c r="CE10" s="28">
        <v>0</v>
      </c>
      <c r="CF10" s="29">
        <v>253</v>
      </c>
      <c r="CG10" s="26">
        <v>-1</v>
      </c>
      <c r="CH10" s="27">
        <v>0</v>
      </c>
      <c r="CI10" s="28">
        <v>35</v>
      </c>
      <c r="CJ10" s="29">
        <v>387</v>
      </c>
      <c r="CK10" s="26">
        <v>-0.90956072351421202</v>
      </c>
      <c r="CL10" s="27">
        <v>0</v>
      </c>
      <c r="CM10" s="33">
        <v>0</v>
      </c>
      <c r="CN10" s="34">
        <v>0.16207559256886611</v>
      </c>
      <c r="CO10" s="26">
        <v>-1</v>
      </c>
      <c r="CP10" s="27">
        <v>0</v>
      </c>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row>
    <row r="11" spans="1:144" ht="16">
      <c r="A11" s="10" t="s">
        <v>79</v>
      </c>
      <c r="B11" s="11" t="s">
        <v>89</v>
      </c>
      <c r="C11" s="12">
        <v>11639.396016999999</v>
      </c>
      <c r="D11" s="13">
        <v>10389.290106</v>
      </c>
      <c r="E11" s="14">
        <v>0.1203264032715807</v>
      </c>
      <c r="F11" s="15">
        <v>0</v>
      </c>
      <c r="G11" s="16">
        <v>65</v>
      </c>
      <c r="H11" s="17">
        <v>55</v>
      </c>
      <c r="I11" s="14">
        <v>0.1818181818181818</v>
      </c>
      <c r="J11" s="15">
        <v>0</v>
      </c>
      <c r="K11" s="12">
        <v>179.06763103076921</v>
      </c>
      <c r="L11" s="13">
        <v>188.89618374545449</v>
      </c>
      <c r="M11" s="14">
        <v>-5.2031504924047102E-2</v>
      </c>
      <c r="N11" s="15">
        <v>0</v>
      </c>
      <c r="O11" s="16">
        <v>442</v>
      </c>
      <c r="P11" s="17">
        <v>376</v>
      </c>
      <c r="Q11" s="14">
        <v>0.17553191489361691</v>
      </c>
      <c r="R11" s="15">
        <v>0</v>
      </c>
      <c r="S11" s="18">
        <v>6.7687595712097995E-2</v>
      </c>
      <c r="T11" s="14">
        <v>5.1394204483324199E-2</v>
      </c>
      <c r="U11" s="14">
        <v>0.31702779316411989</v>
      </c>
      <c r="V11" s="15">
        <v>0</v>
      </c>
      <c r="W11" s="19">
        <v>26.333475151583709</v>
      </c>
      <c r="X11" s="20">
        <v>27.631090707446809</v>
      </c>
      <c r="Y11" s="14">
        <v>-4.6962154682999198E-2</v>
      </c>
      <c r="Z11" s="15">
        <v>0</v>
      </c>
      <c r="AA11" s="18">
        <v>1.4162246886285319</v>
      </c>
      <c r="AB11" s="14">
        <v>1.3429213986374751</v>
      </c>
      <c r="AC11" s="14">
        <v>5.4584944484040901E-2</v>
      </c>
      <c r="AD11" s="15">
        <v>0</v>
      </c>
      <c r="AE11" s="12">
        <v>884</v>
      </c>
      <c r="AF11" s="13">
        <v>752</v>
      </c>
      <c r="AG11" s="14">
        <v>0.17553191489361691</v>
      </c>
      <c r="AH11" s="15">
        <v>0</v>
      </c>
      <c r="AI11" s="12">
        <v>15600</v>
      </c>
      <c r="AJ11" s="13">
        <v>13200</v>
      </c>
      <c r="AK11" s="14">
        <v>0.1818181818181818</v>
      </c>
      <c r="AL11" s="15">
        <v>0</v>
      </c>
      <c r="AM11" s="16">
        <v>144</v>
      </c>
      <c r="AN11" s="17">
        <v>110</v>
      </c>
      <c r="AO11" s="14">
        <v>0.30909090909090908</v>
      </c>
      <c r="AP11" s="15">
        <v>0</v>
      </c>
      <c r="AQ11" s="16">
        <v>154</v>
      </c>
      <c r="AR11" s="17">
        <v>91</v>
      </c>
      <c r="AS11" s="14">
        <v>0.69230769230769229</v>
      </c>
      <c r="AT11" s="15">
        <v>0</v>
      </c>
      <c r="AU11" s="16">
        <v>144</v>
      </c>
      <c r="AV11" s="17">
        <v>175</v>
      </c>
      <c r="AW11" s="14">
        <v>-0.1771428571428571</v>
      </c>
      <c r="AX11" s="15">
        <v>0</v>
      </c>
      <c r="AY11" s="16">
        <v>21</v>
      </c>
      <c r="AZ11" s="17">
        <v>20</v>
      </c>
      <c r="BA11" s="14">
        <v>0.05</v>
      </c>
      <c r="BB11" s="15">
        <v>0</v>
      </c>
      <c r="BC11" s="16">
        <v>258</v>
      </c>
      <c r="BD11" s="17">
        <v>201</v>
      </c>
      <c r="BE11" s="14">
        <v>0.28358208955223868</v>
      </c>
      <c r="BF11" s="15">
        <v>0</v>
      </c>
      <c r="BG11" s="18">
        <v>0.25193798449612398</v>
      </c>
      <c r="BH11" s="14">
        <v>0.27363184079601988</v>
      </c>
      <c r="BI11" s="14">
        <v>-7.9281183932346594E-2</v>
      </c>
      <c r="BJ11" s="15">
        <v>0</v>
      </c>
      <c r="BK11" s="12">
        <v>45.113938050387603</v>
      </c>
      <c r="BL11" s="13">
        <v>51.68801047761194</v>
      </c>
      <c r="BM11" s="14">
        <v>-0.1271875695442336</v>
      </c>
      <c r="BN11" s="15">
        <v>0</v>
      </c>
      <c r="BO11" s="19">
        <v>3.0597781327549951</v>
      </c>
      <c r="BP11" s="20">
        <v>2.999217698036952</v>
      </c>
      <c r="BQ11" s="14">
        <v>2.01920770065078E-2</v>
      </c>
      <c r="BR11" s="15">
        <v>0</v>
      </c>
      <c r="BS11" s="16">
        <v>4.1009463722397479</v>
      </c>
      <c r="BT11" s="17">
        <v>3.8106235565819859</v>
      </c>
      <c r="BU11" s="14">
        <v>7.6187744957461195E-2</v>
      </c>
      <c r="BV11" s="15">
        <v>0</v>
      </c>
      <c r="BW11" s="19">
        <v>0.2323869610935857</v>
      </c>
      <c r="BX11" s="20">
        <v>0.2170900692840646</v>
      </c>
      <c r="BY11" s="14">
        <v>7.0463342058751197E-2</v>
      </c>
      <c r="BZ11" s="15">
        <v>0</v>
      </c>
      <c r="CA11" s="16">
        <v>17859</v>
      </c>
      <c r="CB11" s="17">
        <v>13662</v>
      </c>
      <c r="CC11" s="14">
        <v>0.30720245937637242</v>
      </c>
      <c r="CD11" s="15">
        <v>0</v>
      </c>
      <c r="CE11" s="16">
        <v>3804</v>
      </c>
      <c r="CF11" s="17">
        <v>3464</v>
      </c>
      <c r="CG11" s="14">
        <v>9.8152424942263103E-2</v>
      </c>
      <c r="CH11" s="15">
        <v>0</v>
      </c>
      <c r="CI11" s="16">
        <v>6530</v>
      </c>
      <c r="CJ11" s="17">
        <v>7316</v>
      </c>
      <c r="CK11" s="14">
        <v>-0.1074357572443958</v>
      </c>
      <c r="CL11" s="15">
        <v>0</v>
      </c>
      <c r="CM11" s="21">
        <v>0.21300184780782799</v>
      </c>
      <c r="CN11" s="22">
        <v>0.25354999268042738</v>
      </c>
      <c r="CO11" s="14">
        <v>-0.15992169608817949</v>
      </c>
      <c r="CP11" s="15">
        <v>0</v>
      </c>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row>
    <row r="12" spans="1:144" ht="16">
      <c r="A12" s="23" t="s">
        <v>79</v>
      </c>
      <c r="B12" s="5" t="s">
        <v>93</v>
      </c>
      <c r="C12" s="24">
        <v>1603.107456</v>
      </c>
      <c r="D12" s="25">
        <v>2297.687406</v>
      </c>
      <c r="E12" s="26">
        <v>-0.30229523310535128</v>
      </c>
      <c r="F12" s="27">
        <v>0</v>
      </c>
      <c r="G12" s="28">
        <v>19</v>
      </c>
      <c r="H12" s="29">
        <v>33</v>
      </c>
      <c r="I12" s="26">
        <v>-0.4242424242424242</v>
      </c>
      <c r="J12" s="27">
        <v>0</v>
      </c>
      <c r="K12" s="24">
        <v>84.374076631578944</v>
      </c>
      <c r="L12" s="25">
        <v>69.626891090909098</v>
      </c>
      <c r="M12" s="26">
        <v>0.2118030161854422</v>
      </c>
      <c r="N12" s="27">
        <v>0</v>
      </c>
      <c r="O12" s="28">
        <v>110</v>
      </c>
      <c r="P12" s="29">
        <v>239</v>
      </c>
      <c r="Q12" s="26">
        <v>-0.53974895397489542</v>
      </c>
      <c r="R12" s="27">
        <v>0</v>
      </c>
      <c r="S12" s="30">
        <v>4.8309178743961297E-2</v>
      </c>
      <c r="T12" s="26">
        <v>7.9112876530950005E-2</v>
      </c>
      <c r="U12" s="26">
        <v>-0.38936389545812861</v>
      </c>
      <c r="V12" s="27">
        <v>0</v>
      </c>
      <c r="W12" s="31">
        <v>14.573704145454551</v>
      </c>
      <c r="X12" s="32">
        <v>9.6137548368200836</v>
      </c>
      <c r="Y12" s="26">
        <v>0.51592217534382767</v>
      </c>
      <c r="Z12" s="27">
        <v>0</v>
      </c>
      <c r="AA12" s="30">
        <v>2.981709043963177</v>
      </c>
      <c r="AB12" s="26">
        <v>3.6549793405622211</v>
      </c>
      <c r="AC12" s="26">
        <v>-0.1842063207108251</v>
      </c>
      <c r="AD12" s="27">
        <v>0</v>
      </c>
      <c r="AE12" s="24">
        <v>220</v>
      </c>
      <c r="AF12" s="25">
        <v>478</v>
      </c>
      <c r="AG12" s="26">
        <v>-0.53974895397489542</v>
      </c>
      <c r="AH12" s="27">
        <v>0</v>
      </c>
      <c r="AI12" s="24">
        <v>4560</v>
      </c>
      <c r="AJ12" s="25">
        <v>7920</v>
      </c>
      <c r="AK12" s="26">
        <v>-0.4242424242424242</v>
      </c>
      <c r="AL12" s="27">
        <v>0</v>
      </c>
      <c r="AM12" s="28">
        <v>33</v>
      </c>
      <c r="AN12" s="29">
        <v>53</v>
      </c>
      <c r="AO12" s="26">
        <v>-0.37735849056603771</v>
      </c>
      <c r="AP12" s="27">
        <v>0</v>
      </c>
      <c r="AQ12" s="28">
        <v>47</v>
      </c>
      <c r="AR12" s="29">
        <v>93</v>
      </c>
      <c r="AS12" s="26">
        <v>-0.4946236559139785</v>
      </c>
      <c r="AT12" s="27">
        <v>0</v>
      </c>
      <c r="AU12" s="28">
        <v>30</v>
      </c>
      <c r="AV12" s="29">
        <v>93</v>
      </c>
      <c r="AW12" s="26">
        <v>-0.67741935483870974</v>
      </c>
      <c r="AX12" s="27">
        <v>0</v>
      </c>
      <c r="AY12" s="28">
        <v>11</v>
      </c>
      <c r="AZ12" s="29">
        <v>10</v>
      </c>
      <c r="BA12" s="26">
        <v>0.1</v>
      </c>
      <c r="BB12" s="27">
        <v>0</v>
      </c>
      <c r="BC12" s="28">
        <v>59</v>
      </c>
      <c r="BD12" s="29">
        <v>92</v>
      </c>
      <c r="BE12" s="26">
        <v>-0.35869565217391308</v>
      </c>
      <c r="BF12" s="27">
        <v>0</v>
      </c>
      <c r="BG12" s="30">
        <v>0.32203389830508472</v>
      </c>
      <c r="BH12" s="26">
        <v>0.35869565217391303</v>
      </c>
      <c r="BI12" s="26">
        <v>-0.10220852593733951</v>
      </c>
      <c r="BJ12" s="27">
        <v>0</v>
      </c>
      <c r="BK12" s="24">
        <v>27.171312813559322</v>
      </c>
      <c r="BL12" s="25">
        <v>24.974863108695651</v>
      </c>
      <c r="BM12" s="26">
        <v>8.7946416174706499E-2</v>
      </c>
      <c r="BN12" s="27">
        <v>0</v>
      </c>
      <c r="BO12" s="31">
        <v>1.3118718952536821</v>
      </c>
      <c r="BP12" s="32">
        <v>1.4900696536964979</v>
      </c>
      <c r="BQ12" s="26">
        <v>-0.1195902204979146</v>
      </c>
      <c r="BR12" s="27">
        <v>0</v>
      </c>
      <c r="BS12" s="28">
        <v>3.7315875613747949</v>
      </c>
      <c r="BT12" s="29">
        <v>5.136186770428016</v>
      </c>
      <c r="BU12" s="26">
        <v>-0.27347120964142241</v>
      </c>
      <c r="BV12" s="27">
        <v>0</v>
      </c>
      <c r="BW12" s="31">
        <v>0.1800327332242225</v>
      </c>
      <c r="BX12" s="32">
        <v>0.30998702983138782</v>
      </c>
      <c r="BY12" s="26">
        <v>-0.41922494846913971</v>
      </c>
      <c r="BZ12" s="27">
        <v>0</v>
      </c>
      <c r="CA12" s="28">
        <v>7468</v>
      </c>
      <c r="CB12" s="29">
        <v>9089</v>
      </c>
      <c r="CC12" s="26">
        <v>-0.17834745296512261</v>
      </c>
      <c r="CD12" s="27">
        <v>0</v>
      </c>
      <c r="CE12" s="28">
        <v>1222</v>
      </c>
      <c r="CF12" s="29">
        <v>1542</v>
      </c>
      <c r="CG12" s="26">
        <v>-0.20752269779507129</v>
      </c>
      <c r="CH12" s="27">
        <v>0</v>
      </c>
      <c r="CI12" s="28">
        <v>2277</v>
      </c>
      <c r="CJ12" s="29">
        <v>3021</v>
      </c>
      <c r="CK12" s="26">
        <v>-0.2462760675273088</v>
      </c>
      <c r="CL12" s="27">
        <v>0</v>
      </c>
      <c r="CM12" s="33">
        <v>0.16363149437600419</v>
      </c>
      <c r="CN12" s="34">
        <v>0.16965562768181319</v>
      </c>
      <c r="CO12" s="26">
        <v>-3.5508007533396398E-2</v>
      </c>
      <c r="CP12" s="27">
        <v>0</v>
      </c>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row>
    <row r="13" spans="1:144" ht="16">
      <c r="A13" s="10" t="s">
        <v>79</v>
      </c>
      <c r="B13" s="11" t="s">
        <v>97</v>
      </c>
      <c r="C13" s="12">
        <v>2935.5100389999998</v>
      </c>
      <c r="D13" s="13">
        <v>4105.2324120000003</v>
      </c>
      <c r="E13" s="14">
        <v>-0.28493450689436872</v>
      </c>
      <c r="F13" s="15">
        <v>0</v>
      </c>
      <c r="G13" s="16">
        <v>10</v>
      </c>
      <c r="H13" s="17">
        <v>18</v>
      </c>
      <c r="I13" s="14">
        <v>-0.44444444444444442</v>
      </c>
      <c r="J13" s="15">
        <v>0</v>
      </c>
      <c r="K13" s="12">
        <v>293.55100390000001</v>
      </c>
      <c r="L13" s="13">
        <v>228.06846733333339</v>
      </c>
      <c r="M13" s="14">
        <v>0.28711788759013612</v>
      </c>
      <c r="N13" s="15">
        <v>0</v>
      </c>
      <c r="O13" s="16">
        <v>103</v>
      </c>
      <c r="P13" s="17">
        <v>234</v>
      </c>
      <c r="Q13" s="14">
        <v>-0.55982905982905984</v>
      </c>
      <c r="R13" s="15">
        <v>0</v>
      </c>
      <c r="S13" s="18">
        <v>4.9211657907309997E-2</v>
      </c>
      <c r="T13" s="14">
        <v>6.8381063705435396E-2</v>
      </c>
      <c r="U13" s="14">
        <v>-0.28033207966318341</v>
      </c>
      <c r="V13" s="15">
        <v>0</v>
      </c>
      <c r="W13" s="19">
        <v>28.500097466019419</v>
      </c>
      <c r="X13" s="20">
        <v>17.543728256410262</v>
      </c>
      <c r="Y13" s="14">
        <v>0.62451772220114288</v>
      </c>
      <c r="Z13" s="15">
        <v>0</v>
      </c>
      <c r="AA13" s="18">
        <v>0.88775032801037534</v>
      </c>
      <c r="AB13" s="14">
        <v>1.1663164273</v>
      </c>
      <c r="AC13" s="14">
        <v>-0.2388426440451494</v>
      </c>
      <c r="AD13" s="15">
        <v>0</v>
      </c>
      <c r="AE13" s="12">
        <v>206</v>
      </c>
      <c r="AF13" s="13">
        <v>468</v>
      </c>
      <c r="AG13" s="14">
        <v>-0.55982905982905984</v>
      </c>
      <c r="AH13" s="15">
        <v>0</v>
      </c>
      <c r="AI13" s="12">
        <v>2400</v>
      </c>
      <c r="AJ13" s="13">
        <v>4320</v>
      </c>
      <c r="AK13" s="14">
        <v>-0.44444444444444442</v>
      </c>
      <c r="AL13" s="15">
        <v>0</v>
      </c>
      <c r="AM13" s="16">
        <v>32</v>
      </c>
      <c r="AN13" s="17">
        <v>45</v>
      </c>
      <c r="AO13" s="14">
        <v>-0.28888888888888881</v>
      </c>
      <c r="AP13" s="15">
        <v>0</v>
      </c>
      <c r="AQ13" s="16">
        <v>36</v>
      </c>
      <c r="AR13" s="17">
        <v>63</v>
      </c>
      <c r="AS13" s="14">
        <v>-0.4285714285714286</v>
      </c>
      <c r="AT13" s="15">
        <v>0</v>
      </c>
      <c r="AU13" s="16">
        <v>35</v>
      </c>
      <c r="AV13" s="17">
        <v>126</v>
      </c>
      <c r="AW13" s="14">
        <v>-0.72222222222222221</v>
      </c>
      <c r="AX13" s="15">
        <v>0</v>
      </c>
      <c r="AY13" s="16">
        <v>9</v>
      </c>
      <c r="AZ13" s="17">
        <v>19</v>
      </c>
      <c r="BA13" s="14">
        <v>-0.52631578947368429</v>
      </c>
      <c r="BB13" s="15">
        <v>0</v>
      </c>
      <c r="BC13" s="16">
        <v>67</v>
      </c>
      <c r="BD13" s="17">
        <v>87</v>
      </c>
      <c r="BE13" s="14">
        <v>-0.22988505747126439</v>
      </c>
      <c r="BF13" s="15">
        <v>0</v>
      </c>
      <c r="BG13" s="18">
        <v>0.14925373134328351</v>
      </c>
      <c r="BH13" s="14">
        <v>0.2068965517241379</v>
      </c>
      <c r="BI13" s="14">
        <v>-0.27860696517412942</v>
      </c>
      <c r="BJ13" s="15">
        <v>0</v>
      </c>
      <c r="BK13" s="12">
        <v>43.813582671641797</v>
      </c>
      <c r="BL13" s="13">
        <v>47.186579448275857</v>
      </c>
      <c r="BM13" s="14">
        <v>-7.1482120892687601E-2</v>
      </c>
      <c r="BN13" s="15">
        <v>0</v>
      </c>
      <c r="BO13" s="19">
        <v>2.521915841065292</v>
      </c>
      <c r="BP13" s="20">
        <v>2.3391637675213679</v>
      </c>
      <c r="BQ13" s="14">
        <v>7.8127096563902695E-2</v>
      </c>
      <c r="BR13" s="15">
        <v>0</v>
      </c>
      <c r="BS13" s="16">
        <v>2.061855670103093</v>
      </c>
      <c r="BT13" s="17">
        <v>2.4615384615384621</v>
      </c>
      <c r="BU13" s="14">
        <v>-0.16237113402061859</v>
      </c>
      <c r="BV13" s="15">
        <v>0</v>
      </c>
      <c r="BW13" s="19">
        <v>0.17697594501718211</v>
      </c>
      <c r="BX13" s="20">
        <v>0.26666666666666661</v>
      </c>
      <c r="BY13" s="14">
        <v>-0.33634020618556693</v>
      </c>
      <c r="BZ13" s="15">
        <v>0</v>
      </c>
      <c r="CA13" s="16">
        <v>14081</v>
      </c>
      <c r="CB13" s="17">
        <v>19614</v>
      </c>
      <c r="CC13" s="14">
        <v>-0.28209442235138171</v>
      </c>
      <c r="CD13" s="15">
        <v>0</v>
      </c>
      <c r="CE13" s="16">
        <v>1164</v>
      </c>
      <c r="CF13" s="17">
        <v>1755</v>
      </c>
      <c r="CG13" s="14">
        <v>-0.33675213675213678</v>
      </c>
      <c r="CH13" s="15">
        <v>0</v>
      </c>
      <c r="CI13" s="16">
        <v>2093</v>
      </c>
      <c r="CJ13" s="17">
        <v>3422</v>
      </c>
      <c r="CK13" s="14">
        <v>-0.38836937463471649</v>
      </c>
      <c r="CL13" s="15">
        <v>0</v>
      </c>
      <c r="CM13" s="21">
        <v>8.2664583481286802E-2</v>
      </c>
      <c r="CN13" s="22">
        <v>8.9476904252064796E-2</v>
      </c>
      <c r="CO13" s="14">
        <v>-7.6134962733925796E-2</v>
      </c>
      <c r="CP13" s="15">
        <v>0</v>
      </c>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row>
    <row r="14" spans="1:144" ht="16">
      <c r="A14" s="23" t="s">
        <v>79</v>
      </c>
      <c r="B14" s="5" t="s">
        <v>101</v>
      </c>
      <c r="C14" s="24">
        <v>11347.212933999999</v>
      </c>
      <c r="D14" s="25">
        <v>12924.472008999999</v>
      </c>
      <c r="E14" s="26">
        <v>-0.1220366351446829</v>
      </c>
      <c r="F14" s="27">
        <v>0</v>
      </c>
      <c r="G14" s="28">
        <v>56</v>
      </c>
      <c r="H14" s="29">
        <v>56</v>
      </c>
      <c r="I14" s="26">
        <v>0</v>
      </c>
      <c r="J14" s="27">
        <v>0</v>
      </c>
      <c r="K14" s="24">
        <v>202.6288023928571</v>
      </c>
      <c r="L14" s="25">
        <v>230.79414301785721</v>
      </c>
      <c r="M14" s="26">
        <v>-0.1220366351446829</v>
      </c>
      <c r="N14" s="27">
        <v>0</v>
      </c>
      <c r="O14" s="28">
        <v>455</v>
      </c>
      <c r="P14" s="29">
        <v>199</v>
      </c>
      <c r="Q14" s="26">
        <v>1.2864321608040199</v>
      </c>
      <c r="R14" s="27">
        <v>0</v>
      </c>
      <c r="S14" s="30">
        <v>7.0520768753874696E-2</v>
      </c>
      <c r="T14" s="26">
        <v>3.7483518553399799E-2</v>
      </c>
      <c r="U14" s="26">
        <v>0.88138071012221664</v>
      </c>
      <c r="V14" s="27">
        <v>0</v>
      </c>
      <c r="W14" s="31">
        <v>24.93892952527472</v>
      </c>
      <c r="X14" s="32">
        <v>64.947095522613068</v>
      </c>
      <c r="Y14" s="26">
        <v>-0.61601162723910319</v>
      </c>
      <c r="Z14" s="27">
        <v>0</v>
      </c>
      <c r="AA14" s="30">
        <v>1.26462771814237</v>
      </c>
      <c r="AB14" s="26">
        <v>1.0706820356269771</v>
      </c>
      <c r="AC14" s="26">
        <v>0.18114218419833761</v>
      </c>
      <c r="AD14" s="27">
        <v>0</v>
      </c>
      <c r="AE14" s="24">
        <v>910</v>
      </c>
      <c r="AF14" s="25">
        <v>398</v>
      </c>
      <c r="AG14" s="26">
        <v>1.2864321608040199</v>
      </c>
      <c r="AH14" s="27">
        <v>0</v>
      </c>
      <c r="AI14" s="24">
        <v>13440</v>
      </c>
      <c r="AJ14" s="25">
        <v>13440</v>
      </c>
      <c r="AK14" s="26">
        <v>0</v>
      </c>
      <c r="AL14" s="27">
        <v>0</v>
      </c>
      <c r="AM14" s="28">
        <v>124</v>
      </c>
      <c r="AN14" s="29">
        <v>56</v>
      </c>
      <c r="AO14" s="26">
        <v>1.214285714285714</v>
      </c>
      <c r="AP14" s="27">
        <v>0</v>
      </c>
      <c r="AQ14" s="28">
        <v>183</v>
      </c>
      <c r="AR14" s="29">
        <v>71</v>
      </c>
      <c r="AS14" s="26">
        <v>1.577464788732394</v>
      </c>
      <c r="AT14" s="27">
        <v>0</v>
      </c>
      <c r="AU14" s="28">
        <v>148</v>
      </c>
      <c r="AV14" s="29">
        <v>72</v>
      </c>
      <c r="AW14" s="26">
        <v>1.0555555555555549</v>
      </c>
      <c r="AX14" s="27">
        <v>0</v>
      </c>
      <c r="AY14" s="28">
        <v>27</v>
      </c>
      <c r="AZ14" s="29">
        <v>12</v>
      </c>
      <c r="BA14" s="26">
        <v>1.25</v>
      </c>
      <c r="BB14" s="27">
        <v>0</v>
      </c>
      <c r="BC14" s="28">
        <v>186</v>
      </c>
      <c r="BD14" s="29">
        <v>262</v>
      </c>
      <c r="BE14" s="26">
        <v>-0.29007633587786258</v>
      </c>
      <c r="BF14" s="27">
        <v>0</v>
      </c>
      <c r="BG14" s="30">
        <v>0.30107526881720431</v>
      </c>
      <c r="BH14" s="26">
        <v>0.21374045801526709</v>
      </c>
      <c r="BI14" s="26">
        <v>0.40860215053763449</v>
      </c>
      <c r="BJ14" s="27">
        <v>0</v>
      </c>
      <c r="BK14" s="24">
        <v>61.00652115053763</v>
      </c>
      <c r="BL14" s="25">
        <v>49.330045835877868</v>
      </c>
      <c r="BM14" s="26">
        <v>0.23670108382845709</v>
      </c>
      <c r="BN14" s="27">
        <v>0</v>
      </c>
      <c r="BO14" s="31">
        <v>2.9162716355692622</v>
      </c>
      <c r="BP14" s="32">
        <v>3.666516881985816</v>
      </c>
      <c r="BQ14" s="26">
        <v>-0.20462069876253089</v>
      </c>
      <c r="BR14" s="27">
        <v>0</v>
      </c>
      <c r="BS14" s="28">
        <v>3.4541249036237471</v>
      </c>
      <c r="BT14" s="29">
        <v>3.8127659574468091</v>
      </c>
      <c r="BU14" s="26">
        <v>-9.4063222821896705E-2</v>
      </c>
      <c r="BV14" s="27">
        <v>0</v>
      </c>
      <c r="BW14" s="31">
        <v>0.2338730403495245</v>
      </c>
      <c r="BX14" s="32">
        <v>0.1129078014184397</v>
      </c>
      <c r="BY14" s="26">
        <v>1.071362982995161</v>
      </c>
      <c r="BZ14" s="27">
        <v>0</v>
      </c>
      <c r="CA14" s="28">
        <v>55224</v>
      </c>
      <c r="CB14" s="29">
        <v>15514</v>
      </c>
      <c r="CC14" s="26">
        <v>2.5596235658115249</v>
      </c>
      <c r="CD14" s="27">
        <v>0</v>
      </c>
      <c r="CE14" s="28">
        <v>3891</v>
      </c>
      <c r="CF14" s="29">
        <v>3525</v>
      </c>
      <c r="CG14" s="26">
        <v>0.1038297872340425</v>
      </c>
      <c r="CH14" s="27">
        <v>0</v>
      </c>
      <c r="CI14" s="28">
        <v>6452</v>
      </c>
      <c r="CJ14" s="29">
        <v>5309</v>
      </c>
      <c r="CK14" s="26">
        <v>0.21529478244490491</v>
      </c>
      <c r="CL14" s="27">
        <v>0</v>
      </c>
      <c r="CM14" s="33">
        <v>7.0458496305953897E-2</v>
      </c>
      <c r="CN14" s="34">
        <v>0.22721412917364961</v>
      </c>
      <c r="CO14" s="26">
        <v>-0.68990266335019301</v>
      </c>
      <c r="CP14" s="27">
        <v>0</v>
      </c>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row>
    <row r="15" spans="1:144" ht="16">
      <c r="A15" s="10" t="s">
        <v>83</v>
      </c>
      <c r="B15" s="11" t="s">
        <v>105</v>
      </c>
      <c r="C15" s="12">
        <v>38726.292817000001</v>
      </c>
      <c r="D15" s="13">
        <v>21381.260275000001</v>
      </c>
      <c r="E15" s="14">
        <v>0.81122592021765194</v>
      </c>
      <c r="F15" s="15">
        <v>0</v>
      </c>
      <c r="G15" s="16">
        <v>23</v>
      </c>
      <c r="H15" s="17">
        <v>28</v>
      </c>
      <c r="I15" s="14">
        <v>-0.1785714285714286</v>
      </c>
      <c r="J15" s="15">
        <v>0</v>
      </c>
      <c r="K15" s="12">
        <v>1683.7518616086959</v>
      </c>
      <c r="L15" s="13">
        <v>763.61643839285716</v>
      </c>
      <c r="M15" s="14">
        <v>1.204970685482359</v>
      </c>
      <c r="N15" s="15">
        <v>0</v>
      </c>
      <c r="O15" s="16">
        <v>7624</v>
      </c>
      <c r="P15" s="17">
        <v>5299</v>
      </c>
      <c r="Q15" s="14">
        <v>0.43876203057180602</v>
      </c>
      <c r="R15" s="15">
        <v>0</v>
      </c>
      <c r="S15" s="18">
        <v>0.1306710086554117</v>
      </c>
      <c r="T15" s="14">
        <v>0.13826123258362469</v>
      </c>
      <c r="U15" s="14">
        <v>-5.48977018819942E-2</v>
      </c>
      <c r="V15" s="15">
        <v>0</v>
      </c>
      <c r="W15" s="19">
        <v>5.0795242414742923</v>
      </c>
      <c r="X15" s="20">
        <v>4.0349613653519532</v>
      </c>
      <c r="Y15" s="14">
        <v>0.25887803662556891</v>
      </c>
      <c r="Z15" s="15">
        <v>0</v>
      </c>
      <c r="AA15" s="18">
        <v>0.53627648012007234</v>
      </c>
      <c r="AB15" s="14">
        <v>0.8099616101792203</v>
      </c>
      <c r="AC15" s="14">
        <v>-0.33789889128027878</v>
      </c>
      <c r="AD15" s="15">
        <v>0</v>
      </c>
      <c r="AE15" s="12">
        <v>15248</v>
      </c>
      <c r="AF15" s="13">
        <v>10598</v>
      </c>
      <c r="AG15" s="14">
        <v>0.43876203057180602</v>
      </c>
      <c r="AH15" s="15">
        <v>0</v>
      </c>
      <c r="AI15" s="12">
        <v>5520</v>
      </c>
      <c r="AJ15" s="13">
        <v>6720</v>
      </c>
      <c r="AK15" s="14">
        <v>-0.1785714285714286</v>
      </c>
      <c r="AL15" s="15">
        <v>0</v>
      </c>
      <c r="AM15" s="16">
        <v>2779</v>
      </c>
      <c r="AN15" s="17">
        <v>1543</v>
      </c>
      <c r="AO15" s="14">
        <v>0.80103694102397927</v>
      </c>
      <c r="AP15" s="15">
        <v>0</v>
      </c>
      <c r="AQ15" s="16">
        <v>2439</v>
      </c>
      <c r="AR15" s="17">
        <v>1088</v>
      </c>
      <c r="AS15" s="14">
        <v>1.241727941176471</v>
      </c>
      <c r="AT15" s="15">
        <v>0</v>
      </c>
      <c r="AU15" s="16">
        <v>2406</v>
      </c>
      <c r="AV15" s="17">
        <v>2668</v>
      </c>
      <c r="AW15" s="14">
        <v>-9.8200899550224902E-2</v>
      </c>
      <c r="AX15" s="15">
        <v>0</v>
      </c>
      <c r="AY15" s="16">
        <v>325</v>
      </c>
      <c r="AZ15" s="17">
        <v>282</v>
      </c>
      <c r="BA15" s="14">
        <v>0.1524822695035461</v>
      </c>
      <c r="BB15" s="15">
        <v>0</v>
      </c>
      <c r="BC15" s="16">
        <v>113</v>
      </c>
      <c r="BD15" s="17">
        <v>87</v>
      </c>
      <c r="BE15" s="14">
        <v>0.2988505747126437</v>
      </c>
      <c r="BF15" s="15">
        <v>0</v>
      </c>
      <c r="BG15" s="18">
        <v>0.20353982300884951</v>
      </c>
      <c r="BH15" s="14">
        <v>0.32183908045977011</v>
      </c>
      <c r="BI15" s="14">
        <v>-0.36757269279393168</v>
      </c>
      <c r="BJ15" s="15">
        <v>0</v>
      </c>
      <c r="BK15" s="12">
        <v>342.7105559026549</v>
      </c>
      <c r="BL15" s="13">
        <v>245.76161235632179</v>
      </c>
      <c r="BM15" s="14">
        <v>0.39448367308792681</v>
      </c>
      <c r="BN15" s="15">
        <v>0</v>
      </c>
      <c r="BO15" s="19">
        <v>0.99884689115576075</v>
      </c>
      <c r="BP15" s="20">
        <v>0.81044880126601471</v>
      </c>
      <c r="BQ15" s="14">
        <v>0.23246143321508581</v>
      </c>
      <c r="BR15" s="15">
        <v>0</v>
      </c>
      <c r="BS15" s="16">
        <v>0.14237445513399191</v>
      </c>
      <c r="BT15" s="17">
        <v>0.25471912667727997</v>
      </c>
      <c r="BU15" s="14">
        <v>-0.44105314354985498</v>
      </c>
      <c r="BV15" s="15">
        <v>0</v>
      </c>
      <c r="BW15" s="19">
        <v>0.39328363983389641</v>
      </c>
      <c r="BX15" s="20">
        <v>0.40171328936396028</v>
      </c>
      <c r="BY15" s="14">
        <v>-2.0984243621640301E-2</v>
      </c>
      <c r="BZ15" s="15">
        <v>0</v>
      </c>
      <c r="CA15" s="16">
        <v>310714</v>
      </c>
      <c r="CB15" s="17">
        <v>234328</v>
      </c>
      <c r="CC15" s="14">
        <v>0.32597896964938039</v>
      </c>
      <c r="CD15" s="15">
        <v>0</v>
      </c>
      <c r="CE15" s="16">
        <v>38771</v>
      </c>
      <c r="CF15" s="17">
        <v>26382</v>
      </c>
      <c r="CG15" s="14">
        <v>0.46960048517928898</v>
      </c>
      <c r="CH15" s="15">
        <v>0</v>
      </c>
      <c r="CI15" s="16">
        <v>58345</v>
      </c>
      <c r="CJ15" s="17">
        <v>38326</v>
      </c>
      <c r="CK15" s="14">
        <v>0.52233470750926259</v>
      </c>
      <c r="CL15" s="15">
        <v>0</v>
      </c>
      <c r="CM15" s="21">
        <v>0.12478034462560419</v>
      </c>
      <c r="CN15" s="22">
        <v>0.11258577720118799</v>
      </c>
      <c r="CO15" s="14">
        <v>0.108313569684959</v>
      </c>
      <c r="CP15" s="15">
        <v>0</v>
      </c>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row>
    <row r="16" spans="1:144" ht="16">
      <c r="A16" s="23" t="s">
        <v>79</v>
      </c>
      <c r="B16" s="5" t="s">
        <v>109</v>
      </c>
      <c r="C16" s="24">
        <v>1950.8720000000001</v>
      </c>
      <c r="D16" s="25">
        <v>0</v>
      </c>
      <c r="E16" s="26">
        <v>0</v>
      </c>
      <c r="F16" s="27">
        <v>-0.98558250448166862</v>
      </c>
      <c r="G16" s="28">
        <v>1</v>
      </c>
      <c r="H16" s="29">
        <v>0</v>
      </c>
      <c r="I16" s="26">
        <v>0</v>
      </c>
      <c r="J16" s="27">
        <v>-0.99948051948051964</v>
      </c>
      <c r="K16" s="24">
        <v>1950.8720000000001</v>
      </c>
      <c r="L16" s="25">
        <v>0</v>
      </c>
      <c r="M16" s="26">
        <v>0</v>
      </c>
      <c r="N16" s="27">
        <v>26.75367887278793</v>
      </c>
      <c r="O16" s="28">
        <v>165</v>
      </c>
      <c r="P16" s="29">
        <v>7</v>
      </c>
      <c r="Q16" s="26">
        <v>22.571428571428569</v>
      </c>
      <c r="R16" s="27">
        <v>-0.99578026699401556</v>
      </c>
      <c r="S16" s="30">
        <v>0.12692307692307689</v>
      </c>
      <c r="T16" s="26">
        <v>0.1372549019607843</v>
      </c>
      <c r="U16" s="26">
        <v>-7.5274725274725396E-2</v>
      </c>
      <c r="V16" s="27">
        <v>0.15351595236127991</v>
      </c>
      <c r="W16" s="31">
        <v>11.82346666666667</v>
      </c>
      <c r="X16" s="32">
        <v>0</v>
      </c>
      <c r="Y16" s="26">
        <v>0</v>
      </c>
      <c r="Z16" s="27">
        <v>2.416684301562388</v>
      </c>
      <c r="AA16" s="30">
        <v>0.29217703673024159</v>
      </c>
      <c r="AB16" s="26">
        <v>14</v>
      </c>
      <c r="AC16" s="26">
        <v>-0.97913021166212555</v>
      </c>
      <c r="AD16" s="27">
        <v>-0.92681413083363284</v>
      </c>
      <c r="AE16" s="24">
        <v>330</v>
      </c>
      <c r="AF16" s="25">
        <v>14</v>
      </c>
      <c r="AG16" s="26">
        <v>22.571428571428569</v>
      </c>
      <c r="AH16" s="27">
        <v>-0.99578026699401556</v>
      </c>
      <c r="AI16" s="24">
        <v>240</v>
      </c>
      <c r="AJ16" s="25">
        <v>0</v>
      </c>
      <c r="AK16" s="26">
        <v>0</v>
      </c>
      <c r="AL16" s="27">
        <v>-0.99948051948051964</v>
      </c>
      <c r="AM16" s="28">
        <v>70</v>
      </c>
      <c r="AN16" s="29">
        <v>2</v>
      </c>
      <c r="AO16" s="26">
        <v>34</v>
      </c>
      <c r="AP16" s="27">
        <v>-0.99201642335766438</v>
      </c>
      <c r="AQ16" s="28">
        <v>47</v>
      </c>
      <c r="AR16" s="29">
        <v>2</v>
      </c>
      <c r="AS16" s="26">
        <v>22.5</v>
      </c>
      <c r="AT16" s="27">
        <v>-0.99668196258383324</v>
      </c>
      <c r="AU16" s="28">
        <v>48</v>
      </c>
      <c r="AV16" s="29">
        <v>3</v>
      </c>
      <c r="AW16" s="26">
        <v>15</v>
      </c>
      <c r="AX16" s="27">
        <v>-0.99703135629909079</v>
      </c>
      <c r="AY16" s="28">
        <v>8</v>
      </c>
      <c r="AZ16" s="29">
        <v>0</v>
      </c>
      <c r="BA16" s="26">
        <v>0</v>
      </c>
      <c r="BB16" s="27">
        <v>-0.99242424242424243</v>
      </c>
      <c r="BC16" s="28">
        <v>5</v>
      </c>
      <c r="BD16" s="29">
        <v>0</v>
      </c>
      <c r="BE16" s="26">
        <v>0</v>
      </c>
      <c r="BF16" s="27">
        <v>-0.99903827659165223</v>
      </c>
      <c r="BG16" s="30">
        <v>0.2</v>
      </c>
      <c r="BH16" s="26">
        <v>0</v>
      </c>
      <c r="BI16" s="26">
        <v>0</v>
      </c>
      <c r="BJ16" s="27">
        <v>-0.45984415584415578</v>
      </c>
      <c r="BK16" s="24">
        <v>390.17439999999999</v>
      </c>
      <c r="BL16" s="25">
        <v>0</v>
      </c>
      <c r="BM16" s="26">
        <v>0</v>
      </c>
      <c r="BN16" s="27">
        <v>13.99131183996098</v>
      </c>
      <c r="BO16" s="31">
        <v>1.646305485232068</v>
      </c>
      <c r="BP16" s="32">
        <v>0</v>
      </c>
      <c r="BQ16" s="26">
        <v>0</v>
      </c>
      <c r="BR16" s="27">
        <v>1.4979132235253849</v>
      </c>
      <c r="BS16" s="28">
        <v>0.20253164556962019</v>
      </c>
      <c r="BT16" s="29">
        <v>0</v>
      </c>
      <c r="BU16" s="26">
        <v>0</v>
      </c>
      <c r="BV16" s="27">
        <v>-0.90999704093374978</v>
      </c>
      <c r="BW16" s="31">
        <v>0.27848101265822778</v>
      </c>
      <c r="BX16" s="32">
        <v>14</v>
      </c>
      <c r="BY16" s="26">
        <v>-0.98010849909584075</v>
      </c>
      <c r="BZ16" s="27">
        <v>-0.26890722025938008</v>
      </c>
      <c r="CA16" s="28">
        <v>13402</v>
      </c>
      <c r="CB16" s="29">
        <v>0</v>
      </c>
      <c r="CC16" s="26">
        <v>0</v>
      </c>
      <c r="CD16" s="27">
        <v>-0.97760143864211435</v>
      </c>
      <c r="CE16" s="28">
        <v>1185</v>
      </c>
      <c r="CF16" s="29">
        <v>0</v>
      </c>
      <c r="CG16" s="26">
        <v>0</v>
      </c>
      <c r="CH16" s="27">
        <v>-0.99422818399672686</v>
      </c>
      <c r="CI16" s="28">
        <v>1300</v>
      </c>
      <c r="CJ16" s="29">
        <v>51</v>
      </c>
      <c r="CK16" s="26">
        <v>24.490196078431371</v>
      </c>
      <c r="CL16" s="27">
        <v>-0.99634185119213436</v>
      </c>
      <c r="CM16" s="33">
        <v>8.8419638859871599E-2</v>
      </c>
      <c r="CN16" s="34">
        <v>0</v>
      </c>
      <c r="CO16" s="26">
        <v>0</v>
      </c>
      <c r="CP16" s="27">
        <v>-0.74231309274507895</v>
      </c>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row>
    <row r="17" spans="1:144" ht="16">
      <c r="A17" s="10" t="s">
        <v>76</v>
      </c>
      <c r="B17" s="11" t="s">
        <v>113</v>
      </c>
      <c r="C17" s="12">
        <v>15717.197533</v>
      </c>
      <c r="D17" s="13">
        <v>15522.280069</v>
      </c>
      <c r="E17" s="14">
        <v>1.25572701390226E-2</v>
      </c>
      <c r="F17" s="15">
        <v>0</v>
      </c>
      <c r="G17" s="16">
        <v>0</v>
      </c>
      <c r="H17" s="17">
        <v>0</v>
      </c>
      <c r="I17" s="14">
        <v>0</v>
      </c>
      <c r="J17" s="15">
        <v>0</v>
      </c>
      <c r="K17" s="12">
        <v>15717.197533</v>
      </c>
      <c r="L17" s="13">
        <v>15522.280069</v>
      </c>
      <c r="M17" s="14">
        <v>1.25572701390226E-2</v>
      </c>
      <c r="N17" s="15">
        <v>0</v>
      </c>
      <c r="O17" s="16">
        <v>0</v>
      </c>
      <c r="P17" s="17">
        <v>0</v>
      </c>
      <c r="Q17" s="14">
        <v>0</v>
      </c>
      <c r="R17" s="15">
        <v>0</v>
      </c>
      <c r="S17" s="18">
        <v>0</v>
      </c>
      <c r="T17" s="14">
        <v>0</v>
      </c>
      <c r="U17" s="14">
        <v>0</v>
      </c>
      <c r="V17" s="15">
        <v>0</v>
      </c>
      <c r="W17" s="19">
        <v>15717.197533</v>
      </c>
      <c r="X17" s="20">
        <v>15522.280069</v>
      </c>
      <c r="Y17" s="14">
        <v>1.25572701390226E-2</v>
      </c>
      <c r="Z17" s="15">
        <v>0</v>
      </c>
      <c r="AA17" s="18">
        <v>0</v>
      </c>
      <c r="AB17" s="14">
        <v>0</v>
      </c>
      <c r="AC17" s="14">
        <v>0</v>
      </c>
      <c r="AD17" s="15">
        <v>0</v>
      </c>
      <c r="AE17" s="12">
        <v>0</v>
      </c>
      <c r="AF17" s="13">
        <v>0</v>
      </c>
      <c r="AG17" s="14">
        <v>0</v>
      </c>
      <c r="AH17" s="15">
        <v>0</v>
      </c>
      <c r="AI17" s="12">
        <v>0</v>
      </c>
      <c r="AJ17" s="13">
        <v>0</v>
      </c>
      <c r="AK17" s="14">
        <v>0</v>
      </c>
      <c r="AL17" s="15">
        <v>0</v>
      </c>
      <c r="AM17" s="16">
        <v>0</v>
      </c>
      <c r="AN17" s="17">
        <v>0</v>
      </c>
      <c r="AO17" s="14">
        <v>0</v>
      </c>
      <c r="AP17" s="15">
        <v>0</v>
      </c>
      <c r="AQ17" s="16">
        <v>0</v>
      </c>
      <c r="AR17" s="17">
        <v>0</v>
      </c>
      <c r="AS17" s="14">
        <v>0</v>
      </c>
      <c r="AT17" s="15">
        <v>0</v>
      </c>
      <c r="AU17" s="16">
        <v>0</v>
      </c>
      <c r="AV17" s="17">
        <v>0</v>
      </c>
      <c r="AW17" s="14">
        <v>0</v>
      </c>
      <c r="AX17" s="15">
        <v>0</v>
      </c>
      <c r="AY17" s="16">
        <v>0</v>
      </c>
      <c r="AZ17" s="17">
        <v>0</v>
      </c>
      <c r="BA17" s="14">
        <v>0</v>
      </c>
      <c r="BB17" s="15">
        <v>0</v>
      </c>
      <c r="BC17" s="16">
        <v>0</v>
      </c>
      <c r="BD17" s="17">
        <v>0</v>
      </c>
      <c r="BE17" s="14">
        <v>0</v>
      </c>
      <c r="BF17" s="15">
        <v>0</v>
      </c>
      <c r="BG17" s="18">
        <v>0</v>
      </c>
      <c r="BH17" s="14">
        <v>0</v>
      </c>
      <c r="BI17" s="14">
        <v>0</v>
      </c>
      <c r="BJ17" s="15">
        <v>0</v>
      </c>
      <c r="BK17" s="12">
        <v>15717.197533</v>
      </c>
      <c r="BL17" s="13">
        <v>15522.280069</v>
      </c>
      <c r="BM17" s="14">
        <v>1.25572701390226E-2</v>
      </c>
      <c r="BN17" s="15">
        <v>0</v>
      </c>
      <c r="BO17" s="19">
        <v>2.4892615668356042</v>
      </c>
      <c r="BP17" s="20">
        <v>2.6781021513112488</v>
      </c>
      <c r="BQ17" s="14">
        <v>-7.0512838497659894E-2</v>
      </c>
      <c r="BR17" s="15">
        <v>0</v>
      </c>
      <c r="BS17" s="16">
        <v>0</v>
      </c>
      <c r="BT17" s="17">
        <v>0</v>
      </c>
      <c r="BU17" s="14">
        <v>0</v>
      </c>
      <c r="BV17" s="15">
        <v>0</v>
      </c>
      <c r="BW17" s="19">
        <v>0</v>
      </c>
      <c r="BX17" s="20">
        <v>0</v>
      </c>
      <c r="BY17" s="14">
        <v>0</v>
      </c>
      <c r="BZ17" s="15">
        <v>0</v>
      </c>
      <c r="CA17" s="16">
        <v>18338</v>
      </c>
      <c r="CB17" s="17">
        <v>19075</v>
      </c>
      <c r="CC17" s="14">
        <v>-3.8636959370904202E-2</v>
      </c>
      <c r="CD17" s="15">
        <v>0</v>
      </c>
      <c r="CE17" s="16">
        <v>6314</v>
      </c>
      <c r="CF17" s="17">
        <v>5796</v>
      </c>
      <c r="CG17" s="14">
        <v>8.93719806763284E-2</v>
      </c>
      <c r="CH17" s="15">
        <v>0</v>
      </c>
      <c r="CI17" s="16">
        <v>0</v>
      </c>
      <c r="CJ17" s="17">
        <v>0</v>
      </c>
      <c r="CK17" s="14">
        <v>0</v>
      </c>
      <c r="CL17" s="15">
        <v>0</v>
      </c>
      <c r="CM17" s="21">
        <v>0.34431235685461881</v>
      </c>
      <c r="CN17" s="22">
        <v>0.30385321100917428</v>
      </c>
      <c r="CO17" s="14">
        <v>0.133153589889899</v>
      </c>
      <c r="CP17" s="15">
        <v>0</v>
      </c>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row>
    <row r="18" spans="1:144" ht="16">
      <c r="A18" s="23" t="s">
        <v>79</v>
      </c>
      <c r="B18" s="5" t="s">
        <v>117</v>
      </c>
      <c r="C18" s="24">
        <v>24115.938423</v>
      </c>
      <c r="D18" s="25">
        <v>24797.033158999999</v>
      </c>
      <c r="E18" s="26">
        <v>-2.7466783289467701E-2</v>
      </c>
      <c r="F18" s="27">
        <v>-0.84426790188648781</v>
      </c>
      <c r="G18" s="28">
        <v>236</v>
      </c>
      <c r="H18" s="29">
        <v>207</v>
      </c>
      <c r="I18" s="26">
        <v>0.1400966183574878</v>
      </c>
      <c r="J18" s="27">
        <v>0.28961748633879791</v>
      </c>
      <c r="K18" s="24">
        <v>102.18617975847459</v>
      </c>
      <c r="L18" s="25">
        <v>119.7924307198068</v>
      </c>
      <c r="M18" s="26">
        <v>-0.14697298364796529</v>
      </c>
      <c r="N18" s="27">
        <v>-0.87924163578486136</v>
      </c>
      <c r="O18" s="28">
        <v>1770</v>
      </c>
      <c r="P18" s="29">
        <v>2124</v>
      </c>
      <c r="Q18" s="26">
        <v>-0.1666666666666666</v>
      </c>
      <c r="R18" s="27">
        <v>-0.1650943396226415</v>
      </c>
      <c r="S18" s="30">
        <v>0.11423776945914541</v>
      </c>
      <c r="T18" s="26">
        <v>0.138353309015112</v>
      </c>
      <c r="U18" s="26">
        <v>-0.17430403166817249</v>
      </c>
      <c r="V18" s="27">
        <v>0.27574490186097611</v>
      </c>
      <c r="W18" s="31">
        <v>13.62482396779661</v>
      </c>
      <c r="X18" s="32">
        <v>11.674686044726929</v>
      </c>
      <c r="Y18" s="26">
        <v>0.16703986005263879</v>
      </c>
      <c r="Z18" s="27">
        <v>-0.81347341920867466</v>
      </c>
      <c r="AA18" s="30">
        <v>2.4954450846749872</v>
      </c>
      <c r="AB18" s="26">
        <v>2.174776299011683</v>
      </c>
      <c r="AC18" s="26">
        <v>0.1474490897335187</v>
      </c>
      <c r="AD18" s="27">
        <v>7.0239381138829753</v>
      </c>
      <c r="AE18" s="24">
        <v>3540</v>
      </c>
      <c r="AF18" s="25">
        <v>4248</v>
      </c>
      <c r="AG18" s="26">
        <v>-0.1666666666666666</v>
      </c>
      <c r="AH18" s="27">
        <v>-0.1650943396226415</v>
      </c>
      <c r="AI18" s="24">
        <v>56640</v>
      </c>
      <c r="AJ18" s="25">
        <v>49680</v>
      </c>
      <c r="AK18" s="26">
        <v>0.1400966183574878</v>
      </c>
      <c r="AL18" s="27">
        <v>0.28961748633879791</v>
      </c>
      <c r="AM18" s="28">
        <v>524</v>
      </c>
      <c r="AN18" s="29">
        <v>660</v>
      </c>
      <c r="AO18" s="26">
        <v>-0.206060606060606</v>
      </c>
      <c r="AP18" s="27">
        <v>-0.1148648648648649</v>
      </c>
      <c r="AQ18" s="28">
        <v>696</v>
      </c>
      <c r="AR18" s="29">
        <v>432</v>
      </c>
      <c r="AS18" s="26">
        <v>0.61111111111111116</v>
      </c>
      <c r="AT18" s="27">
        <v>8.4112149532710095E-2</v>
      </c>
      <c r="AU18" s="28">
        <v>550</v>
      </c>
      <c r="AV18" s="29">
        <v>1032</v>
      </c>
      <c r="AW18" s="26">
        <v>-0.46705426356589153</v>
      </c>
      <c r="AX18" s="27">
        <v>-0.37923250564334088</v>
      </c>
      <c r="AY18" s="28">
        <v>30</v>
      </c>
      <c r="AZ18" s="29">
        <v>36</v>
      </c>
      <c r="BA18" s="26">
        <v>-0.1666666666666666</v>
      </c>
      <c r="BB18" s="27">
        <v>-0.6875</v>
      </c>
      <c r="BC18" s="28">
        <v>972</v>
      </c>
      <c r="BD18" s="29">
        <v>899</v>
      </c>
      <c r="BE18" s="26">
        <v>8.1201334816462606E-2</v>
      </c>
      <c r="BF18" s="27">
        <v>1.0948275862068959</v>
      </c>
      <c r="BG18" s="30">
        <v>0.242798353909465</v>
      </c>
      <c r="BH18" s="26">
        <v>0.23025583982202441</v>
      </c>
      <c r="BI18" s="26">
        <v>5.4472078089898797E-2</v>
      </c>
      <c r="BJ18" s="27">
        <v>-0.38438012997818699</v>
      </c>
      <c r="BK18" s="24">
        <v>24.810636237654322</v>
      </c>
      <c r="BL18" s="25">
        <v>27.58290673971079</v>
      </c>
      <c r="BM18" s="26">
        <v>-0.10050682940044391</v>
      </c>
      <c r="BN18" s="27">
        <v>-0.92565875151782961</v>
      </c>
      <c r="BO18" s="31">
        <v>2.473937056114075</v>
      </c>
      <c r="BP18" s="32">
        <v>2.652089107914438</v>
      </c>
      <c r="BQ18" s="26">
        <v>-6.7174233048473905E-2</v>
      </c>
      <c r="BR18" s="27">
        <v>-0.32112435604887302</v>
      </c>
      <c r="BS18" s="28">
        <v>5.810422650800164</v>
      </c>
      <c r="BT18" s="29">
        <v>5.3133689839572193</v>
      </c>
      <c r="BU18" s="26">
        <v>9.3547741243589597E-2</v>
      </c>
      <c r="BV18" s="27">
        <v>4.6217691284859326</v>
      </c>
      <c r="BW18" s="31">
        <v>0.36315141567501019</v>
      </c>
      <c r="BX18" s="32">
        <v>0.45433155080213899</v>
      </c>
      <c r="BY18" s="26">
        <v>-0.2006907399808508</v>
      </c>
      <c r="BZ18" s="27">
        <v>2.639565155116482</v>
      </c>
      <c r="CA18" s="28">
        <v>40298</v>
      </c>
      <c r="CB18" s="29">
        <v>40956</v>
      </c>
      <c r="CC18" s="26">
        <v>-1.6066022072467899E-2</v>
      </c>
      <c r="CD18" s="27">
        <v>-0.86693610965272894</v>
      </c>
      <c r="CE18" s="28">
        <v>9748</v>
      </c>
      <c r="CF18" s="29">
        <v>9350</v>
      </c>
      <c r="CG18" s="26">
        <v>4.2566844919785997E-2</v>
      </c>
      <c r="CH18" s="27">
        <v>-0.77060290864592651</v>
      </c>
      <c r="CI18" s="28">
        <v>15494</v>
      </c>
      <c r="CJ18" s="29">
        <v>15352</v>
      </c>
      <c r="CK18" s="26">
        <v>9.2496091714432994E-3</v>
      </c>
      <c r="CL18" s="27">
        <v>-0.34555438225976759</v>
      </c>
      <c r="CM18" s="33">
        <v>0.24189786093602661</v>
      </c>
      <c r="CN18" s="34">
        <v>0.2282937786893251</v>
      </c>
      <c r="CO18" s="26">
        <v>5.95902451867278E-2</v>
      </c>
      <c r="CP18" s="27">
        <v>0.72396200618658746</v>
      </c>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row>
    <row r="19" spans="1:144" ht="16">
      <c r="A19" s="10" t="s">
        <v>76</v>
      </c>
      <c r="B19" s="11" t="s">
        <v>119</v>
      </c>
      <c r="C19" s="12">
        <v>14139.27</v>
      </c>
      <c r="D19" s="13">
        <v>6598.63</v>
      </c>
      <c r="E19" s="14">
        <v>1.142758421066191</v>
      </c>
      <c r="F19" s="15">
        <v>0</v>
      </c>
      <c r="G19" s="16">
        <v>314</v>
      </c>
      <c r="H19" s="17">
        <v>264</v>
      </c>
      <c r="I19" s="14">
        <v>0.18939393939393939</v>
      </c>
      <c r="J19" s="15">
        <v>0</v>
      </c>
      <c r="K19" s="12">
        <v>45.029522292993633</v>
      </c>
      <c r="L19" s="13">
        <v>24.994810606060611</v>
      </c>
      <c r="M19" s="14">
        <v>0.80155485083272104</v>
      </c>
      <c r="N19" s="15">
        <v>0</v>
      </c>
      <c r="O19" s="16">
        <v>5966</v>
      </c>
      <c r="P19" s="17">
        <v>6662</v>
      </c>
      <c r="Q19" s="14">
        <v>-0.1044731311918343</v>
      </c>
      <c r="R19" s="15">
        <v>0</v>
      </c>
      <c r="S19" s="18">
        <v>0.1483194112967382</v>
      </c>
      <c r="T19" s="14">
        <v>0.17897536469387201</v>
      </c>
      <c r="U19" s="14">
        <v>-0.1712858831134062</v>
      </c>
      <c r="V19" s="15">
        <v>0</v>
      </c>
      <c r="W19" s="19">
        <v>2.36997485752598</v>
      </c>
      <c r="X19" s="20">
        <v>0.99048784148904245</v>
      </c>
      <c r="Y19" s="14">
        <v>1.3927349314688171</v>
      </c>
      <c r="Z19" s="15">
        <v>0</v>
      </c>
      <c r="AA19" s="18">
        <v>6.1737274979542791</v>
      </c>
      <c r="AB19" s="14">
        <v>11.621200158214659</v>
      </c>
      <c r="AC19" s="14">
        <v>-0.46875301914576639</v>
      </c>
      <c r="AD19" s="15">
        <v>0</v>
      </c>
      <c r="AE19" s="12">
        <v>11932</v>
      </c>
      <c r="AF19" s="13">
        <v>13324</v>
      </c>
      <c r="AG19" s="14">
        <v>-0.1044731311918343</v>
      </c>
      <c r="AH19" s="15">
        <v>0</v>
      </c>
      <c r="AI19" s="12">
        <v>75360</v>
      </c>
      <c r="AJ19" s="13">
        <v>63360</v>
      </c>
      <c r="AK19" s="14">
        <v>0.18939393939393939</v>
      </c>
      <c r="AL19" s="15">
        <v>0</v>
      </c>
      <c r="AM19" s="16">
        <v>1453</v>
      </c>
      <c r="AN19" s="17">
        <v>1011</v>
      </c>
      <c r="AO19" s="14">
        <v>0.43719090009891198</v>
      </c>
      <c r="AP19" s="15">
        <v>0</v>
      </c>
      <c r="AQ19" s="16">
        <v>2247</v>
      </c>
      <c r="AR19" s="17">
        <v>2395</v>
      </c>
      <c r="AS19" s="14">
        <v>-6.1795407098121001E-2</v>
      </c>
      <c r="AT19" s="15">
        <v>0</v>
      </c>
      <c r="AU19" s="16">
        <v>2266</v>
      </c>
      <c r="AV19" s="17">
        <v>3256</v>
      </c>
      <c r="AW19" s="14">
        <v>-0.304054054054054</v>
      </c>
      <c r="AX19" s="15">
        <v>0</v>
      </c>
      <c r="AY19" s="16">
        <v>205</v>
      </c>
      <c r="AZ19" s="17">
        <v>192</v>
      </c>
      <c r="BA19" s="14">
        <v>6.7708333333333204E-2</v>
      </c>
      <c r="BB19" s="15">
        <v>0</v>
      </c>
      <c r="BC19" s="16">
        <v>420</v>
      </c>
      <c r="BD19" s="17">
        <v>370</v>
      </c>
      <c r="BE19" s="14">
        <v>0.13513513513513509</v>
      </c>
      <c r="BF19" s="15">
        <v>0</v>
      </c>
      <c r="BG19" s="18">
        <v>0.74761904761904763</v>
      </c>
      <c r="BH19" s="14">
        <v>0.71351351351351355</v>
      </c>
      <c r="BI19" s="14">
        <v>4.7799422799422703E-2</v>
      </c>
      <c r="BJ19" s="15">
        <v>0</v>
      </c>
      <c r="BK19" s="12">
        <v>33.664928571428582</v>
      </c>
      <c r="BL19" s="13">
        <v>17.834135135135131</v>
      </c>
      <c r="BM19" s="14">
        <v>0.88766813284402568</v>
      </c>
      <c r="BN19" s="15">
        <v>0</v>
      </c>
      <c r="BO19" s="19">
        <v>0.63681799756789625</v>
      </c>
      <c r="BP19" s="20">
        <v>0.33267607764053442</v>
      </c>
      <c r="BQ19" s="14">
        <v>0.91422840525369997</v>
      </c>
      <c r="BR19" s="15">
        <v>0</v>
      </c>
      <c r="BS19" s="16">
        <v>3.3941359275773539</v>
      </c>
      <c r="BT19" s="17">
        <v>3.194353415679354</v>
      </c>
      <c r="BU19" s="14">
        <v>6.2542394625896905E-2</v>
      </c>
      <c r="BV19" s="15">
        <v>0</v>
      </c>
      <c r="BW19" s="19">
        <v>0.53740485519974779</v>
      </c>
      <c r="BX19" s="20">
        <v>0.67174187043105626</v>
      </c>
      <c r="BY19" s="14">
        <v>-0.19998309044678789</v>
      </c>
      <c r="BZ19" s="15">
        <v>0</v>
      </c>
      <c r="CA19" s="16">
        <v>51948</v>
      </c>
      <c r="CB19" s="17">
        <v>55954</v>
      </c>
      <c r="CC19" s="14">
        <v>-7.1594524073345905E-2</v>
      </c>
      <c r="CD19" s="15">
        <v>0</v>
      </c>
      <c r="CE19" s="16">
        <v>22203</v>
      </c>
      <c r="CF19" s="17">
        <v>19835</v>
      </c>
      <c r="CG19" s="14">
        <v>0.1193849256365011</v>
      </c>
      <c r="CH19" s="15">
        <v>0</v>
      </c>
      <c r="CI19" s="16">
        <v>40224</v>
      </c>
      <c r="CJ19" s="17">
        <v>37223</v>
      </c>
      <c r="CK19" s="14">
        <v>8.0622195954114406E-2</v>
      </c>
      <c r="CL19" s="15">
        <v>0</v>
      </c>
      <c r="CM19" s="21">
        <v>0.42740817740817738</v>
      </c>
      <c r="CN19" s="22">
        <v>0.35448761482646451</v>
      </c>
      <c r="CO19" s="14">
        <v>0.20570694019143729</v>
      </c>
      <c r="CP19" s="15">
        <v>0</v>
      </c>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row>
    <row r="20" spans="1:144" ht="16">
      <c r="A20" s="23" t="s">
        <v>79</v>
      </c>
      <c r="B20" s="5" t="s">
        <v>142</v>
      </c>
      <c r="C20" s="24">
        <v>17300.939999999999</v>
      </c>
      <c r="D20" s="25">
        <v>41087.910000000003</v>
      </c>
      <c r="E20" s="26">
        <v>-0.57892869216273102</v>
      </c>
      <c r="F20" s="27">
        <v>1.9252083463664289</v>
      </c>
      <c r="G20" s="28">
        <v>67</v>
      </c>
      <c r="H20" s="29">
        <v>122</v>
      </c>
      <c r="I20" s="26">
        <v>-0.45081967213114749</v>
      </c>
      <c r="J20" s="27">
        <v>0</v>
      </c>
      <c r="K20" s="24">
        <v>258.22298507462682</v>
      </c>
      <c r="L20" s="25">
        <v>336.78614754098362</v>
      </c>
      <c r="M20" s="26">
        <v>-0.2332731409530327</v>
      </c>
      <c r="N20" s="27">
        <v>-0.9563401739348294</v>
      </c>
      <c r="O20" s="28">
        <v>924</v>
      </c>
      <c r="P20" s="29">
        <v>2183</v>
      </c>
      <c r="Q20" s="26">
        <v>-0.57672927164452581</v>
      </c>
      <c r="R20" s="27">
        <v>0</v>
      </c>
      <c r="S20" s="30">
        <v>5.2238805970149203E-2</v>
      </c>
      <c r="T20" s="26">
        <v>4.72296142446074E-2</v>
      </c>
      <c r="U20" s="26">
        <v>0.106060398875982</v>
      </c>
      <c r="V20" s="27">
        <v>0</v>
      </c>
      <c r="W20" s="31">
        <v>18.72396103896104</v>
      </c>
      <c r="X20" s="32">
        <v>18.821763628034809</v>
      </c>
      <c r="Y20" s="26">
        <v>-5.1962499905214999E-3</v>
      </c>
      <c r="Z20" s="27">
        <v>-0.996834190101335</v>
      </c>
      <c r="AA20" s="30">
        <v>1.0362442734325421</v>
      </c>
      <c r="AB20" s="26">
        <v>0.81887835132037634</v>
      </c>
      <c r="AC20" s="26">
        <v>0.26544348346940699</v>
      </c>
      <c r="AD20" s="27">
        <v>0</v>
      </c>
      <c r="AE20" s="24">
        <v>1848</v>
      </c>
      <c r="AF20" s="25">
        <v>4366</v>
      </c>
      <c r="AG20" s="26">
        <v>-0.57672927164452581</v>
      </c>
      <c r="AH20" s="27">
        <v>0</v>
      </c>
      <c r="AI20" s="24">
        <v>16080</v>
      </c>
      <c r="AJ20" s="25">
        <v>29280</v>
      </c>
      <c r="AK20" s="26">
        <v>-0.45081967213114749</v>
      </c>
      <c r="AL20" s="27">
        <v>0</v>
      </c>
      <c r="AM20" s="28">
        <v>265</v>
      </c>
      <c r="AN20" s="29">
        <v>376</v>
      </c>
      <c r="AO20" s="26">
        <v>-0.29521276595744678</v>
      </c>
      <c r="AP20" s="27">
        <v>0</v>
      </c>
      <c r="AQ20" s="28">
        <v>333</v>
      </c>
      <c r="AR20" s="29">
        <v>701</v>
      </c>
      <c r="AS20" s="26">
        <v>-0.52496433666191156</v>
      </c>
      <c r="AT20" s="27">
        <v>0</v>
      </c>
      <c r="AU20" s="28">
        <v>326</v>
      </c>
      <c r="AV20" s="29">
        <v>1106</v>
      </c>
      <c r="AW20" s="26">
        <v>-0.70524412296564187</v>
      </c>
      <c r="AX20" s="27">
        <v>0</v>
      </c>
      <c r="AY20" s="28">
        <v>58</v>
      </c>
      <c r="AZ20" s="29">
        <v>174</v>
      </c>
      <c r="BA20" s="26">
        <v>-0.66666666666666674</v>
      </c>
      <c r="BB20" s="27">
        <v>0</v>
      </c>
      <c r="BC20" s="28">
        <v>412</v>
      </c>
      <c r="BD20" s="29">
        <v>1213</v>
      </c>
      <c r="BE20" s="26">
        <v>-0.66034624896949712</v>
      </c>
      <c r="BF20" s="27">
        <v>0</v>
      </c>
      <c r="BG20" s="30">
        <v>0.1626213592233009</v>
      </c>
      <c r="BH20" s="26">
        <v>0.1005770816158285</v>
      </c>
      <c r="BI20" s="26">
        <v>0.61688285850708269</v>
      </c>
      <c r="BJ20" s="27">
        <v>0</v>
      </c>
      <c r="BK20" s="24">
        <v>41.992572815533983</v>
      </c>
      <c r="BL20" s="25">
        <v>33.872967848309969</v>
      </c>
      <c r="BM20" s="26">
        <v>0.2397075155500174</v>
      </c>
      <c r="BN20" s="27">
        <v>-0.9928999797418292</v>
      </c>
      <c r="BO20" s="31">
        <v>1.250067919075144</v>
      </c>
      <c r="BP20" s="32">
        <v>1.1191651458611389</v>
      </c>
      <c r="BQ20" s="26">
        <v>0.1169646621842237</v>
      </c>
      <c r="BR20" s="27">
        <v>-6.8963672995367098E-2</v>
      </c>
      <c r="BS20" s="28">
        <v>1.1618497109826591</v>
      </c>
      <c r="BT20" s="29">
        <v>0.79753765696074963</v>
      </c>
      <c r="BU20" s="26">
        <v>0.45679605325499839</v>
      </c>
      <c r="BV20" s="27">
        <v>0</v>
      </c>
      <c r="BW20" s="31">
        <v>0.1335260115606936</v>
      </c>
      <c r="BX20" s="32">
        <v>0.1189224525372483</v>
      </c>
      <c r="BY20" s="26">
        <v>0.12279900651116479</v>
      </c>
      <c r="BZ20" s="27">
        <v>0</v>
      </c>
      <c r="CA20" s="28">
        <v>163606</v>
      </c>
      <c r="CB20" s="29">
        <v>325780</v>
      </c>
      <c r="CC20" s="26">
        <v>-0.49780219780219781</v>
      </c>
      <c r="CD20" s="27">
        <v>3.2150199665077941</v>
      </c>
      <c r="CE20" s="28">
        <v>13840</v>
      </c>
      <c r="CF20" s="29">
        <v>36713</v>
      </c>
      <c r="CG20" s="26">
        <v>-0.62302181788467292</v>
      </c>
      <c r="CH20" s="27">
        <v>2.1418842224744612</v>
      </c>
      <c r="CI20" s="28">
        <v>17688</v>
      </c>
      <c r="CJ20" s="29">
        <v>46221</v>
      </c>
      <c r="CK20" s="26">
        <v>-0.61731680405010714</v>
      </c>
      <c r="CL20" s="27">
        <v>0</v>
      </c>
      <c r="CM20" s="33">
        <v>8.4593474566947394E-2</v>
      </c>
      <c r="CN20" s="34">
        <v>0.11269261464792189</v>
      </c>
      <c r="CO20" s="26">
        <v>-0.24934322598479741</v>
      </c>
      <c r="CP20" s="27">
        <v>-0.25459802149465061</v>
      </c>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row>
    <row r="21" spans="1:144" ht="16">
      <c r="A21" s="10" t="s">
        <v>87</v>
      </c>
      <c r="B21" s="11" t="s">
        <v>123</v>
      </c>
      <c r="C21" s="12">
        <v>40469.74</v>
      </c>
      <c r="D21" s="13">
        <v>44328.31</v>
      </c>
      <c r="E21" s="14">
        <v>-8.7045276483583497E-2</v>
      </c>
      <c r="F21" s="15">
        <v>-2.8575941269633299E-2</v>
      </c>
      <c r="G21" s="16">
        <v>42</v>
      </c>
      <c r="H21" s="17">
        <v>50</v>
      </c>
      <c r="I21" s="14">
        <v>-0.16</v>
      </c>
      <c r="J21" s="15">
        <v>-4.54545454545454E-2</v>
      </c>
      <c r="K21" s="12">
        <v>963.56523809523799</v>
      </c>
      <c r="L21" s="13">
        <v>886.56619999999998</v>
      </c>
      <c r="M21" s="14">
        <v>8.6850861329067205E-2</v>
      </c>
      <c r="N21" s="15">
        <v>1.76823472413365E-2</v>
      </c>
      <c r="O21" s="16">
        <v>129</v>
      </c>
      <c r="P21" s="17">
        <v>156</v>
      </c>
      <c r="Q21" s="14">
        <v>-0.1730769230769231</v>
      </c>
      <c r="R21" s="15">
        <v>3.161290322580645</v>
      </c>
      <c r="S21" s="18">
        <v>1.00734030923004E-2</v>
      </c>
      <c r="T21" s="14">
        <v>1.03222391318732E-2</v>
      </c>
      <c r="U21" s="14">
        <v>-2.4106788885017699E-2</v>
      </c>
      <c r="V21" s="15">
        <v>4.5153506672779393</v>
      </c>
      <c r="W21" s="19">
        <v>313.71891472868208</v>
      </c>
      <c r="X21" s="20">
        <v>284.15583333333331</v>
      </c>
      <c r="Y21" s="14">
        <v>0.10403827029892219</v>
      </c>
      <c r="Z21" s="15">
        <v>-0.76655700914231506</v>
      </c>
      <c r="AA21" s="18">
        <v>0.25545012149818608</v>
      </c>
      <c r="AB21" s="14">
        <v>0.27774575660565448</v>
      </c>
      <c r="AC21" s="14">
        <v>-8.0273540017116798E-2</v>
      </c>
      <c r="AD21" s="15">
        <v>1.8930766937639001E-3</v>
      </c>
      <c r="AE21" s="12">
        <v>258</v>
      </c>
      <c r="AF21" s="13">
        <v>312</v>
      </c>
      <c r="AG21" s="14">
        <v>-0.1730769230769231</v>
      </c>
      <c r="AH21" s="15">
        <v>3.161290322580645</v>
      </c>
      <c r="AI21" s="12">
        <v>10080</v>
      </c>
      <c r="AJ21" s="13">
        <v>12000</v>
      </c>
      <c r="AK21" s="14">
        <v>-0.16</v>
      </c>
      <c r="AL21" s="15">
        <v>-4.54545454545454E-2</v>
      </c>
      <c r="AM21" s="16">
        <v>25</v>
      </c>
      <c r="AN21" s="17">
        <v>23</v>
      </c>
      <c r="AO21" s="14">
        <v>8.6956521739130294E-2</v>
      </c>
      <c r="AP21" s="15">
        <v>11.5</v>
      </c>
      <c r="AQ21" s="16">
        <v>41</v>
      </c>
      <c r="AR21" s="17">
        <v>11</v>
      </c>
      <c r="AS21" s="14">
        <v>2.7272727272727271</v>
      </c>
      <c r="AT21" s="15">
        <v>1.1578947368421051</v>
      </c>
      <c r="AU21" s="16">
        <v>63</v>
      </c>
      <c r="AV21" s="17">
        <v>122</v>
      </c>
      <c r="AW21" s="14">
        <v>-0.48360655737704911</v>
      </c>
      <c r="AX21" s="15">
        <v>5.3</v>
      </c>
      <c r="AY21" s="16">
        <v>10</v>
      </c>
      <c r="AZ21" s="17">
        <v>16</v>
      </c>
      <c r="BA21" s="14">
        <v>-0.375</v>
      </c>
      <c r="BB21" s="15">
        <v>-0.375</v>
      </c>
      <c r="BC21" s="16">
        <v>369</v>
      </c>
      <c r="BD21" s="17">
        <v>475</v>
      </c>
      <c r="BE21" s="14">
        <v>-0.22315789473684211</v>
      </c>
      <c r="BF21" s="15">
        <v>-0.72462686567164181</v>
      </c>
      <c r="BG21" s="18">
        <v>0.11382113821138209</v>
      </c>
      <c r="BH21" s="14">
        <v>0.10526315789473679</v>
      </c>
      <c r="BI21" s="14">
        <v>8.1300813008129996E-2</v>
      </c>
      <c r="BJ21" s="15">
        <v>2.466371027346637</v>
      </c>
      <c r="BK21" s="12">
        <v>109.6740921409214</v>
      </c>
      <c r="BL21" s="13">
        <v>93.322757894736839</v>
      </c>
      <c r="BM21" s="14">
        <v>0.1752127199737068</v>
      </c>
      <c r="BN21" s="15">
        <v>2.5276646035194892</v>
      </c>
      <c r="BO21" s="19">
        <v>1.869790242099427</v>
      </c>
      <c r="BP21" s="20">
        <v>1.155707320888518</v>
      </c>
      <c r="BQ21" s="14">
        <v>0.61787522524467153</v>
      </c>
      <c r="BR21" s="15">
        <v>1.4884774965951391</v>
      </c>
      <c r="BS21" s="16">
        <v>0.46571798188874508</v>
      </c>
      <c r="BT21" s="17">
        <v>0.3128584836792157</v>
      </c>
      <c r="BU21" s="14">
        <v>0.48858990944372582</v>
      </c>
      <c r="BV21" s="15">
        <v>1.445239915324003</v>
      </c>
      <c r="BW21" s="19">
        <v>1.1920162631676201E-2</v>
      </c>
      <c r="BX21" s="20">
        <v>8.1343205756596003E-3</v>
      </c>
      <c r="BY21" s="14">
        <v>0.46541589070696432</v>
      </c>
      <c r="BZ21" s="15">
        <v>9.6598938244078685</v>
      </c>
      <c r="CA21" s="16">
        <v>3020711</v>
      </c>
      <c r="CB21" s="17">
        <v>3418099</v>
      </c>
      <c r="CC21" s="14">
        <v>-0.11625994448961249</v>
      </c>
      <c r="CD21" s="15">
        <v>-1.54630439019683E-2</v>
      </c>
      <c r="CE21" s="16">
        <v>21644</v>
      </c>
      <c r="CF21" s="17">
        <v>38356</v>
      </c>
      <c r="CG21" s="14">
        <v>-0.4357075816039212</v>
      </c>
      <c r="CH21" s="15">
        <v>-0.60963116602038059</v>
      </c>
      <c r="CI21" s="16">
        <v>12806</v>
      </c>
      <c r="CJ21" s="17">
        <v>15113</v>
      </c>
      <c r="CK21" s="14">
        <v>-0.15265003639250971</v>
      </c>
      <c r="CL21" s="15">
        <v>-0.2455075708478171</v>
      </c>
      <c r="CM21" s="21">
        <v>7.1652005107406E-3</v>
      </c>
      <c r="CN21" s="22">
        <v>1.1221442093982599E-2</v>
      </c>
      <c r="CO21" s="14">
        <v>-0.36147239804561948</v>
      </c>
      <c r="CP21" s="15">
        <v>-0.60350007019873619</v>
      </c>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row>
    <row r="22" spans="1:144" ht="16">
      <c r="A22" s="23" t="s">
        <v>87</v>
      </c>
      <c r="B22" s="5" t="s">
        <v>125</v>
      </c>
      <c r="C22" s="24">
        <v>19672.310000000001</v>
      </c>
      <c r="D22" s="25">
        <v>21008.22</v>
      </c>
      <c r="E22" s="26">
        <v>-6.3589871012394203E-2</v>
      </c>
      <c r="F22" s="27">
        <v>0</v>
      </c>
      <c r="G22" s="28">
        <v>10</v>
      </c>
      <c r="H22" s="29">
        <v>13</v>
      </c>
      <c r="I22" s="26">
        <v>-0.2307692307692307</v>
      </c>
      <c r="J22" s="27">
        <v>-0.5</v>
      </c>
      <c r="K22" s="24">
        <v>1967.231</v>
      </c>
      <c r="L22" s="25">
        <v>1616.0169230769229</v>
      </c>
      <c r="M22" s="26">
        <v>0.21733316768388761</v>
      </c>
      <c r="N22" s="27">
        <v>0</v>
      </c>
      <c r="O22" s="28">
        <v>14</v>
      </c>
      <c r="P22" s="29">
        <v>25</v>
      </c>
      <c r="Q22" s="26">
        <v>-0.43999999999999989</v>
      </c>
      <c r="R22" s="27">
        <v>-0.63157894736842102</v>
      </c>
      <c r="S22" s="30">
        <v>4.7058823529410997E-3</v>
      </c>
      <c r="T22" s="26">
        <v>8.5792724776938001E-3</v>
      </c>
      <c r="U22" s="26">
        <v>-0.4514823529411765</v>
      </c>
      <c r="V22" s="27">
        <v>-0.46154798761609911</v>
      </c>
      <c r="W22" s="31">
        <v>1405.165</v>
      </c>
      <c r="X22" s="32">
        <v>840.3288</v>
      </c>
      <c r="Y22" s="26">
        <v>0.67216094462072484</v>
      </c>
      <c r="Z22" s="27">
        <v>0</v>
      </c>
      <c r="AA22" s="30">
        <v>0.1234222112197296</v>
      </c>
      <c r="AB22" s="26">
        <v>0.1508933169968707</v>
      </c>
      <c r="AC22" s="26">
        <v>-0.18205647754241361</v>
      </c>
      <c r="AD22" s="27">
        <v>-0.99997468781558241</v>
      </c>
      <c r="AE22" s="24">
        <v>28</v>
      </c>
      <c r="AF22" s="25">
        <v>50</v>
      </c>
      <c r="AG22" s="26">
        <v>-0.43999999999999989</v>
      </c>
      <c r="AH22" s="27">
        <v>-0.63157894736842102</v>
      </c>
      <c r="AI22" s="24">
        <v>2400</v>
      </c>
      <c r="AJ22" s="25">
        <v>3120</v>
      </c>
      <c r="AK22" s="26">
        <v>-0.2307692307692307</v>
      </c>
      <c r="AL22" s="27">
        <v>-0.5</v>
      </c>
      <c r="AM22" s="28">
        <v>3</v>
      </c>
      <c r="AN22" s="29">
        <v>6</v>
      </c>
      <c r="AO22" s="26">
        <v>-0.5</v>
      </c>
      <c r="AP22" s="27">
        <v>0</v>
      </c>
      <c r="AQ22" s="28">
        <v>5</v>
      </c>
      <c r="AR22" s="29">
        <v>7</v>
      </c>
      <c r="AS22" s="26">
        <v>-0.2857142857142857</v>
      </c>
      <c r="AT22" s="27">
        <v>-0.1666666666666666</v>
      </c>
      <c r="AU22" s="28">
        <v>6</v>
      </c>
      <c r="AV22" s="29">
        <v>12</v>
      </c>
      <c r="AW22" s="26">
        <v>-0.5</v>
      </c>
      <c r="AX22" s="27">
        <v>-0.7931034482758621</v>
      </c>
      <c r="AY22" s="28">
        <v>0</v>
      </c>
      <c r="AZ22" s="29">
        <v>0</v>
      </c>
      <c r="BA22" s="26">
        <v>0</v>
      </c>
      <c r="BB22" s="27">
        <v>-1</v>
      </c>
      <c r="BC22" s="28">
        <v>16</v>
      </c>
      <c r="BD22" s="29">
        <v>17</v>
      </c>
      <c r="BE22" s="26">
        <v>-5.8823529411764698E-2</v>
      </c>
      <c r="BF22" s="27">
        <v>-0.95362318840579718</v>
      </c>
      <c r="BG22" s="30">
        <v>0.625</v>
      </c>
      <c r="BH22" s="26">
        <v>0.76470588235294112</v>
      </c>
      <c r="BI22" s="26">
        <v>-0.1826923076923076</v>
      </c>
      <c r="BJ22" s="27">
        <v>9.78125</v>
      </c>
      <c r="BK22" s="24">
        <v>1229.5193750000001</v>
      </c>
      <c r="BL22" s="25">
        <v>1235.777647058824</v>
      </c>
      <c r="BM22" s="26">
        <v>-5.0642379506687001E-3</v>
      </c>
      <c r="BN22" s="27">
        <v>0</v>
      </c>
      <c r="BO22" s="31">
        <v>4.3687119697979124</v>
      </c>
      <c r="BP22" s="32">
        <v>3.7394482022071909</v>
      </c>
      <c r="BQ22" s="26">
        <v>0.16827717180820989</v>
      </c>
      <c r="BR22" s="27">
        <v>0</v>
      </c>
      <c r="BS22" s="28">
        <v>0.53297801465689543</v>
      </c>
      <c r="BT22" s="29">
        <v>0.55535777856888568</v>
      </c>
      <c r="BU22" s="26">
        <v>-4.02979210440901E-2</v>
      </c>
      <c r="BV22" s="27">
        <v>-0.99988896291361318</v>
      </c>
      <c r="BW22" s="31">
        <v>6.2180768376637E-3</v>
      </c>
      <c r="BX22" s="32">
        <v>8.8999644001423999E-3</v>
      </c>
      <c r="BY22" s="26">
        <v>-0.30133688652009771</v>
      </c>
      <c r="BZ22" s="27">
        <v>-0.99991818319950443</v>
      </c>
      <c r="CA22" s="28">
        <v>966593</v>
      </c>
      <c r="CB22" s="29">
        <v>991350</v>
      </c>
      <c r="CC22" s="26">
        <v>-2.4973016593534E-2</v>
      </c>
      <c r="CD22" s="27">
        <v>0</v>
      </c>
      <c r="CE22" s="28">
        <v>4503</v>
      </c>
      <c r="CF22" s="29">
        <v>5618</v>
      </c>
      <c r="CG22" s="26">
        <v>-0.19846920612317551</v>
      </c>
      <c r="CH22" s="27">
        <v>0</v>
      </c>
      <c r="CI22" s="28">
        <v>2975</v>
      </c>
      <c r="CJ22" s="29">
        <v>2914</v>
      </c>
      <c r="CK22" s="26">
        <v>2.0933424845573E-2</v>
      </c>
      <c r="CL22" s="27">
        <v>-0.31577736890524372</v>
      </c>
      <c r="CM22" s="33">
        <v>4.6586308818706004E-3</v>
      </c>
      <c r="CN22" s="34">
        <v>5.6670197205830001E-3</v>
      </c>
      <c r="CO22" s="26">
        <v>-0.177939885236299</v>
      </c>
      <c r="CP22" s="27">
        <v>0</v>
      </c>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row>
    <row r="23" spans="1:144" ht="16">
      <c r="A23" s="10" t="s">
        <v>87</v>
      </c>
      <c r="B23" s="11" t="s">
        <v>143</v>
      </c>
      <c r="C23" s="12">
        <v>8876.3700000000008</v>
      </c>
      <c r="D23" s="13">
        <v>3467.77</v>
      </c>
      <c r="E23" s="14">
        <v>1.55967667982594</v>
      </c>
      <c r="F23" s="15">
        <v>3.786137172436105</v>
      </c>
      <c r="G23" s="16">
        <v>0</v>
      </c>
      <c r="H23" s="17">
        <v>0</v>
      </c>
      <c r="I23" s="14">
        <v>0</v>
      </c>
      <c r="J23" s="15">
        <v>0</v>
      </c>
      <c r="K23" s="12">
        <v>8876.3700000000008</v>
      </c>
      <c r="L23" s="13">
        <v>3467.77</v>
      </c>
      <c r="M23" s="14">
        <v>1.55967667982594</v>
      </c>
      <c r="N23" s="15">
        <v>3.786137172436105</v>
      </c>
      <c r="O23" s="16">
        <v>13</v>
      </c>
      <c r="P23" s="17">
        <v>2</v>
      </c>
      <c r="Q23" s="14">
        <v>5.5</v>
      </c>
      <c r="R23" s="15">
        <v>0</v>
      </c>
      <c r="S23" s="18">
        <v>3.6241984945636998E-3</v>
      </c>
      <c r="T23" s="14">
        <v>1.0341261633919001E-3</v>
      </c>
      <c r="U23" s="14">
        <v>2.5045999442431</v>
      </c>
      <c r="V23" s="15">
        <v>0</v>
      </c>
      <c r="W23" s="19">
        <v>682.79769230769239</v>
      </c>
      <c r="X23" s="20">
        <v>1733.885</v>
      </c>
      <c r="Y23" s="14">
        <v>-0.60620358771908611</v>
      </c>
      <c r="Z23" s="15">
        <v>-0.63183560212029954</v>
      </c>
      <c r="AA23" s="18">
        <v>2.929125306854E-3</v>
      </c>
      <c r="AB23" s="14">
        <v>1.1534790369603001E-3</v>
      </c>
      <c r="AC23" s="14">
        <v>1.5393832163373089</v>
      </c>
      <c r="AD23" s="15">
        <v>0</v>
      </c>
      <c r="AE23" s="12">
        <v>26</v>
      </c>
      <c r="AF23" s="13">
        <v>4</v>
      </c>
      <c r="AG23" s="14">
        <v>5.5</v>
      </c>
      <c r="AH23" s="15">
        <v>0</v>
      </c>
      <c r="AI23" s="12">
        <v>0</v>
      </c>
      <c r="AJ23" s="13">
        <v>0</v>
      </c>
      <c r="AK23" s="14">
        <v>0</v>
      </c>
      <c r="AL23" s="15">
        <v>0</v>
      </c>
      <c r="AM23" s="16">
        <v>13</v>
      </c>
      <c r="AN23" s="17">
        <v>2</v>
      </c>
      <c r="AO23" s="14">
        <v>5.5</v>
      </c>
      <c r="AP23" s="15">
        <v>0</v>
      </c>
      <c r="AQ23" s="16">
        <v>0</v>
      </c>
      <c r="AR23" s="17">
        <v>0</v>
      </c>
      <c r="AS23" s="14">
        <v>0</v>
      </c>
      <c r="AT23" s="15">
        <v>0</v>
      </c>
      <c r="AU23" s="16">
        <v>0</v>
      </c>
      <c r="AV23" s="17">
        <v>0</v>
      </c>
      <c r="AW23" s="14">
        <v>0</v>
      </c>
      <c r="AX23" s="15">
        <v>0</v>
      </c>
      <c r="AY23" s="16">
        <v>1</v>
      </c>
      <c r="AZ23" s="17">
        <v>0</v>
      </c>
      <c r="BA23" s="14">
        <v>0</v>
      </c>
      <c r="BB23" s="15">
        <v>0</v>
      </c>
      <c r="BC23" s="16">
        <v>1</v>
      </c>
      <c r="BD23" s="17">
        <v>0</v>
      </c>
      <c r="BE23" s="14">
        <v>0</v>
      </c>
      <c r="BF23" s="15">
        <v>0</v>
      </c>
      <c r="BG23" s="18">
        <v>0</v>
      </c>
      <c r="BH23" s="14">
        <v>0</v>
      </c>
      <c r="BI23" s="14">
        <v>0</v>
      </c>
      <c r="BJ23" s="15">
        <v>0</v>
      </c>
      <c r="BK23" s="12">
        <v>8876.3700000000008</v>
      </c>
      <c r="BL23" s="13">
        <v>3467.77</v>
      </c>
      <c r="BM23" s="14">
        <v>1.55967667982594</v>
      </c>
      <c r="BN23" s="15">
        <v>3.786137172436105</v>
      </c>
      <c r="BO23" s="19">
        <v>1.908486347022146</v>
      </c>
      <c r="BP23" s="20">
        <v>0.5052848608480256</v>
      </c>
      <c r="BQ23" s="14">
        <v>2.7770503232950832</v>
      </c>
      <c r="BR23" s="15">
        <v>-0.22820836823756641</v>
      </c>
      <c r="BS23" s="16">
        <v>0</v>
      </c>
      <c r="BT23" s="17">
        <v>0</v>
      </c>
      <c r="BU23" s="14">
        <v>0</v>
      </c>
      <c r="BV23" s="15">
        <v>0</v>
      </c>
      <c r="BW23" s="19">
        <v>5.5901956568478999E-3</v>
      </c>
      <c r="BX23" s="20">
        <v>5.8283549468160002E-4</v>
      </c>
      <c r="BY23" s="14">
        <v>8.5913781982369368</v>
      </c>
      <c r="BZ23" s="15">
        <v>0</v>
      </c>
      <c r="CA23" s="16">
        <v>723904</v>
      </c>
      <c r="CB23" s="17">
        <v>363825</v>
      </c>
      <c r="CC23" s="14">
        <v>0.98970384113241261</v>
      </c>
      <c r="CD23" s="15">
        <v>1.2647974395635</v>
      </c>
      <c r="CE23" s="16">
        <v>4651</v>
      </c>
      <c r="CF23" s="17">
        <v>6863</v>
      </c>
      <c r="CG23" s="14">
        <v>-0.3223080285589392</v>
      </c>
      <c r="CH23" s="15">
        <v>5.2013333333333334</v>
      </c>
      <c r="CI23" s="16">
        <v>3587</v>
      </c>
      <c r="CJ23" s="17">
        <v>1934</v>
      </c>
      <c r="CK23" s="14">
        <v>0.85470527404343333</v>
      </c>
      <c r="CL23" s="15">
        <v>9.9359756097560954</v>
      </c>
      <c r="CM23" s="21">
        <v>6.4248850676332002E-3</v>
      </c>
      <c r="CN23" s="22">
        <v>1.8863464577750198E-2</v>
      </c>
      <c r="CO23" s="14">
        <v>-0.65940058141750302</v>
      </c>
      <c r="CP23" s="15">
        <v>1.7381403850971029</v>
      </c>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row>
    <row r="24" spans="1:144" ht="16">
      <c r="A24" s="23" t="s">
        <v>87</v>
      </c>
      <c r="B24" s="5" t="s">
        <v>128</v>
      </c>
      <c r="C24" s="24">
        <v>0</v>
      </c>
      <c r="D24" s="25">
        <v>0</v>
      </c>
      <c r="E24" s="26">
        <v>0</v>
      </c>
      <c r="F24" s="27">
        <v>0</v>
      </c>
      <c r="G24" s="28">
        <v>0</v>
      </c>
      <c r="H24" s="29">
        <v>0</v>
      </c>
      <c r="I24" s="26">
        <v>0</v>
      </c>
      <c r="J24" s="27">
        <v>-1</v>
      </c>
      <c r="K24" s="24">
        <v>0</v>
      </c>
      <c r="L24" s="25">
        <v>0</v>
      </c>
      <c r="M24" s="26">
        <v>0</v>
      </c>
      <c r="N24" s="27">
        <v>0</v>
      </c>
      <c r="O24" s="28">
        <v>0</v>
      </c>
      <c r="P24" s="29">
        <v>0</v>
      </c>
      <c r="Q24" s="26">
        <v>0</v>
      </c>
      <c r="R24" s="27">
        <v>-1</v>
      </c>
      <c r="S24" s="30">
        <v>0</v>
      </c>
      <c r="T24" s="26">
        <v>0</v>
      </c>
      <c r="U24" s="26">
        <v>0</v>
      </c>
      <c r="V24" s="27">
        <v>-1</v>
      </c>
      <c r="W24" s="31">
        <v>0</v>
      </c>
      <c r="X24" s="32">
        <v>0</v>
      </c>
      <c r="Y24" s="26">
        <v>0</v>
      </c>
      <c r="Z24" s="27">
        <v>0</v>
      </c>
      <c r="AA24" s="30">
        <v>0</v>
      </c>
      <c r="AB24" s="26">
        <v>0</v>
      </c>
      <c r="AC24" s="26">
        <v>0</v>
      </c>
      <c r="AD24" s="27">
        <v>-1</v>
      </c>
      <c r="AE24" s="24">
        <v>0</v>
      </c>
      <c r="AF24" s="25">
        <v>0</v>
      </c>
      <c r="AG24" s="26">
        <v>0</v>
      </c>
      <c r="AH24" s="27">
        <v>-1</v>
      </c>
      <c r="AI24" s="24">
        <v>0</v>
      </c>
      <c r="AJ24" s="25">
        <v>0</v>
      </c>
      <c r="AK24" s="26">
        <v>0</v>
      </c>
      <c r="AL24" s="27">
        <v>-1</v>
      </c>
      <c r="AM24" s="28">
        <v>0</v>
      </c>
      <c r="AN24" s="29">
        <v>0</v>
      </c>
      <c r="AO24" s="26">
        <v>0</v>
      </c>
      <c r="AP24" s="27">
        <v>0</v>
      </c>
      <c r="AQ24" s="28">
        <v>0</v>
      </c>
      <c r="AR24" s="29">
        <v>0</v>
      </c>
      <c r="AS24" s="26">
        <v>0</v>
      </c>
      <c r="AT24" s="27">
        <v>-1</v>
      </c>
      <c r="AU24" s="28">
        <v>0</v>
      </c>
      <c r="AV24" s="29">
        <v>0</v>
      </c>
      <c r="AW24" s="26">
        <v>0</v>
      </c>
      <c r="AX24" s="27">
        <v>-1</v>
      </c>
      <c r="AY24" s="28">
        <v>0</v>
      </c>
      <c r="AZ24" s="29">
        <v>0</v>
      </c>
      <c r="BA24" s="26">
        <v>0</v>
      </c>
      <c r="BB24" s="27">
        <v>-1</v>
      </c>
      <c r="BC24" s="28">
        <v>1</v>
      </c>
      <c r="BD24" s="29">
        <v>1</v>
      </c>
      <c r="BE24" s="26">
        <v>0</v>
      </c>
      <c r="BF24" s="27">
        <v>-0.99759615384615397</v>
      </c>
      <c r="BG24" s="30">
        <v>0</v>
      </c>
      <c r="BH24" s="26">
        <v>0</v>
      </c>
      <c r="BI24" s="26">
        <v>0</v>
      </c>
      <c r="BJ24" s="27">
        <v>-1</v>
      </c>
      <c r="BK24" s="24">
        <v>0</v>
      </c>
      <c r="BL24" s="25">
        <v>0</v>
      </c>
      <c r="BM24" s="26">
        <v>0</v>
      </c>
      <c r="BN24" s="27">
        <v>0</v>
      </c>
      <c r="BO24" s="31">
        <v>0</v>
      </c>
      <c r="BP24" s="32">
        <v>0</v>
      </c>
      <c r="BQ24" s="26">
        <v>0</v>
      </c>
      <c r="BR24" s="27">
        <v>0</v>
      </c>
      <c r="BS24" s="28">
        <v>0</v>
      </c>
      <c r="BT24" s="29">
        <v>0</v>
      </c>
      <c r="BU24" s="26">
        <v>0</v>
      </c>
      <c r="BV24" s="27">
        <v>-1</v>
      </c>
      <c r="BW24" s="31">
        <v>0</v>
      </c>
      <c r="BX24" s="32">
        <v>0</v>
      </c>
      <c r="BY24" s="26">
        <v>0</v>
      </c>
      <c r="BZ24" s="27">
        <v>-1</v>
      </c>
      <c r="CA24" s="28">
        <v>0</v>
      </c>
      <c r="CB24" s="29">
        <v>0</v>
      </c>
      <c r="CC24" s="26">
        <v>0</v>
      </c>
      <c r="CD24" s="27">
        <v>0</v>
      </c>
      <c r="CE24" s="28">
        <v>0</v>
      </c>
      <c r="CF24" s="29">
        <v>0</v>
      </c>
      <c r="CG24" s="26">
        <v>0</v>
      </c>
      <c r="CH24" s="27">
        <v>0</v>
      </c>
      <c r="CI24" s="28">
        <v>68</v>
      </c>
      <c r="CJ24" s="29">
        <v>83</v>
      </c>
      <c r="CK24" s="26">
        <v>-0.18072289156626509</v>
      </c>
      <c r="CL24" s="27">
        <v>-0.98497237569060758</v>
      </c>
      <c r="CM24" s="33">
        <v>0</v>
      </c>
      <c r="CN24" s="34">
        <v>0</v>
      </c>
      <c r="CO24" s="26">
        <v>0</v>
      </c>
      <c r="CP24" s="27">
        <v>0</v>
      </c>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row>
    <row r="25" spans="1:144" ht="16">
      <c r="A25" s="10" t="s">
        <v>87</v>
      </c>
      <c r="B25" s="11" t="s">
        <v>130</v>
      </c>
      <c r="C25" s="12">
        <v>2878.1222579999999</v>
      </c>
      <c r="D25" s="13">
        <v>5833.9922420000003</v>
      </c>
      <c r="E25" s="14">
        <v>-0.50666333813750042</v>
      </c>
      <c r="F25" s="15">
        <v>0</v>
      </c>
      <c r="G25" s="16">
        <v>0</v>
      </c>
      <c r="H25" s="17">
        <v>0</v>
      </c>
      <c r="I25" s="14">
        <v>0</v>
      </c>
      <c r="J25" s="15">
        <v>0</v>
      </c>
      <c r="K25" s="12">
        <v>2878.1222579999999</v>
      </c>
      <c r="L25" s="13">
        <v>5833.9922420000003</v>
      </c>
      <c r="M25" s="14">
        <v>-0.50666333813750042</v>
      </c>
      <c r="N25" s="15">
        <v>0</v>
      </c>
      <c r="O25" s="16">
        <v>57</v>
      </c>
      <c r="P25" s="17">
        <v>3</v>
      </c>
      <c r="Q25" s="14">
        <v>18</v>
      </c>
      <c r="R25" s="15">
        <v>0</v>
      </c>
      <c r="S25" s="18">
        <v>2.41320914479254E-2</v>
      </c>
      <c r="T25" s="14">
        <v>8.7133313970369996E-4</v>
      </c>
      <c r="U25" s="14">
        <v>26.695596951735819</v>
      </c>
      <c r="V25" s="15">
        <v>0</v>
      </c>
      <c r="W25" s="19">
        <v>50.493372947368421</v>
      </c>
      <c r="X25" s="20">
        <v>1944.6640806666669</v>
      </c>
      <c r="Y25" s="14">
        <v>-0.97403491253355279</v>
      </c>
      <c r="Z25" s="15">
        <v>0</v>
      </c>
      <c r="AA25" s="18">
        <v>3.9609158256959598E-2</v>
      </c>
      <c r="AB25" s="14">
        <v>1.0284552586143001E-3</v>
      </c>
      <c r="AC25" s="14">
        <v>37.51325366387546</v>
      </c>
      <c r="AD25" s="15">
        <v>0</v>
      </c>
      <c r="AE25" s="12">
        <v>114</v>
      </c>
      <c r="AF25" s="13">
        <v>6</v>
      </c>
      <c r="AG25" s="14">
        <v>18</v>
      </c>
      <c r="AH25" s="15">
        <v>0</v>
      </c>
      <c r="AI25" s="12">
        <v>0</v>
      </c>
      <c r="AJ25" s="13">
        <v>0</v>
      </c>
      <c r="AK25" s="14">
        <v>0</v>
      </c>
      <c r="AL25" s="15">
        <v>0</v>
      </c>
      <c r="AM25" s="16">
        <v>21</v>
      </c>
      <c r="AN25" s="17">
        <v>1</v>
      </c>
      <c r="AO25" s="14">
        <v>20</v>
      </c>
      <c r="AP25" s="15">
        <v>0</v>
      </c>
      <c r="AQ25" s="16">
        <v>19</v>
      </c>
      <c r="AR25" s="17">
        <v>0</v>
      </c>
      <c r="AS25" s="14">
        <v>0</v>
      </c>
      <c r="AT25" s="15">
        <v>0</v>
      </c>
      <c r="AU25" s="16">
        <v>17</v>
      </c>
      <c r="AV25" s="17">
        <v>2</v>
      </c>
      <c r="AW25" s="14">
        <v>7.5</v>
      </c>
      <c r="AX25" s="15">
        <v>0</v>
      </c>
      <c r="AY25" s="16">
        <v>11</v>
      </c>
      <c r="AZ25" s="17">
        <v>6</v>
      </c>
      <c r="BA25" s="14">
        <v>0.83333333333333326</v>
      </c>
      <c r="BB25" s="15">
        <v>0</v>
      </c>
      <c r="BC25" s="16">
        <v>23</v>
      </c>
      <c r="BD25" s="17">
        <v>109</v>
      </c>
      <c r="BE25" s="14">
        <v>-0.78899082568807333</v>
      </c>
      <c r="BF25" s="15">
        <v>0</v>
      </c>
      <c r="BG25" s="18">
        <v>0</v>
      </c>
      <c r="BH25" s="14">
        <v>0</v>
      </c>
      <c r="BI25" s="14">
        <v>0</v>
      </c>
      <c r="BJ25" s="15">
        <v>0</v>
      </c>
      <c r="BK25" s="12">
        <v>125.1357503478261</v>
      </c>
      <c r="BL25" s="13">
        <v>53.522864605504587</v>
      </c>
      <c r="BM25" s="14">
        <v>1.3379867888266279</v>
      </c>
      <c r="BN25" s="15">
        <v>0</v>
      </c>
      <c r="BO25" s="19">
        <v>1.4550668645096061</v>
      </c>
      <c r="BP25" s="20">
        <v>1.42919947133758</v>
      </c>
      <c r="BQ25" s="14">
        <v>1.8099218262246301E-2</v>
      </c>
      <c r="BR25" s="15">
        <v>0</v>
      </c>
      <c r="BS25" s="16">
        <v>0</v>
      </c>
      <c r="BT25" s="17">
        <v>0</v>
      </c>
      <c r="BU25" s="14">
        <v>0</v>
      </c>
      <c r="BV25" s="15">
        <v>0</v>
      </c>
      <c r="BW25" s="19">
        <v>5.7633973710818999E-2</v>
      </c>
      <c r="BX25" s="20">
        <v>1.4698677119059E-3</v>
      </c>
      <c r="BY25" s="14">
        <v>38.210313447927199</v>
      </c>
      <c r="BZ25" s="15">
        <v>0</v>
      </c>
      <c r="CA25" s="16">
        <v>147895</v>
      </c>
      <c r="CB25" s="17">
        <v>565989</v>
      </c>
      <c r="CC25" s="14">
        <v>-0.73869633508778443</v>
      </c>
      <c r="CD25" s="15">
        <v>0</v>
      </c>
      <c r="CE25" s="16">
        <v>1978</v>
      </c>
      <c r="CF25" s="17">
        <v>4082</v>
      </c>
      <c r="CG25" s="14">
        <v>-0.51543361097501217</v>
      </c>
      <c r="CH25" s="15">
        <v>0</v>
      </c>
      <c r="CI25" s="16">
        <v>2362</v>
      </c>
      <c r="CJ25" s="17">
        <v>3443</v>
      </c>
      <c r="CK25" s="14">
        <v>-0.31397037467325001</v>
      </c>
      <c r="CL25" s="15">
        <v>0</v>
      </c>
      <c r="CM25" s="21">
        <v>1.3374353426417299E-2</v>
      </c>
      <c r="CN25" s="22">
        <v>7.2121542998185E-3</v>
      </c>
      <c r="CO25" s="14">
        <v>0.85441864808048829</v>
      </c>
      <c r="CP25" s="15">
        <v>0</v>
      </c>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row>
    <row r="26" spans="1:144" ht="16">
      <c r="A26" s="23" t="s">
        <v>87</v>
      </c>
      <c r="B26" s="5" t="s">
        <v>132</v>
      </c>
      <c r="C26" s="24">
        <v>0</v>
      </c>
      <c r="D26" s="25">
        <v>2370.867784</v>
      </c>
      <c r="E26" s="26">
        <v>-1</v>
      </c>
      <c r="F26" s="27">
        <v>-1</v>
      </c>
      <c r="G26" s="28">
        <v>0</v>
      </c>
      <c r="H26" s="29">
        <v>0</v>
      </c>
      <c r="I26" s="26">
        <v>0</v>
      </c>
      <c r="J26" s="27">
        <v>-1</v>
      </c>
      <c r="K26" s="24">
        <v>0</v>
      </c>
      <c r="L26" s="25">
        <v>2370.867784</v>
      </c>
      <c r="M26" s="26">
        <v>-1</v>
      </c>
      <c r="N26" s="27">
        <v>-1</v>
      </c>
      <c r="O26" s="28">
        <v>6</v>
      </c>
      <c r="P26" s="29">
        <v>30</v>
      </c>
      <c r="Q26" s="26">
        <v>-0.8</v>
      </c>
      <c r="R26" s="27">
        <v>-0.85714285714285721</v>
      </c>
      <c r="S26" s="30">
        <v>4.3795620437956199E-2</v>
      </c>
      <c r="T26" s="26">
        <v>3.4924330616996499E-2</v>
      </c>
      <c r="U26" s="26">
        <v>0.25401459854014607</v>
      </c>
      <c r="V26" s="27">
        <v>1.468196037539103</v>
      </c>
      <c r="W26" s="31">
        <v>0</v>
      </c>
      <c r="X26" s="32">
        <v>79.028926133333329</v>
      </c>
      <c r="Y26" s="26">
        <v>-1</v>
      </c>
      <c r="Z26" s="27">
        <v>-1</v>
      </c>
      <c r="AA26" s="30">
        <v>12</v>
      </c>
      <c r="AB26" s="26">
        <v>2.53071893780475E-2</v>
      </c>
      <c r="AC26" s="26">
        <v>0</v>
      </c>
      <c r="AD26" s="27">
        <v>13.83290514814815</v>
      </c>
      <c r="AE26" s="24">
        <v>12</v>
      </c>
      <c r="AF26" s="25">
        <v>60</v>
      </c>
      <c r="AG26" s="26">
        <v>-0.8</v>
      </c>
      <c r="AH26" s="27">
        <v>-0.85714285714285721</v>
      </c>
      <c r="AI26" s="24">
        <v>0</v>
      </c>
      <c r="AJ26" s="25">
        <v>0</v>
      </c>
      <c r="AK26" s="26">
        <v>0</v>
      </c>
      <c r="AL26" s="27">
        <v>-1</v>
      </c>
      <c r="AM26" s="28">
        <v>1</v>
      </c>
      <c r="AN26" s="29">
        <v>1</v>
      </c>
      <c r="AO26" s="26">
        <v>0</v>
      </c>
      <c r="AP26" s="27">
        <v>-0.85714285714285721</v>
      </c>
      <c r="AQ26" s="28">
        <v>5</v>
      </c>
      <c r="AR26" s="29">
        <v>17</v>
      </c>
      <c r="AS26" s="26">
        <v>-0.70588235294117641</v>
      </c>
      <c r="AT26" s="27">
        <v>-0.75</v>
      </c>
      <c r="AU26" s="28">
        <v>0</v>
      </c>
      <c r="AV26" s="29">
        <v>12</v>
      </c>
      <c r="AW26" s="26">
        <v>-1</v>
      </c>
      <c r="AX26" s="27">
        <v>-1</v>
      </c>
      <c r="AY26" s="28">
        <v>0</v>
      </c>
      <c r="AZ26" s="29">
        <v>6</v>
      </c>
      <c r="BA26" s="26">
        <v>-1</v>
      </c>
      <c r="BB26" s="27">
        <v>0</v>
      </c>
      <c r="BC26" s="28">
        <v>0</v>
      </c>
      <c r="BD26" s="29">
        <v>95</v>
      </c>
      <c r="BE26" s="26">
        <v>-1</v>
      </c>
      <c r="BF26" s="27">
        <v>-1</v>
      </c>
      <c r="BG26" s="30">
        <v>0</v>
      </c>
      <c r="BH26" s="26">
        <v>0</v>
      </c>
      <c r="BI26" s="26">
        <v>0</v>
      </c>
      <c r="BJ26" s="27">
        <v>-1</v>
      </c>
      <c r="BK26" s="24">
        <v>0</v>
      </c>
      <c r="BL26" s="25">
        <v>24.95650298947368</v>
      </c>
      <c r="BM26" s="26">
        <v>-1</v>
      </c>
      <c r="BN26" s="27">
        <v>-1</v>
      </c>
      <c r="BO26" s="31">
        <v>0</v>
      </c>
      <c r="BP26" s="32">
        <v>2.8057606911242599</v>
      </c>
      <c r="BQ26" s="26">
        <v>-1</v>
      </c>
      <c r="BR26" s="27">
        <v>-1</v>
      </c>
      <c r="BS26" s="28">
        <v>0</v>
      </c>
      <c r="BT26" s="29">
        <v>0</v>
      </c>
      <c r="BU26" s="26">
        <v>0</v>
      </c>
      <c r="BV26" s="27">
        <v>-1</v>
      </c>
      <c r="BW26" s="31">
        <v>12</v>
      </c>
      <c r="BX26" s="32">
        <v>7.1005917159763302E-2</v>
      </c>
      <c r="BY26" s="26">
        <v>0</v>
      </c>
      <c r="BZ26" s="27">
        <v>0</v>
      </c>
      <c r="CA26" s="28">
        <v>13</v>
      </c>
      <c r="CB26" s="29">
        <v>97604</v>
      </c>
      <c r="CC26" s="26">
        <v>-0.99986680873734679</v>
      </c>
      <c r="CD26" s="27">
        <v>-0.99993296412033461</v>
      </c>
      <c r="CE26" s="28">
        <v>0</v>
      </c>
      <c r="CF26" s="29">
        <v>845</v>
      </c>
      <c r="CG26" s="26">
        <v>-1</v>
      </c>
      <c r="CH26" s="27">
        <v>-1</v>
      </c>
      <c r="CI26" s="28">
        <v>137</v>
      </c>
      <c r="CJ26" s="29">
        <v>859</v>
      </c>
      <c r="CK26" s="26">
        <v>-0.84051222351571597</v>
      </c>
      <c r="CL26" s="27">
        <v>-0.94212082805238695</v>
      </c>
      <c r="CM26" s="33">
        <v>0</v>
      </c>
      <c r="CN26" s="34">
        <v>8.6574320724559992E-3</v>
      </c>
      <c r="CO26" s="26">
        <v>-1</v>
      </c>
      <c r="CP26" s="27">
        <v>-1</v>
      </c>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row>
    <row r="27" spans="1:144" ht="16">
      <c r="A27" s="10" t="s">
        <v>87</v>
      </c>
      <c r="B27" s="11" t="s">
        <v>144</v>
      </c>
      <c r="C27" s="12">
        <v>4063.255885</v>
      </c>
      <c r="D27" s="13">
        <v>0</v>
      </c>
      <c r="E27" s="14">
        <v>0</v>
      </c>
      <c r="F27" s="15">
        <v>0</v>
      </c>
      <c r="G27" s="16">
        <v>0</v>
      </c>
      <c r="H27" s="17">
        <v>0</v>
      </c>
      <c r="I27" s="14">
        <v>0</v>
      </c>
      <c r="J27" s="15">
        <v>0</v>
      </c>
      <c r="K27" s="12">
        <v>4063.255885</v>
      </c>
      <c r="L27" s="13">
        <v>0</v>
      </c>
      <c r="M27" s="14">
        <v>0</v>
      </c>
      <c r="N27" s="15">
        <v>0</v>
      </c>
      <c r="O27" s="16">
        <v>66</v>
      </c>
      <c r="P27" s="17">
        <v>0</v>
      </c>
      <c r="Q27" s="14">
        <v>0</v>
      </c>
      <c r="R27" s="15">
        <v>0</v>
      </c>
      <c r="S27" s="18">
        <v>2.42557883131201E-2</v>
      </c>
      <c r="T27" s="14">
        <v>0</v>
      </c>
      <c r="U27" s="14">
        <v>0</v>
      </c>
      <c r="V27" s="15">
        <v>0</v>
      </c>
      <c r="W27" s="19">
        <v>61.564483106060607</v>
      </c>
      <c r="X27" s="20">
        <v>0</v>
      </c>
      <c r="Y27" s="14">
        <v>0</v>
      </c>
      <c r="Z27" s="15">
        <v>0</v>
      </c>
      <c r="AA27" s="18">
        <v>3.2486263168237502E-2</v>
      </c>
      <c r="AB27" s="14">
        <v>0</v>
      </c>
      <c r="AC27" s="14">
        <v>0</v>
      </c>
      <c r="AD27" s="15">
        <v>0</v>
      </c>
      <c r="AE27" s="12">
        <v>132</v>
      </c>
      <c r="AF27" s="13">
        <v>0</v>
      </c>
      <c r="AG27" s="14">
        <v>0</v>
      </c>
      <c r="AH27" s="15">
        <v>0</v>
      </c>
      <c r="AI27" s="12">
        <v>0</v>
      </c>
      <c r="AJ27" s="13">
        <v>0</v>
      </c>
      <c r="AK27" s="14">
        <v>0</v>
      </c>
      <c r="AL27" s="15">
        <v>0</v>
      </c>
      <c r="AM27" s="16">
        <v>37</v>
      </c>
      <c r="AN27" s="17">
        <v>0</v>
      </c>
      <c r="AO27" s="14">
        <v>0</v>
      </c>
      <c r="AP27" s="15">
        <v>0</v>
      </c>
      <c r="AQ27" s="16">
        <v>15</v>
      </c>
      <c r="AR27" s="17">
        <v>0</v>
      </c>
      <c r="AS27" s="14">
        <v>0</v>
      </c>
      <c r="AT27" s="15">
        <v>0</v>
      </c>
      <c r="AU27" s="16">
        <v>14</v>
      </c>
      <c r="AV27" s="17">
        <v>0</v>
      </c>
      <c r="AW27" s="14">
        <v>0</v>
      </c>
      <c r="AX27" s="15">
        <v>0</v>
      </c>
      <c r="AY27" s="16">
        <v>6</v>
      </c>
      <c r="AZ27" s="17">
        <v>0</v>
      </c>
      <c r="BA27" s="14">
        <v>0</v>
      </c>
      <c r="BB27" s="15">
        <v>0</v>
      </c>
      <c r="BC27" s="16">
        <v>1</v>
      </c>
      <c r="BD27" s="17">
        <v>0</v>
      </c>
      <c r="BE27" s="14">
        <v>0</v>
      </c>
      <c r="BF27" s="15">
        <v>0</v>
      </c>
      <c r="BG27" s="18">
        <v>0</v>
      </c>
      <c r="BH27" s="14">
        <v>0</v>
      </c>
      <c r="BI27" s="14">
        <v>0</v>
      </c>
      <c r="BJ27" s="15">
        <v>0</v>
      </c>
      <c r="BK27" s="12">
        <v>4063.255885</v>
      </c>
      <c r="BL27" s="13">
        <v>0</v>
      </c>
      <c r="BM27" s="14">
        <v>0</v>
      </c>
      <c r="BN27" s="15">
        <v>0</v>
      </c>
      <c r="BO27" s="19">
        <v>1.2342818605710819</v>
      </c>
      <c r="BP27" s="20">
        <v>0</v>
      </c>
      <c r="BQ27" s="14">
        <v>0</v>
      </c>
      <c r="BR27" s="15">
        <v>0</v>
      </c>
      <c r="BS27" s="16">
        <v>0</v>
      </c>
      <c r="BT27" s="17">
        <v>0</v>
      </c>
      <c r="BU27" s="14">
        <v>0</v>
      </c>
      <c r="BV27" s="15">
        <v>0</v>
      </c>
      <c r="BW27" s="19">
        <v>4.0097205346293997E-2</v>
      </c>
      <c r="BX27" s="20">
        <v>0</v>
      </c>
      <c r="BY27" s="14">
        <v>0</v>
      </c>
      <c r="BZ27" s="15">
        <v>0</v>
      </c>
      <c r="CA27" s="16">
        <v>62291</v>
      </c>
      <c r="CB27" s="17">
        <v>0</v>
      </c>
      <c r="CC27" s="14">
        <v>0</v>
      </c>
      <c r="CD27" s="15">
        <v>0</v>
      </c>
      <c r="CE27" s="16">
        <v>3292</v>
      </c>
      <c r="CF27" s="17">
        <v>0</v>
      </c>
      <c r="CG27" s="14">
        <v>0</v>
      </c>
      <c r="CH27" s="15">
        <v>0</v>
      </c>
      <c r="CI27" s="16">
        <v>2721</v>
      </c>
      <c r="CJ27" s="17">
        <v>0</v>
      </c>
      <c r="CK27" s="14">
        <v>0</v>
      </c>
      <c r="CL27" s="15">
        <v>0</v>
      </c>
      <c r="CM27" s="21">
        <v>5.2848726140212798E-2</v>
      </c>
      <c r="CN27" s="22">
        <v>0</v>
      </c>
      <c r="CO27" s="14">
        <v>0</v>
      </c>
      <c r="CP27" s="15">
        <v>0</v>
      </c>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row>
    <row r="28" spans="1:144" ht="16">
      <c r="A28" s="23" t="s">
        <v>79</v>
      </c>
      <c r="B28" s="5" t="s">
        <v>109</v>
      </c>
      <c r="C28" s="24">
        <v>1950.8720000000001</v>
      </c>
      <c r="D28" s="25">
        <v>0</v>
      </c>
      <c r="E28" s="26">
        <v>0</v>
      </c>
      <c r="F28" s="27">
        <v>-0.98558250448166862</v>
      </c>
      <c r="G28" s="28">
        <v>1</v>
      </c>
      <c r="H28" s="29">
        <v>0</v>
      </c>
      <c r="I28" s="26">
        <v>0</v>
      </c>
      <c r="J28" s="27">
        <v>-0.99948051948051964</v>
      </c>
      <c r="K28" s="24">
        <v>1950.8720000000001</v>
      </c>
      <c r="L28" s="25">
        <v>0</v>
      </c>
      <c r="M28" s="26">
        <v>0</v>
      </c>
      <c r="N28" s="27">
        <v>26.75367887278793</v>
      </c>
      <c r="O28" s="28">
        <v>165</v>
      </c>
      <c r="P28" s="29">
        <v>7</v>
      </c>
      <c r="Q28" s="26">
        <v>22.571428571428569</v>
      </c>
      <c r="R28" s="27">
        <v>-0.99578026699401556</v>
      </c>
      <c r="S28" s="30">
        <v>0.12692307692307689</v>
      </c>
      <c r="T28" s="26">
        <v>0.1372549019607843</v>
      </c>
      <c r="U28" s="26">
        <v>-7.5274725274725396E-2</v>
      </c>
      <c r="V28" s="27">
        <v>0.15351595236127991</v>
      </c>
      <c r="W28" s="31">
        <v>11.82346666666667</v>
      </c>
      <c r="X28" s="32">
        <v>0</v>
      </c>
      <c r="Y28" s="26">
        <v>0</v>
      </c>
      <c r="Z28" s="27">
        <v>2.416684301562388</v>
      </c>
      <c r="AA28" s="30">
        <v>0.29217703673024159</v>
      </c>
      <c r="AB28" s="26">
        <v>14</v>
      </c>
      <c r="AC28" s="26">
        <v>-0.97913021166212555</v>
      </c>
      <c r="AD28" s="27">
        <v>-0.92681413083363284</v>
      </c>
      <c r="AE28" s="24">
        <v>330</v>
      </c>
      <c r="AF28" s="25">
        <v>14</v>
      </c>
      <c r="AG28" s="26">
        <v>22.571428571428569</v>
      </c>
      <c r="AH28" s="27">
        <v>-0.99578026699401556</v>
      </c>
      <c r="AI28" s="24">
        <v>240</v>
      </c>
      <c r="AJ28" s="25">
        <v>0</v>
      </c>
      <c r="AK28" s="26">
        <v>0</v>
      </c>
      <c r="AL28" s="27">
        <v>-0.99948051948051964</v>
      </c>
      <c r="AM28" s="28">
        <v>70</v>
      </c>
      <c r="AN28" s="29">
        <v>2</v>
      </c>
      <c r="AO28" s="26">
        <v>34</v>
      </c>
      <c r="AP28" s="27">
        <v>-0.99201642335766438</v>
      </c>
      <c r="AQ28" s="28">
        <v>47</v>
      </c>
      <c r="AR28" s="29">
        <v>2</v>
      </c>
      <c r="AS28" s="26">
        <v>22.5</v>
      </c>
      <c r="AT28" s="27">
        <v>-0.99668196258383324</v>
      </c>
      <c r="AU28" s="28">
        <v>48</v>
      </c>
      <c r="AV28" s="29">
        <v>3</v>
      </c>
      <c r="AW28" s="26">
        <v>15</v>
      </c>
      <c r="AX28" s="27">
        <v>-0.99703135629909079</v>
      </c>
      <c r="AY28" s="28">
        <v>8</v>
      </c>
      <c r="AZ28" s="29">
        <v>0</v>
      </c>
      <c r="BA28" s="26">
        <v>0</v>
      </c>
      <c r="BB28" s="27">
        <v>-0.99242424242424243</v>
      </c>
      <c r="BC28" s="28">
        <v>5</v>
      </c>
      <c r="BD28" s="29">
        <v>0</v>
      </c>
      <c r="BE28" s="26">
        <v>0</v>
      </c>
      <c r="BF28" s="27">
        <v>-0.99903827659165223</v>
      </c>
      <c r="BG28" s="30">
        <v>0.2</v>
      </c>
      <c r="BH28" s="26">
        <v>0</v>
      </c>
      <c r="BI28" s="26">
        <v>0</v>
      </c>
      <c r="BJ28" s="27">
        <v>-0.45984415584415578</v>
      </c>
      <c r="BK28" s="24">
        <v>390.17439999999999</v>
      </c>
      <c r="BL28" s="25">
        <v>0</v>
      </c>
      <c r="BM28" s="26">
        <v>0</v>
      </c>
      <c r="BN28" s="27">
        <v>13.99131183996098</v>
      </c>
      <c r="BO28" s="31">
        <v>1.646305485232068</v>
      </c>
      <c r="BP28" s="32">
        <v>0</v>
      </c>
      <c r="BQ28" s="26">
        <v>0</v>
      </c>
      <c r="BR28" s="27">
        <v>1.4979132235253849</v>
      </c>
      <c r="BS28" s="28">
        <v>0.20253164556962019</v>
      </c>
      <c r="BT28" s="29">
        <v>0</v>
      </c>
      <c r="BU28" s="26">
        <v>0</v>
      </c>
      <c r="BV28" s="27">
        <v>-0.90999704093374978</v>
      </c>
      <c r="BW28" s="31">
        <v>0.27848101265822778</v>
      </c>
      <c r="BX28" s="32">
        <v>14</v>
      </c>
      <c r="BY28" s="26">
        <v>-0.98010849909584075</v>
      </c>
      <c r="BZ28" s="27">
        <v>-0.26890722025938008</v>
      </c>
      <c r="CA28" s="28">
        <v>13402</v>
      </c>
      <c r="CB28" s="29">
        <v>0</v>
      </c>
      <c r="CC28" s="26">
        <v>0</v>
      </c>
      <c r="CD28" s="27">
        <v>-0.97760143864211435</v>
      </c>
      <c r="CE28" s="28">
        <v>1185</v>
      </c>
      <c r="CF28" s="29">
        <v>0</v>
      </c>
      <c r="CG28" s="26">
        <v>0</v>
      </c>
      <c r="CH28" s="27">
        <v>-0.99422818399672686</v>
      </c>
      <c r="CI28" s="28">
        <v>1300</v>
      </c>
      <c r="CJ28" s="29">
        <v>51</v>
      </c>
      <c r="CK28" s="26">
        <v>24.490196078431371</v>
      </c>
      <c r="CL28" s="27">
        <v>-0.99634185119213436</v>
      </c>
      <c r="CM28" s="33">
        <v>8.8419638859871599E-2</v>
      </c>
      <c r="CN28" s="34">
        <v>0</v>
      </c>
      <c r="CO28" s="26">
        <v>0</v>
      </c>
      <c r="CP28" s="27">
        <v>-0.74231309274507895</v>
      </c>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row>
    <row r="29" spans="1:144" ht="16">
      <c r="A29" s="10" t="s">
        <v>145</v>
      </c>
      <c r="B29" s="10" t="s">
        <v>145</v>
      </c>
      <c r="C29" s="12">
        <v>293469.20635400002</v>
      </c>
      <c r="D29" s="13">
        <v>294448.98757499998</v>
      </c>
      <c r="E29" s="14">
        <v>-3.3275075219962001E-3</v>
      </c>
      <c r="F29" s="15">
        <v>-0.1368498046286141</v>
      </c>
      <c r="G29" s="16">
        <v>2360</v>
      </c>
      <c r="H29" s="17">
        <v>2275</v>
      </c>
      <c r="I29" s="14">
        <v>3.7362637362637403E-2</v>
      </c>
      <c r="J29" s="15">
        <v>7.3703366696997202E-2</v>
      </c>
      <c r="K29" s="12">
        <v>124.35135862457631</v>
      </c>
      <c r="L29" s="13">
        <v>129.42812640659341</v>
      </c>
      <c r="M29" s="14">
        <v>-3.9224610005314402E-2</v>
      </c>
      <c r="N29" s="15">
        <v>-0.19609994515834489</v>
      </c>
      <c r="O29" s="16">
        <v>50456</v>
      </c>
      <c r="P29" s="17">
        <v>56793</v>
      </c>
      <c r="Q29" s="14">
        <v>-0.1115806525452079</v>
      </c>
      <c r="R29" s="15">
        <v>0.21892061651447059</v>
      </c>
      <c r="S29" s="18">
        <v>0.1136706174430419</v>
      </c>
      <c r="T29" s="14">
        <v>0.1223834089704304</v>
      </c>
      <c r="U29" s="14">
        <v>-7.1192587301548593E-2</v>
      </c>
      <c r="V29" s="15">
        <v>0.1192604230506142</v>
      </c>
      <c r="W29" s="19">
        <v>5.8163391143570644</v>
      </c>
      <c r="X29" s="20">
        <v>5.1845999960382452</v>
      </c>
      <c r="Y29" s="14">
        <v>0.1218491530304277</v>
      </c>
      <c r="Z29" s="15">
        <v>-0.29187333147290417</v>
      </c>
      <c r="AA29" s="18">
        <v>2.273874006375471</v>
      </c>
      <c r="AB29" s="14">
        <v>2.2400688330843548</v>
      </c>
      <c r="AC29" s="14">
        <v>1.50911314830313E-2</v>
      </c>
      <c r="AD29" s="15">
        <v>0.2667575421137855</v>
      </c>
      <c r="AE29" s="12">
        <v>100912</v>
      </c>
      <c r="AF29" s="13">
        <v>113586</v>
      </c>
      <c r="AG29" s="14">
        <v>-0.1115806525452079</v>
      </c>
      <c r="AH29" s="15">
        <v>0.21892061651447059</v>
      </c>
      <c r="AI29" s="12">
        <v>566400</v>
      </c>
      <c r="AJ29" s="13">
        <v>546000</v>
      </c>
      <c r="AK29" s="14">
        <v>3.7362637362637403E-2</v>
      </c>
      <c r="AL29" s="15">
        <v>7.3703366696997202E-2</v>
      </c>
      <c r="AM29" s="16">
        <v>15301</v>
      </c>
      <c r="AN29" s="17">
        <v>12377</v>
      </c>
      <c r="AO29" s="14">
        <v>0.23624464732972439</v>
      </c>
      <c r="AP29" s="15">
        <v>0.63262910798122074</v>
      </c>
      <c r="AQ29" s="16">
        <v>17959</v>
      </c>
      <c r="AR29" s="17">
        <v>16771</v>
      </c>
      <c r="AS29" s="14">
        <v>7.0836563114900802E-2</v>
      </c>
      <c r="AT29" s="15">
        <v>0.20854643337819651</v>
      </c>
      <c r="AU29" s="16">
        <v>17196</v>
      </c>
      <c r="AV29" s="17">
        <v>27645</v>
      </c>
      <c r="AW29" s="14">
        <v>-0.37797069994574062</v>
      </c>
      <c r="AX29" s="15">
        <v>1.9811210814589999E-3</v>
      </c>
      <c r="AY29" s="16">
        <v>1757</v>
      </c>
      <c r="AZ29" s="17">
        <v>2088</v>
      </c>
      <c r="BA29" s="14">
        <v>-0.15852490421455931</v>
      </c>
      <c r="BB29" s="15">
        <v>0.48646362098138751</v>
      </c>
      <c r="BC29" s="16">
        <v>5899</v>
      </c>
      <c r="BD29" s="17">
        <v>7559</v>
      </c>
      <c r="BE29" s="14">
        <v>-0.21960576795872461</v>
      </c>
      <c r="BF29" s="15">
        <v>-0.2403090792015454</v>
      </c>
      <c r="BG29" s="18">
        <v>0.4000678081030683</v>
      </c>
      <c r="BH29" s="14">
        <v>0.30096573620849321</v>
      </c>
      <c r="BI29" s="14">
        <v>0.32928024679168932</v>
      </c>
      <c r="BJ29" s="15">
        <v>0.41334237030042081</v>
      </c>
      <c r="BK29" s="12">
        <v>49.748975479572813</v>
      </c>
      <c r="BL29" s="13">
        <v>38.953431350046309</v>
      </c>
      <c r="BM29" s="14">
        <v>0.2771397475235175</v>
      </c>
      <c r="BN29" s="15">
        <v>0.13618600899454339</v>
      </c>
      <c r="BO29" s="19">
        <v>1.0806313108641541</v>
      </c>
      <c r="BP29" s="20">
        <v>0.98609511547181705</v>
      </c>
      <c r="BQ29" s="14">
        <v>9.5869246190418395E-2</v>
      </c>
      <c r="BR29" s="15">
        <v>-1.1492599704531901E-2</v>
      </c>
      <c r="BS29" s="16">
        <v>2.0856347487959002</v>
      </c>
      <c r="BT29" s="17">
        <v>1.828527031054819</v>
      </c>
      <c r="BU29" s="14">
        <v>0.14060919711575881</v>
      </c>
      <c r="BV29" s="15">
        <v>0.2296396726707215</v>
      </c>
      <c r="BW29" s="19">
        <v>0.37158469945355188</v>
      </c>
      <c r="BX29" s="20">
        <v>0.38039390357031622</v>
      </c>
      <c r="BY29" s="14">
        <v>-2.3158110669183898E-2</v>
      </c>
      <c r="BZ29" s="15">
        <v>0.3959471436820256</v>
      </c>
      <c r="CA29" s="16">
        <v>5810277</v>
      </c>
      <c r="CB29" s="17">
        <v>6386965</v>
      </c>
      <c r="CC29" s="14">
        <v>-9.0291398183644206E-2</v>
      </c>
      <c r="CD29" s="15">
        <v>0.28497139471576838</v>
      </c>
      <c r="CE29" s="16">
        <v>271572</v>
      </c>
      <c r="CF29" s="17">
        <v>298601</v>
      </c>
      <c r="CG29" s="14">
        <v>-9.0518785938426202E-2</v>
      </c>
      <c r="CH29" s="15">
        <v>-0.12681463475803259</v>
      </c>
      <c r="CI29" s="16">
        <v>443879</v>
      </c>
      <c r="CJ29" s="17">
        <v>464058</v>
      </c>
      <c r="CK29" s="14">
        <v>-4.3483788664347899E-2</v>
      </c>
      <c r="CL29" s="15">
        <v>8.9041112694958402E-2</v>
      </c>
      <c r="CM29" s="21">
        <v>4.6739940281676703E-2</v>
      </c>
      <c r="CN29" s="22">
        <v>4.6751626163600297E-2</v>
      </c>
      <c r="CO29" s="14">
        <v>-2.4995669418509999E-4</v>
      </c>
      <c r="CP29" s="15">
        <v>-0.32046318787110961</v>
      </c>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row>
    <row r="30" spans="1:144" ht="16">
      <c r="A30" s="23" t="s">
        <v>146</v>
      </c>
      <c r="B30" s="23" t="s">
        <v>146</v>
      </c>
      <c r="C30" s="24">
        <v>105277.59252400001</v>
      </c>
      <c r="D30" s="25">
        <v>94523.118434000004</v>
      </c>
      <c r="E30" s="26">
        <v>0.1137761244886266</v>
      </c>
      <c r="F30" s="27">
        <v>0</v>
      </c>
      <c r="G30" s="28">
        <v>1817</v>
      </c>
      <c r="H30" s="29">
        <v>1658</v>
      </c>
      <c r="I30" s="26">
        <v>9.5898673100120499E-2</v>
      </c>
      <c r="J30" s="27">
        <v>0</v>
      </c>
      <c r="K30" s="24">
        <v>57.940337107319763</v>
      </c>
      <c r="L30" s="25">
        <v>57.010324749095297</v>
      </c>
      <c r="M30" s="26">
        <v>1.6313051404591699E-2</v>
      </c>
      <c r="N30" s="27">
        <v>0</v>
      </c>
      <c r="O30" s="28">
        <v>37994</v>
      </c>
      <c r="P30" s="29">
        <v>44604</v>
      </c>
      <c r="Q30" s="26">
        <v>-0.14819298717603799</v>
      </c>
      <c r="R30" s="27">
        <v>0</v>
      </c>
      <c r="S30" s="30">
        <v>0.12495560086824969</v>
      </c>
      <c r="T30" s="26">
        <v>0.1441158509988659</v>
      </c>
      <c r="U30" s="26">
        <v>-0.13295033126347089</v>
      </c>
      <c r="V30" s="27">
        <v>0</v>
      </c>
      <c r="W30" s="31">
        <v>2.770900471758698</v>
      </c>
      <c r="X30" s="32">
        <v>2.119162371850059</v>
      </c>
      <c r="Y30" s="26">
        <v>0.30754514546219669</v>
      </c>
      <c r="Z30" s="27">
        <v>0</v>
      </c>
      <c r="AA30" s="30">
        <v>4.863979007529684</v>
      </c>
      <c r="AB30" s="26">
        <v>5.153532893015301</v>
      </c>
      <c r="AC30" s="26">
        <v>-5.6185512248899297E-2</v>
      </c>
      <c r="AD30" s="27">
        <v>0</v>
      </c>
      <c r="AE30" s="24">
        <v>75988</v>
      </c>
      <c r="AF30" s="25">
        <v>89208</v>
      </c>
      <c r="AG30" s="26">
        <v>-0.14819298717603799</v>
      </c>
      <c r="AH30" s="27">
        <v>0</v>
      </c>
      <c r="AI30" s="24">
        <v>436080</v>
      </c>
      <c r="AJ30" s="25">
        <v>397920</v>
      </c>
      <c r="AK30" s="26">
        <v>9.5898673100120499E-2</v>
      </c>
      <c r="AL30" s="27">
        <v>0</v>
      </c>
      <c r="AM30" s="28">
        <v>11060</v>
      </c>
      <c r="AN30" s="29">
        <v>9202</v>
      </c>
      <c r="AO30" s="26">
        <v>0.2019126276896325</v>
      </c>
      <c r="AP30" s="27">
        <v>0</v>
      </c>
      <c r="AQ30" s="28">
        <v>13748</v>
      </c>
      <c r="AR30" s="29">
        <v>13791</v>
      </c>
      <c r="AS30" s="26">
        <v>-3.1179754912623999E-3</v>
      </c>
      <c r="AT30" s="27">
        <v>0</v>
      </c>
      <c r="AU30" s="28">
        <v>13186</v>
      </c>
      <c r="AV30" s="29">
        <v>21611</v>
      </c>
      <c r="AW30" s="26">
        <v>-0.38984776271343302</v>
      </c>
      <c r="AX30" s="27">
        <v>0</v>
      </c>
      <c r="AY30" s="28">
        <v>1221</v>
      </c>
      <c r="AZ30" s="29">
        <v>1450</v>
      </c>
      <c r="BA30" s="26">
        <v>-0.1579310344827585</v>
      </c>
      <c r="BB30" s="27">
        <v>0</v>
      </c>
      <c r="BC30" s="28">
        <v>3378</v>
      </c>
      <c r="BD30" s="29">
        <v>3898</v>
      </c>
      <c r="BE30" s="26">
        <v>-0.13340174448435091</v>
      </c>
      <c r="BF30" s="27">
        <v>0</v>
      </c>
      <c r="BG30" s="30">
        <v>0.53789224393132029</v>
      </c>
      <c r="BH30" s="26">
        <v>0.4253463314520266</v>
      </c>
      <c r="BI30" s="26">
        <v>0.26459829122092082</v>
      </c>
      <c r="BJ30" s="27">
        <v>0</v>
      </c>
      <c r="BK30" s="24">
        <v>31.16565794079337</v>
      </c>
      <c r="BL30" s="25">
        <v>24.24913248691637</v>
      </c>
      <c r="BM30" s="26">
        <v>0.28522774815176621</v>
      </c>
      <c r="BN30" s="27">
        <v>0</v>
      </c>
      <c r="BO30" s="31">
        <v>0.65853647757496903</v>
      </c>
      <c r="BP30" s="32">
        <v>0.60885240669122953</v>
      </c>
      <c r="BQ30" s="26">
        <v>8.1602815949672405E-2</v>
      </c>
      <c r="BR30" s="27">
        <v>0</v>
      </c>
      <c r="BS30" s="28">
        <v>2.7277845195351111</v>
      </c>
      <c r="BT30" s="29">
        <v>2.5631248067607961</v>
      </c>
      <c r="BU30" s="26">
        <v>6.4241785003987806E-2</v>
      </c>
      <c r="BV30" s="27">
        <v>0</v>
      </c>
      <c r="BW30" s="31">
        <v>0.47532308308208121</v>
      </c>
      <c r="BX30" s="32">
        <v>0.5746160981139854</v>
      </c>
      <c r="BY30" s="26">
        <v>-0.17279887451431539</v>
      </c>
      <c r="BZ30" s="27">
        <v>0</v>
      </c>
      <c r="CA30" s="28">
        <v>254148</v>
      </c>
      <c r="CB30" s="29">
        <v>262207</v>
      </c>
      <c r="CC30" s="26">
        <v>-3.0735258784090402E-2</v>
      </c>
      <c r="CD30" s="27">
        <v>0</v>
      </c>
      <c r="CE30" s="28">
        <v>159866</v>
      </c>
      <c r="CF30" s="29">
        <v>155248</v>
      </c>
      <c r="CG30" s="26">
        <v>2.97459548593219E-2</v>
      </c>
      <c r="CH30" s="27">
        <v>0</v>
      </c>
      <c r="CI30" s="28">
        <v>304060</v>
      </c>
      <c r="CJ30" s="29">
        <v>309501</v>
      </c>
      <c r="CK30" s="26">
        <v>-1.7579910888817801E-2</v>
      </c>
      <c r="CL30" s="27">
        <v>0</v>
      </c>
      <c r="CM30" s="33">
        <v>0.62902718101263833</v>
      </c>
      <c r="CN30" s="34">
        <v>0.59208182847902613</v>
      </c>
      <c r="CO30" s="26">
        <v>6.2399065055787198E-2</v>
      </c>
      <c r="CP30" s="27">
        <v>0</v>
      </c>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row>
    <row r="31" spans="1:144" ht="16">
      <c r="A31" s="10" t="s">
        <v>147</v>
      </c>
      <c r="B31" s="10" t="s">
        <v>147</v>
      </c>
      <c r="C31" s="12">
        <v>112231.81568699999</v>
      </c>
      <c r="D31" s="13">
        <v>122916.70911500001</v>
      </c>
      <c r="E31" s="14">
        <v>-8.6927916512988299E-2</v>
      </c>
      <c r="F31" s="15">
        <v>-0.62094415637149369</v>
      </c>
      <c r="G31" s="16">
        <v>491</v>
      </c>
      <c r="H31" s="17">
        <v>554</v>
      </c>
      <c r="I31" s="14">
        <v>-0.11371841155234649</v>
      </c>
      <c r="J31" s="15">
        <v>-0.76707779886148009</v>
      </c>
      <c r="K31" s="12">
        <v>228.57803602240321</v>
      </c>
      <c r="L31" s="13">
        <v>221.8713160920577</v>
      </c>
      <c r="M31" s="14">
        <v>3.0227971999601699E-2</v>
      </c>
      <c r="N31" s="15">
        <v>0.62739250176963623</v>
      </c>
      <c r="O31" s="16">
        <v>12177</v>
      </c>
      <c r="P31" s="17">
        <v>11973</v>
      </c>
      <c r="Q31" s="14">
        <v>1.7038336256577299E-2</v>
      </c>
      <c r="R31" s="15">
        <v>-0.70459948571151321</v>
      </c>
      <c r="S31" s="18">
        <v>0.1057370856959266</v>
      </c>
      <c r="T31" s="14">
        <v>9.1950756848499696E-2</v>
      </c>
      <c r="U31" s="14">
        <v>0.14993165167896971</v>
      </c>
      <c r="V31" s="15">
        <v>-2.7722590250395099E-2</v>
      </c>
      <c r="W31" s="19">
        <v>9.2167049098300087</v>
      </c>
      <c r="X31" s="20">
        <v>10.266157948300339</v>
      </c>
      <c r="Y31" s="14">
        <v>-0.1022245170739927</v>
      </c>
      <c r="Z31" s="15">
        <v>0.28319290351106918</v>
      </c>
      <c r="AA31" s="18">
        <v>1.266966939183811</v>
      </c>
      <c r="AB31" s="14">
        <v>1.2765229489930441</v>
      </c>
      <c r="AC31" s="14">
        <v>-7.4859678917417001E-3</v>
      </c>
      <c r="AD31" s="15">
        <v>-0.36242396693791368</v>
      </c>
      <c r="AE31" s="12">
        <v>24354</v>
      </c>
      <c r="AF31" s="13">
        <v>23946</v>
      </c>
      <c r="AG31" s="14">
        <v>1.7038336256577299E-2</v>
      </c>
      <c r="AH31" s="15">
        <v>-0.70459948571151321</v>
      </c>
      <c r="AI31" s="12">
        <v>117840</v>
      </c>
      <c r="AJ31" s="13">
        <v>132960</v>
      </c>
      <c r="AK31" s="14">
        <v>-0.11371841155234649</v>
      </c>
      <c r="AL31" s="15">
        <v>-0.76707779886148009</v>
      </c>
      <c r="AM31" s="16">
        <v>4141</v>
      </c>
      <c r="AN31" s="17">
        <v>3142</v>
      </c>
      <c r="AO31" s="14">
        <v>0.31795035009548051</v>
      </c>
      <c r="AP31" s="15">
        <v>-0.5575854700854701</v>
      </c>
      <c r="AQ31" s="16">
        <v>4126</v>
      </c>
      <c r="AR31" s="17">
        <v>2945</v>
      </c>
      <c r="AS31" s="14">
        <v>0.40101867572156191</v>
      </c>
      <c r="AT31" s="15">
        <v>-0.72134801107584257</v>
      </c>
      <c r="AU31" s="16">
        <v>3910</v>
      </c>
      <c r="AV31" s="17">
        <v>5886</v>
      </c>
      <c r="AW31" s="14">
        <v>-0.33571185864763842</v>
      </c>
      <c r="AX31" s="15">
        <v>-0.77074171797126945</v>
      </c>
      <c r="AY31" s="16">
        <v>508</v>
      </c>
      <c r="AZ31" s="17">
        <v>610</v>
      </c>
      <c r="BA31" s="14">
        <v>-0.16721311475409839</v>
      </c>
      <c r="BB31" s="15">
        <v>-0.55902777777777779</v>
      </c>
      <c r="BC31" s="16">
        <v>2110</v>
      </c>
      <c r="BD31" s="17">
        <v>2964</v>
      </c>
      <c r="BE31" s="14">
        <v>-0.28812415654520918</v>
      </c>
      <c r="BF31" s="15">
        <v>-0.62740596856789688</v>
      </c>
      <c r="BG31" s="18">
        <v>0.2327014218009478</v>
      </c>
      <c r="BH31" s="14">
        <v>0.18690958164642371</v>
      </c>
      <c r="BI31" s="14">
        <v>0.24499461050182211</v>
      </c>
      <c r="BJ31" s="15">
        <v>-0.3748633056647212</v>
      </c>
      <c r="BK31" s="12">
        <v>53.190433974881522</v>
      </c>
      <c r="BL31" s="13">
        <v>41.469874870107958</v>
      </c>
      <c r="BM31" s="14">
        <v>0.28262827272772628</v>
      </c>
      <c r="BN31" s="15">
        <v>1.73427689422898E-2</v>
      </c>
      <c r="BO31" s="19">
        <v>1.48380200014543</v>
      </c>
      <c r="BP31" s="20">
        <v>1.4033349977166081</v>
      </c>
      <c r="BQ31" s="14">
        <v>5.7339838712602897E-2</v>
      </c>
      <c r="BR31" s="15">
        <v>0.26392206502042209</v>
      </c>
      <c r="BS31" s="16">
        <v>1.5579470636452579</v>
      </c>
      <c r="BT31" s="17">
        <v>1.517998835470207</v>
      </c>
      <c r="BU31" s="14">
        <v>2.63163760350817E-2</v>
      </c>
      <c r="BV31" s="15">
        <v>-0.22334528170307649</v>
      </c>
      <c r="BW31" s="19">
        <v>0.32198101483381369</v>
      </c>
      <c r="BX31" s="20">
        <v>0.27339049424014428</v>
      </c>
      <c r="BY31" s="14">
        <v>0.17773302882648059</v>
      </c>
      <c r="BZ31" s="15">
        <v>-1.5017881129110001E-2</v>
      </c>
      <c r="CA31" s="16">
        <v>634722</v>
      </c>
      <c r="CB31" s="17">
        <v>687891</v>
      </c>
      <c r="CC31" s="14">
        <v>-7.7292768767144707E-2</v>
      </c>
      <c r="CD31" s="15">
        <v>-0.32476670312041223</v>
      </c>
      <c r="CE31" s="16">
        <v>75638</v>
      </c>
      <c r="CF31" s="17">
        <v>87589</v>
      </c>
      <c r="CG31" s="14">
        <v>-0.13644407402756051</v>
      </c>
      <c r="CH31" s="15">
        <v>-0.70009555642785481</v>
      </c>
      <c r="CI31" s="16">
        <v>115163</v>
      </c>
      <c r="CJ31" s="17">
        <v>130211</v>
      </c>
      <c r="CK31" s="14">
        <v>-0.11556627320272481</v>
      </c>
      <c r="CL31" s="15">
        <v>-0.69617671733773734</v>
      </c>
      <c r="CM31" s="21">
        <v>0.11916713143707</v>
      </c>
      <c r="CN31" s="22">
        <v>0.12732976590768011</v>
      </c>
      <c r="CO31" s="14">
        <v>-6.4106255221801994E-2</v>
      </c>
      <c r="CP31" s="15">
        <v>-0.55585062976296606</v>
      </c>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row>
    <row r="32" spans="1:144" ht="16">
      <c r="A32" s="23" t="s">
        <v>148</v>
      </c>
      <c r="B32" s="23" t="s">
        <v>148</v>
      </c>
      <c r="C32" s="24">
        <v>186069.19821100001</v>
      </c>
      <c r="D32" s="25">
        <v>169753.287549</v>
      </c>
      <c r="E32" s="26">
        <v>9.6115432564393505E-2</v>
      </c>
      <c r="F32" s="27">
        <v>-0.35875379136576369</v>
      </c>
      <c r="G32" s="28">
        <v>1927</v>
      </c>
      <c r="H32" s="29">
        <v>1826</v>
      </c>
      <c r="I32" s="26">
        <v>5.5312157721796297E-2</v>
      </c>
      <c r="J32" s="27">
        <v>-8.5863377609108102E-2</v>
      </c>
      <c r="K32" s="24">
        <v>96.559002704203436</v>
      </c>
      <c r="L32" s="25">
        <v>92.96456054162104</v>
      </c>
      <c r="M32" s="26">
        <v>3.8664649643270703E-2</v>
      </c>
      <c r="N32" s="27">
        <v>-0.29852256990089759</v>
      </c>
      <c r="O32" s="28">
        <v>43281</v>
      </c>
      <c r="P32" s="29">
        <v>47732</v>
      </c>
      <c r="Q32" s="26">
        <v>-9.3249811447247005E-2</v>
      </c>
      <c r="R32" s="27">
        <v>4.9949056329144703E-2</v>
      </c>
      <c r="S32" s="30">
        <v>0.11978876923204659</v>
      </c>
      <c r="T32" s="26">
        <v>0.13397779199928139</v>
      </c>
      <c r="U32" s="26">
        <v>-0.10590578151422959</v>
      </c>
      <c r="V32" s="27">
        <v>0.10148594979210961</v>
      </c>
      <c r="W32" s="31">
        <v>4.2990965599454727</v>
      </c>
      <c r="X32" s="32">
        <v>3.5563832973476912</v>
      </c>
      <c r="Y32" s="26">
        <v>0.20883948677626751</v>
      </c>
      <c r="Z32" s="27">
        <v>-0.38925969334533661</v>
      </c>
      <c r="AA32" s="30">
        <v>2.950740935516869</v>
      </c>
      <c r="AB32" s="26">
        <v>3.1439980203384521</v>
      </c>
      <c r="AC32" s="26">
        <v>-6.14685771337663E-2</v>
      </c>
      <c r="AD32" s="27">
        <v>0.4552401409111162</v>
      </c>
      <c r="AE32" s="24">
        <v>86562</v>
      </c>
      <c r="AF32" s="25">
        <v>95464</v>
      </c>
      <c r="AG32" s="26">
        <v>-9.3249811447247005E-2</v>
      </c>
      <c r="AH32" s="27">
        <v>4.9949056329144703E-2</v>
      </c>
      <c r="AI32" s="24">
        <v>462480</v>
      </c>
      <c r="AJ32" s="25">
        <v>438240</v>
      </c>
      <c r="AK32" s="26">
        <v>5.5312157721796297E-2</v>
      </c>
      <c r="AL32" s="27">
        <v>-8.5863377609108102E-2</v>
      </c>
      <c r="AM32" s="28">
        <v>13483</v>
      </c>
      <c r="AN32" s="29">
        <v>10957</v>
      </c>
      <c r="AO32" s="26">
        <v>0.2305375559003377</v>
      </c>
      <c r="AP32" s="27">
        <v>0.44049145299145298</v>
      </c>
      <c r="AQ32" s="28">
        <v>15294</v>
      </c>
      <c r="AR32" s="29">
        <v>13640</v>
      </c>
      <c r="AS32" s="26">
        <v>0.12126099706744869</v>
      </c>
      <c r="AT32" s="27">
        <v>3.2889849395556003E-2</v>
      </c>
      <c r="AU32" s="28">
        <v>14504</v>
      </c>
      <c r="AV32" s="29">
        <v>23135</v>
      </c>
      <c r="AW32" s="26">
        <v>-0.37307110438729191</v>
      </c>
      <c r="AX32" s="27">
        <v>-0.14957490472002341</v>
      </c>
      <c r="AY32" s="28">
        <v>1466</v>
      </c>
      <c r="AZ32" s="29">
        <v>1694</v>
      </c>
      <c r="BA32" s="26">
        <v>-0.13459268004722541</v>
      </c>
      <c r="BB32" s="27">
        <v>0.27256944444444442</v>
      </c>
      <c r="BC32" s="28">
        <v>4656</v>
      </c>
      <c r="BD32" s="29">
        <v>5279</v>
      </c>
      <c r="BE32" s="26">
        <v>-0.11801477552566771</v>
      </c>
      <c r="BF32" s="27">
        <v>-0.17782094296309381</v>
      </c>
      <c r="BG32" s="30">
        <v>0.41387457044673531</v>
      </c>
      <c r="BH32" s="26">
        <v>0.3458988444781208</v>
      </c>
      <c r="BI32" s="26">
        <v>0.19651908947881491</v>
      </c>
      <c r="BJ32" s="27">
        <v>0.11184615390885309</v>
      </c>
      <c r="BK32" s="24">
        <v>39.963315766967362</v>
      </c>
      <c r="BL32" s="25">
        <v>32.156334068763023</v>
      </c>
      <c r="BM32" s="26">
        <v>0.2427820808649985</v>
      </c>
      <c r="BN32" s="27">
        <v>-0.2200650172904467</v>
      </c>
      <c r="BO32" s="31">
        <v>0.93286004888675</v>
      </c>
      <c r="BP32" s="32">
        <v>0.91123623804411424</v>
      </c>
      <c r="BQ32" s="26">
        <v>2.3730191952253E-2</v>
      </c>
      <c r="BR32" s="27">
        <v>-0.20334254319400269</v>
      </c>
      <c r="BS32" s="28">
        <v>2.3186487584038979</v>
      </c>
      <c r="BT32" s="29">
        <v>2.3524738444030522</v>
      </c>
      <c r="BU32" s="26">
        <v>-1.43785173550935E-2</v>
      </c>
      <c r="BV32" s="27">
        <v>0.13568508782021421</v>
      </c>
      <c r="BW32" s="31">
        <v>0.4339795749545024</v>
      </c>
      <c r="BX32" s="32">
        <v>0.51245108406830253</v>
      </c>
      <c r="BY32" s="26">
        <v>-0.1531297553140524</v>
      </c>
      <c r="BZ32" s="27">
        <v>0.30441277270481309</v>
      </c>
      <c r="CA32" s="28">
        <v>673316</v>
      </c>
      <c r="CB32" s="29">
        <v>568364</v>
      </c>
      <c r="CC32" s="26">
        <v>0.18465631180018449</v>
      </c>
      <c r="CD32" s="27">
        <v>-0.25285816848629972</v>
      </c>
      <c r="CE32" s="28">
        <v>199461</v>
      </c>
      <c r="CF32" s="29">
        <v>186289</v>
      </c>
      <c r="CG32" s="26">
        <v>7.0707341818357403E-2</v>
      </c>
      <c r="CH32" s="27">
        <v>-0.19507913576161609</v>
      </c>
      <c r="CI32" s="28">
        <v>361311</v>
      </c>
      <c r="CJ32" s="29">
        <v>356268</v>
      </c>
      <c r="CK32" s="26">
        <v>1.41550742699316E-2</v>
      </c>
      <c r="CL32" s="27">
        <v>-4.6788516433361599E-2</v>
      </c>
      <c r="CM32" s="33">
        <v>0.2962368338194844</v>
      </c>
      <c r="CN32" s="34">
        <v>0.32776354589664369</v>
      </c>
      <c r="CO32" s="26">
        <v>-9.61873657758779E-2</v>
      </c>
      <c r="CP32" s="27">
        <v>7.7333419556530503E-2</v>
      </c>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row>
    <row r="33" spans="1:144" ht="16">
      <c r="A33" s="10" t="s">
        <v>149</v>
      </c>
      <c r="B33" s="10" t="s">
        <v>149</v>
      </c>
      <c r="C33" s="12">
        <v>31440.21</v>
      </c>
      <c r="D33" s="13">
        <v>47686.54</v>
      </c>
      <c r="E33" s="14">
        <v>-0.34069005635552507</v>
      </c>
      <c r="F33" s="15">
        <v>4.315847850088681</v>
      </c>
      <c r="G33" s="16">
        <v>381</v>
      </c>
      <c r="H33" s="17">
        <v>386</v>
      </c>
      <c r="I33" s="14">
        <v>-1.2953367875647701E-2</v>
      </c>
      <c r="J33" s="15">
        <v>0</v>
      </c>
      <c r="K33" s="12">
        <v>82.520236220472441</v>
      </c>
      <c r="L33" s="13">
        <v>123.5402590673575</v>
      </c>
      <c r="M33" s="14">
        <v>-0.33203769489037449</v>
      </c>
      <c r="N33" s="15">
        <v>-0.9860476434380876</v>
      </c>
      <c r="O33" s="16">
        <v>6890</v>
      </c>
      <c r="P33" s="17">
        <v>8845</v>
      </c>
      <c r="Q33" s="14">
        <v>-0.22102882984737129</v>
      </c>
      <c r="R33" s="15">
        <v>0</v>
      </c>
      <c r="S33" s="18">
        <v>0.11897361514021269</v>
      </c>
      <c r="T33" s="14">
        <v>0.1059992330185513</v>
      </c>
      <c r="U33" s="14">
        <v>0.1224007169881189</v>
      </c>
      <c r="V33" s="15">
        <v>0</v>
      </c>
      <c r="W33" s="19">
        <v>4.5631654571843248</v>
      </c>
      <c r="X33" s="20">
        <v>5.3913555681175804</v>
      </c>
      <c r="Y33" s="14">
        <v>-0.1536144482532103</v>
      </c>
      <c r="Z33" s="15">
        <v>-0.99922846910738916</v>
      </c>
      <c r="AA33" s="18">
        <v>3.3466697582490701</v>
      </c>
      <c r="AB33" s="14">
        <v>2.3136507702173401</v>
      </c>
      <c r="AC33" s="14">
        <v>0.44648872739540119</v>
      </c>
      <c r="AD33" s="15">
        <v>0</v>
      </c>
      <c r="AE33" s="12">
        <v>13780</v>
      </c>
      <c r="AF33" s="13">
        <v>17690</v>
      </c>
      <c r="AG33" s="14">
        <v>-0.22102882984737129</v>
      </c>
      <c r="AH33" s="15">
        <v>0</v>
      </c>
      <c r="AI33" s="12">
        <v>91440</v>
      </c>
      <c r="AJ33" s="13">
        <v>92640</v>
      </c>
      <c r="AK33" s="14">
        <v>-1.2953367875647701E-2</v>
      </c>
      <c r="AL33" s="15">
        <v>0</v>
      </c>
      <c r="AM33" s="16">
        <v>1718</v>
      </c>
      <c r="AN33" s="17">
        <v>1387</v>
      </c>
      <c r="AO33" s="14">
        <v>0.2386445565969719</v>
      </c>
      <c r="AP33" s="15">
        <v>0</v>
      </c>
      <c r="AQ33" s="16">
        <v>2580</v>
      </c>
      <c r="AR33" s="17">
        <v>3096</v>
      </c>
      <c r="AS33" s="14">
        <v>-0.1666666666666666</v>
      </c>
      <c r="AT33" s="15">
        <v>0</v>
      </c>
      <c r="AU33" s="16">
        <v>2592</v>
      </c>
      <c r="AV33" s="17">
        <v>4362</v>
      </c>
      <c r="AW33" s="14">
        <v>-0.40577716643741402</v>
      </c>
      <c r="AX33" s="15">
        <v>0</v>
      </c>
      <c r="AY33" s="16">
        <v>263</v>
      </c>
      <c r="AZ33" s="17">
        <v>366</v>
      </c>
      <c r="BA33" s="14">
        <v>-0.28142076502732238</v>
      </c>
      <c r="BB33" s="15">
        <v>0</v>
      </c>
      <c r="BC33" s="16">
        <v>832</v>
      </c>
      <c r="BD33" s="17">
        <v>1583</v>
      </c>
      <c r="BE33" s="14">
        <v>-0.47441566645609601</v>
      </c>
      <c r="BF33" s="15">
        <v>0</v>
      </c>
      <c r="BG33" s="18">
        <v>0.45793269230769229</v>
      </c>
      <c r="BH33" s="14">
        <v>0.24384080859128229</v>
      </c>
      <c r="BI33" s="14">
        <v>0.87799858011159815</v>
      </c>
      <c r="BJ33" s="15">
        <v>0</v>
      </c>
      <c r="BK33" s="12">
        <v>37.788713942307687</v>
      </c>
      <c r="BL33" s="13">
        <v>30.12415666456096</v>
      </c>
      <c r="BM33" s="14">
        <v>0.25443226056394708</v>
      </c>
      <c r="BN33" s="15">
        <v>-0.99361075979556635</v>
      </c>
      <c r="BO33" s="19">
        <v>0.87229725605526731</v>
      </c>
      <c r="BP33" s="20">
        <v>0.84329313149890361</v>
      </c>
      <c r="BQ33" s="14">
        <v>3.4393882118796099E-2</v>
      </c>
      <c r="BR33" s="15">
        <v>-0.35032295370416888</v>
      </c>
      <c r="BS33" s="16">
        <v>2.5369697305995622</v>
      </c>
      <c r="BT33" s="17">
        <v>1.638254226497843</v>
      </c>
      <c r="BU33" s="14">
        <v>0.54858122113497432</v>
      </c>
      <c r="BV33" s="15">
        <v>0</v>
      </c>
      <c r="BW33" s="19">
        <v>0.3823211164442471</v>
      </c>
      <c r="BX33" s="20">
        <v>0.31283157671358841</v>
      </c>
      <c r="BY33" s="14">
        <v>0.2221308362175968</v>
      </c>
      <c r="BZ33" s="15">
        <v>0</v>
      </c>
      <c r="CA33" s="16">
        <v>215554</v>
      </c>
      <c r="CB33" s="17">
        <v>381734</v>
      </c>
      <c r="CC33" s="14">
        <v>-0.43532931308188427</v>
      </c>
      <c r="CD33" s="15">
        <v>4.5533685430890118</v>
      </c>
      <c r="CE33" s="16">
        <v>36043</v>
      </c>
      <c r="CF33" s="17">
        <v>56548</v>
      </c>
      <c r="CG33" s="14">
        <v>-0.36261229398033529</v>
      </c>
      <c r="CH33" s="15">
        <v>7.1822928490351874</v>
      </c>
      <c r="CI33" s="16">
        <v>57912</v>
      </c>
      <c r="CJ33" s="17">
        <v>83444</v>
      </c>
      <c r="CK33" s="14">
        <v>-0.30597766166530849</v>
      </c>
      <c r="CL33" s="15">
        <v>0</v>
      </c>
      <c r="CM33" s="21">
        <v>0.16721100049175611</v>
      </c>
      <c r="CN33" s="22">
        <v>0.14813456490645319</v>
      </c>
      <c r="CO33" s="14">
        <v>0.12877774743085579</v>
      </c>
      <c r="CP33" s="15">
        <v>0.47339273191544029</v>
      </c>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row>
    <row r="34" spans="1:144" ht="16">
      <c r="A34" s="23" t="s">
        <v>150</v>
      </c>
      <c r="B34" s="23" t="s">
        <v>150</v>
      </c>
      <c r="C34" s="24">
        <v>75959.798143000007</v>
      </c>
      <c r="D34" s="25">
        <v>77009.160025999998</v>
      </c>
      <c r="E34" s="26">
        <v>-1.36264553807067E-2</v>
      </c>
      <c r="F34" s="27">
        <v>0.72968836706477869</v>
      </c>
      <c r="G34" s="28">
        <v>52</v>
      </c>
      <c r="H34" s="29">
        <v>63</v>
      </c>
      <c r="I34" s="26">
        <v>-0.17460317460317459</v>
      </c>
      <c r="J34" s="27">
        <v>-0.42222222222222228</v>
      </c>
      <c r="K34" s="24">
        <v>1460.765348903846</v>
      </c>
      <c r="L34" s="25">
        <v>1222.367619460317</v>
      </c>
      <c r="M34" s="26">
        <v>0.19502948675029749</v>
      </c>
      <c r="N34" s="27">
        <v>1.993691404535193</v>
      </c>
      <c r="O34" s="28">
        <v>285</v>
      </c>
      <c r="P34" s="29">
        <v>216</v>
      </c>
      <c r="Q34" s="26">
        <v>0.31944444444444442</v>
      </c>
      <c r="R34" s="27">
        <v>0.65697674418604657</v>
      </c>
      <c r="S34" s="30">
        <v>1.1559052563270601E-2</v>
      </c>
      <c r="T34" s="26">
        <v>8.8720939784768995E-3</v>
      </c>
      <c r="U34" s="26">
        <v>0.30285506345086177</v>
      </c>
      <c r="V34" s="27">
        <v>0.91806348376922275</v>
      </c>
      <c r="W34" s="31">
        <v>266.52560751929832</v>
      </c>
      <c r="X34" s="32">
        <v>356.52388900925922</v>
      </c>
      <c r="Y34" s="26">
        <v>-0.25243268197274599</v>
      </c>
      <c r="Z34" s="27">
        <v>4.3882102228568198E-2</v>
      </c>
      <c r="AA34" s="30">
        <v>0.17180140441437711</v>
      </c>
      <c r="AB34" s="26">
        <v>0.20195000172381181</v>
      </c>
      <c r="AC34" s="26">
        <v>-0.14928743279074641</v>
      </c>
      <c r="AD34" s="27">
        <v>-0.65618339112692547</v>
      </c>
      <c r="AE34" s="24">
        <v>570</v>
      </c>
      <c r="AF34" s="25">
        <v>432</v>
      </c>
      <c r="AG34" s="26">
        <v>0.31944444444444442</v>
      </c>
      <c r="AH34" s="27">
        <v>0.65697674418604657</v>
      </c>
      <c r="AI34" s="24">
        <v>12480</v>
      </c>
      <c r="AJ34" s="25">
        <v>15120</v>
      </c>
      <c r="AK34" s="26">
        <v>-0.17460317460317459</v>
      </c>
      <c r="AL34" s="27">
        <v>-0.42222222222222228</v>
      </c>
      <c r="AM34" s="28">
        <v>100</v>
      </c>
      <c r="AN34" s="29">
        <v>33</v>
      </c>
      <c r="AO34" s="26">
        <v>2.0303030303030298</v>
      </c>
      <c r="AP34" s="27">
        <v>7.3333333333333339</v>
      </c>
      <c r="AQ34" s="28">
        <v>85</v>
      </c>
      <c r="AR34" s="29">
        <v>35</v>
      </c>
      <c r="AS34" s="26">
        <v>1.4285714285714279</v>
      </c>
      <c r="AT34" s="27">
        <v>0.60377358490566047</v>
      </c>
      <c r="AU34" s="28">
        <v>100</v>
      </c>
      <c r="AV34" s="29">
        <v>148</v>
      </c>
      <c r="AW34" s="26">
        <v>-0.32432432432432429</v>
      </c>
      <c r="AX34" s="27">
        <v>-6.5420560747663503E-2</v>
      </c>
      <c r="AY34" s="28">
        <v>28</v>
      </c>
      <c r="AZ34" s="29">
        <v>28</v>
      </c>
      <c r="BA34" s="26">
        <v>0</v>
      </c>
      <c r="BB34" s="27">
        <v>-6.6666666666666596E-2</v>
      </c>
      <c r="BC34" s="28">
        <v>411</v>
      </c>
      <c r="BD34" s="29">
        <v>697</v>
      </c>
      <c r="BE34" s="26">
        <v>-0.4103299856527976</v>
      </c>
      <c r="BF34" s="27">
        <v>-0.80447193149381535</v>
      </c>
      <c r="BG34" s="30">
        <v>0.1265206812652068</v>
      </c>
      <c r="BH34" s="26">
        <v>9.0387374461979905E-2</v>
      </c>
      <c r="BI34" s="26">
        <v>0.39976055304522462</v>
      </c>
      <c r="BJ34" s="27">
        <v>1.9549608002162751</v>
      </c>
      <c r="BK34" s="24">
        <v>184.81702711192219</v>
      </c>
      <c r="BL34" s="25">
        <v>110.48659975035871</v>
      </c>
      <c r="BM34" s="26">
        <v>0.67275513527894759</v>
      </c>
      <c r="BN34" s="27">
        <v>7.8462407483459007</v>
      </c>
      <c r="BO34" s="31">
        <v>2.1060163619551959</v>
      </c>
      <c r="BP34" s="32">
        <v>1.380983430636253</v>
      </c>
      <c r="BQ34" s="26">
        <v>0.52501204231313836</v>
      </c>
      <c r="BR34" s="27">
        <v>1.82011905605</v>
      </c>
      <c r="BS34" s="28">
        <v>0.34601308639237</v>
      </c>
      <c r="BT34" s="29">
        <v>0.27114267269205938</v>
      </c>
      <c r="BU34" s="26">
        <v>0.27612921624233611</v>
      </c>
      <c r="BV34" s="27">
        <v>-5.7979372296772601E-2</v>
      </c>
      <c r="BW34" s="31">
        <v>1.5803482311189901E-2</v>
      </c>
      <c r="BX34" s="32">
        <v>7.7469335054874003E-3</v>
      </c>
      <c r="BY34" s="26">
        <v>1.039966175002772</v>
      </c>
      <c r="BZ34" s="27">
        <v>1.7015685488134811</v>
      </c>
      <c r="CA34" s="28">
        <v>4921407</v>
      </c>
      <c r="CB34" s="29">
        <v>5436867</v>
      </c>
      <c r="CC34" s="26">
        <v>-9.4808278370613105E-2</v>
      </c>
      <c r="CD34" s="27">
        <v>0.37403722743837942</v>
      </c>
      <c r="CE34" s="28">
        <v>36068</v>
      </c>
      <c r="CF34" s="29">
        <v>55764</v>
      </c>
      <c r="CG34" s="26">
        <v>-0.35320278315759268</v>
      </c>
      <c r="CH34" s="27">
        <v>-0.38666122504506339</v>
      </c>
      <c r="CI34" s="28">
        <v>24656</v>
      </c>
      <c r="CJ34" s="29">
        <v>24346</v>
      </c>
      <c r="CK34" s="26">
        <v>1.27330978394808E-2</v>
      </c>
      <c r="CL34" s="27">
        <v>-0.1361199677656704</v>
      </c>
      <c r="CM34" s="33">
        <v>7.3287984513370997E-3</v>
      </c>
      <c r="CN34" s="34">
        <v>1.02566422904956E-2</v>
      </c>
      <c r="CO34" s="26">
        <v>-0.28545831630216129</v>
      </c>
      <c r="CP34" s="27">
        <v>-0.55362288393132886</v>
      </c>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c r="DS34" s="5"/>
      <c r="DT34" s="5"/>
      <c r="DU34" s="5"/>
      <c r="DV34" s="5"/>
      <c r="DW34" s="5"/>
      <c r="DX34" s="5"/>
      <c r="DY34" s="5"/>
      <c r="DZ34" s="5"/>
      <c r="EA34" s="5"/>
      <c r="EB34" s="5"/>
      <c r="EC34" s="5"/>
      <c r="ED34" s="5"/>
      <c r="EE34" s="5"/>
      <c r="EF34" s="5"/>
      <c r="EG34" s="5"/>
      <c r="EH34" s="5"/>
      <c r="EI34" s="5"/>
      <c r="EJ34" s="5"/>
      <c r="EK34" s="5"/>
      <c r="EL34" s="5"/>
      <c r="EM34" s="5"/>
      <c r="EN34" s="5"/>
    </row>
    <row r="35" spans="1:144" ht="16">
      <c r="A35" s="10" t="s">
        <v>151</v>
      </c>
      <c r="B35" s="10" t="s">
        <v>151</v>
      </c>
      <c r="C35" s="12">
        <v>0</v>
      </c>
      <c r="D35" s="13">
        <v>0</v>
      </c>
      <c r="E35" s="14">
        <v>0</v>
      </c>
      <c r="F35" s="15">
        <v>-1</v>
      </c>
      <c r="G35" s="16">
        <v>2899</v>
      </c>
      <c r="H35" s="17">
        <v>2853</v>
      </c>
      <c r="I35" s="14">
        <v>1.6123378899404101E-2</v>
      </c>
      <c r="J35" s="15">
        <v>-0.43334636434714618</v>
      </c>
      <c r="K35" s="12">
        <v>0</v>
      </c>
      <c r="L35" s="13">
        <v>0</v>
      </c>
      <c r="M35" s="14">
        <v>0</v>
      </c>
      <c r="N35" s="15">
        <v>-1</v>
      </c>
      <c r="O35" s="16">
        <v>70150</v>
      </c>
      <c r="P35" s="17">
        <v>85279</v>
      </c>
      <c r="Q35" s="14">
        <v>-0.17740592642971889</v>
      </c>
      <c r="R35" s="15">
        <v>-7.86829697534836E-2</v>
      </c>
      <c r="S35" s="18">
        <v>6.6310928778375897E-2</v>
      </c>
      <c r="T35" s="14">
        <v>7.8963499324061506E-2</v>
      </c>
      <c r="U35" s="14">
        <v>-0.1602331539761204</v>
      </c>
      <c r="V35" s="15">
        <v>-4.1969357303300002E-3</v>
      </c>
      <c r="W35" s="19">
        <v>0</v>
      </c>
      <c r="X35" s="20">
        <v>0</v>
      </c>
      <c r="Y35" s="14">
        <v>0</v>
      </c>
      <c r="Z35" s="15">
        <v>-1</v>
      </c>
      <c r="AA35" s="18">
        <v>836060</v>
      </c>
      <c r="AB35" s="14">
        <v>855278</v>
      </c>
      <c r="AC35" s="14">
        <v>-2.24698869841151E-2</v>
      </c>
      <c r="AD35" s="15">
        <v>0</v>
      </c>
      <c r="AE35" s="12">
        <v>140300</v>
      </c>
      <c r="AF35" s="13">
        <v>170558</v>
      </c>
      <c r="AG35" s="14">
        <v>-0.17740592642971889</v>
      </c>
      <c r="AH35" s="15">
        <v>-7.86829697534836E-2</v>
      </c>
      <c r="AI35" s="12">
        <v>695760</v>
      </c>
      <c r="AJ35" s="13">
        <v>684720</v>
      </c>
      <c r="AK35" s="14">
        <v>1.6123378899404101E-2</v>
      </c>
      <c r="AL35" s="15">
        <v>-0.43334636434714618</v>
      </c>
      <c r="AM35" s="16">
        <v>18447</v>
      </c>
      <c r="AN35" s="17">
        <v>15237</v>
      </c>
      <c r="AO35" s="14">
        <v>0.21067139200630031</v>
      </c>
      <c r="AP35" s="15">
        <v>0.1075288184438041</v>
      </c>
      <c r="AQ35" s="16">
        <v>25517</v>
      </c>
      <c r="AR35" s="17">
        <v>24401</v>
      </c>
      <c r="AS35" s="14">
        <v>4.5735830498749998E-2</v>
      </c>
      <c r="AT35" s="15">
        <v>-7.75432000578411E-2</v>
      </c>
      <c r="AU35" s="16">
        <v>26186</v>
      </c>
      <c r="AV35" s="17">
        <v>45641</v>
      </c>
      <c r="AW35" s="14">
        <v>-0.42626147542779508</v>
      </c>
      <c r="AX35" s="15">
        <v>-0.17713603368632741</v>
      </c>
      <c r="AY35" s="16">
        <v>1914</v>
      </c>
      <c r="AZ35" s="17">
        <v>2024</v>
      </c>
      <c r="BA35" s="14">
        <v>-5.4347826086956499E-2</v>
      </c>
      <c r="BB35" s="15">
        <v>-6.54296875E-2</v>
      </c>
      <c r="BC35" s="16">
        <v>2714</v>
      </c>
      <c r="BD35" s="17">
        <v>2782</v>
      </c>
      <c r="BE35" s="14">
        <v>-2.4442846872753402E-2</v>
      </c>
      <c r="BF35" s="15">
        <v>-0.79436278223973333</v>
      </c>
      <c r="BG35" s="18">
        <v>1.068165070007369</v>
      </c>
      <c r="BH35" s="14">
        <v>1.025521207764198</v>
      </c>
      <c r="BI35" s="14">
        <v>4.1582623470207199E-2</v>
      </c>
      <c r="BJ35" s="15">
        <v>1.7555986305624041</v>
      </c>
      <c r="BK35" s="12">
        <v>0</v>
      </c>
      <c r="BL35" s="13">
        <v>0</v>
      </c>
      <c r="BM35" s="14">
        <v>0</v>
      </c>
      <c r="BN35" s="15">
        <v>-1</v>
      </c>
      <c r="BO35" s="19">
        <v>0</v>
      </c>
      <c r="BP35" s="20">
        <v>0</v>
      </c>
      <c r="BQ35" s="14">
        <v>0</v>
      </c>
      <c r="BR35" s="15">
        <v>-1</v>
      </c>
      <c r="BS35" s="16">
        <v>695760</v>
      </c>
      <c r="BT35" s="17">
        <v>684720</v>
      </c>
      <c r="BU35" s="14">
        <v>1.6123378899404101E-2</v>
      </c>
      <c r="BV35" s="15">
        <v>0</v>
      </c>
      <c r="BW35" s="19">
        <v>140300</v>
      </c>
      <c r="BX35" s="20">
        <v>170558</v>
      </c>
      <c r="BY35" s="14">
        <v>-0.17740592642971889</v>
      </c>
      <c r="BZ35" s="15">
        <v>0</v>
      </c>
      <c r="CA35" s="16">
        <v>0</v>
      </c>
      <c r="CB35" s="17">
        <v>0</v>
      </c>
      <c r="CC35" s="14">
        <v>0</v>
      </c>
      <c r="CD35" s="15">
        <v>-1</v>
      </c>
      <c r="CE35" s="16">
        <v>0</v>
      </c>
      <c r="CF35" s="17">
        <v>0</v>
      </c>
      <c r="CG35" s="14">
        <v>0</v>
      </c>
      <c r="CH35" s="15">
        <v>-1</v>
      </c>
      <c r="CI35" s="16">
        <v>1057895</v>
      </c>
      <c r="CJ35" s="17">
        <v>1079980</v>
      </c>
      <c r="CK35" s="14">
        <v>-2.0449452767643799E-2</v>
      </c>
      <c r="CL35" s="15">
        <v>-7.4799964667494001E-2</v>
      </c>
      <c r="CM35" s="21">
        <v>0</v>
      </c>
      <c r="CN35" s="22">
        <v>0</v>
      </c>
      <c r="CO35" s="14">
        <v>0</v>
      </c>
      <c r="CP35" s="15">
        <v>-1</v>
      </c>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row>
    <row r="36" spans="1:144" ht="16">
      <c r="A36" s="5" t="s">
        <v>91</v>
      </c>
      <c r="B36" s="5" t="s">
        <v>91</v>
      </c>
      <c r="C36" s="24">
        <v>0</v>
      </c>
      <c r="D36" s="25">
        <v>0</v>
      </c>
      <c r="E36" s="26">
        <v>0</v>
      </c>
      <c r="F36" s="27">
        <v>0</v>
      </c>
      <c r="G36" s="28">
        <v>1874</v>
      </c>
      <c r="H36" s="29">
        <v>1893</v>
      </c>
      <c r="I36" s="26">
        <v>-1.00369783412572E-2</v>
      </c>
      <c r="J36" s="27">
        <v>-0.38355263157894731</v>
      </c>
      <c r="K36" s="24">
        <v>0</v>
      </c>
      <c r="L36" s="25">
        <v>0</v>
      </c>
      <c r="M36" s="26">
        <v>0</v>
      </c>
      <c r="N36" s="27">
        <v>0</v>
      </c>
      <c r="O36" s="28">
        <v>35596</v>
      </c>
      <c r="P36" s="29">
        <v>43852</v>
      </c>
      <c r="Q36" s="26">
        <v>-0.1882696342242087</v>
      </c>
      <c r="R36" s="27">
        <v>-2.9155870721396401E-2</v>
      </c>
      <c r="S36" s="30">
        <v>5.3329577869933101E-2</v>
      </c>
      <c r="T36" s="26">
        <v>6.2774401809423605E-2</v>
      </c>
      <c r="U36" s="26">
        <v>-0.1504566139580901</v>
      </c>
      <c r="V36" s="27">
        <v>8.0269761415813601E-2</v>
      </c>
      <c r="W36" s="31">
        <v>0</v>
      </c>
      <c r="X36" s="32">
        <v>0</v>
      </c>
      <c r="Y36" s="26">
        <v>0</v>
      </c>
      <c r="Z36" s="27">
        <v>0</v>
      </c>
      <c r="AA36" s="30">
        <v>520952</v>
      </c>
      <c r="AB36" s="26">
        <v>542024</v>
      </c>
      <c r="AC36" s="26">
        <v>-3.8876507313329201E-2</v>
      </c>
      <c r="AD36" s="27">
        <v>-0.3511862802485895</v>
      </c>
      <c r="AE36" s="24">
        <v>71192</v>
      </c>
      <c r="AF36" s="25">
        <v>87704</v>
      </c>
      <c r="AG36" s="26">
        <v>-0.1882696342242087</v>
      </c>
      <c r="AH36" s="27">
        <v>-2.9155870721396401E-2</v>
      </c>
      <c r="AI36" s="24">
        <v>449760</v>
      </c>
      <c r="AJ36" s="25">
        <v>454320</v>
      </c>
      <c r="AK36" s="26">
        <v>-1.00369783412572E-2</v>
      </c>
      <c r="AL36" s="27">
        <v>-0.38355263157894731</v>
      </c>
      <c r="AM36" s="28">
        <v>10196</v>
      </c>
      <c r="AN36" s="29">
        <v>8626</v>
      </c>
      <c r="AO36" s="26">
        <v>0.18200788314398331</v>
      </c>
      <c r="AP36" s="27">
        <v>0.1964327622623798</v>
      </c>
      <c r="AQ36" s="28">
        <v>13289</v>
      </c>
      <c r="AR36" s="29">
        <v>11452</v>
      </c>
      <c r="AS36" s="26">
        <v>0.16040866224240299</v>
      </c>
      <c r="AT36" s="27">
        <v>1.39630703494582E-2</v>
      </c>
      <c r="AU36" s="28">
        <v>12111</v>
      </c>
      <c r="AV36" s="29">
        <v>23774</v>
      </c>
      <c r="AW36" s="26">
        <v>-0.49057794228989648</v>
      </c>
      <c r="AX36" s="27">
        <v>-0.19458668617410391</v>
      </c>
      <c r="AY36" s="28">
        <v>1106</v>
      </c>
      <c r="AZ36" s="29">
        <v>1225</v>
      </c>
      <c r="BA36" s="26">
        <v>-9.7142857142857197E-2</v>
      </c>
      <c r="BB36" s="27">
        <v>5.0332383665716997E-2</v>
      </c>
      <c r="BC36" s="28">
        <v>1661</v>
      </c>
      <c r="BD36" s="29">
        <v>1738</v>
      </c>
      <c r="BE36" s="26">
        <v>-4.4303797468354403E-2</v>
      </c>
      <c r="BF36" s="27">
        <v>-0.7918546365914787</v>
      </c>
      <c r="BG36" s="30">
        <v>1.1282360024081881</v>
      </c>
      <c r="BH36" s="26">
        <v>1.089182968929804</v>
      </c>
      <c r="BI36" s="26">
        <v>3.5855347166101802E-2</v>
      </c>
      <c r="BJ36" s="27">
        <v>1.961619506321493</v>
      </c>
      <c r="BK36" s="24">
        <v>0</v>
      </c>
      <c r="BL36" s="25">
        <v>0</v>
      </c>
      <c r="BM36" s="26">
        <v>0</v>
      </c>
      <c r="BN36" s="27">
        <v>0</v>
      </c>
      <c r="BO36" s="31">
        <v>0</v>
      </c>
      <c r="BP36" s="32">
        <v>0</v>
      </c>
      <c r="BQ36" s="26">
        <v>0</v>
      </c>
      <c r="BR36" s="27">
        <v>0</v>
      </c>
      <c r="BS36" s="28">
        <v>449760</v>
      </c>
      <c r="BT36" s="29">
        <v>454320</v>
      </c>
      <c r="BU36" s="26">
        <v>-1.00369783412572E-2</v>
      </c>
      <c r="BV36" s="27">
        <v>-0.38355263157894731</v>
      </c>
      <c r="BW36" s="31">
        <v>71192</v>
      </c>
      <c r="BX36" s="32">
        <v>87704</v>
      </c>
      <c r="BY36" s="26">
        <v>-0.1882696342242087</v>
      </c>
      <c r="BZ36" s="27">
        <v>-2.9155870721396401E-2</v>
      </c>
      <c r="CA36" s="28">
        <v>0</v>
      </c>
      <c r="CB36" s="29">
        <v>0</v>
      </c>
      <c r="CC36" s="26">
        <v>0</v>
      </c>
      <c r="CD36" s="27">
        <v>0</v>
      </c>
      <c r="CE36" s="28">
        <v>0</v>
      </c>
      <c r="CF36" s="29">
        <v>0</v>
      </c>
      <c r="CG36" s="26">
        <v>0</v>
      </c>
      <c r="CH36" s="27">
        <v>0</v>
      </c>
      <c r="CI36" s="28">
        <v>667472</v>
      </c>
      <c r="CJ36" s="29">
        <v>698565</v>
      </c>
      <c r="CK36" s="26">
        <v>-4.4509816552504002E-2</v>
      </c>
      <c r="CL36" s="27">
        <v>-0.1012947284517116</v>
      </c>
      <c r="CM36" s="33">
        <v>0</v>
      </c>
      <c r="CN36" s="34">
        <v>0</v>
      </c>
      <c r="CO36" s="26">
        <v>0</v>
      </c>
      <c r="CP36" s="27">
        <v>0</v>
      </c>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c r="DS36" s="5"/>
      <c r="DT36" s="5"/>
      <c r="DU36" s="5"/>
      <c r="DV36" s="5"/>
      <c r="DW36" s="5"/>
      <c r="DX36" s="5"/>
      <c r="DY36" s="5"/>
      <c r="DZ36" s="5"/>
      <c r="EA36" s="5"/>
      <c r="EB36" s="5"/>
      <c r="EC36" s="5"/>
      <c r="ED36" s="5"/>
      <c r="EE36" s="5"/>
      <c r="EF36" s="5"/>
      <c r="EG36" s="5"/>
      <c r="EH36" s="5"/>
      <c r="EI36" s="5"/>
      <c r="EJ36" s="5"/>
      <c r="EK36" s="5"/>
      <c r="EL36" s="5"/>
      <c r="EM36" s="5"/>
      <c r="EN36" s="5"/>
    </row>
    <row r="37" spans="1:144" ht="16">
      <c r="A37" s="11" t="s">
        <v>95</v>
      </c>
      <c r="B37" s="11" t="s">
        <v>95</v>
      </c>
      <c r="C37" s="12">
        <v>0</v>
      </c>
      <c r="D37" s="13">
        <v>0</v>
      </c>
      <c r="E37" s="14">
        <v>0</v>
      </c>
      <c r="F37" s="15">
        <v>0</v>
      </c>
      <c r="G37" s="16">
        <v>701</v>
      </c>
      <c r="H37" s="17">
        <v>703</v>
      </c>
      <c r="I37" s="14">
        <v>-2.8449502133711998E-3</v>
      </c>
      <c r="J37" s="15">
        <v>-0.60903513664249864</v>
      </c>
      <c r="K37" s="12">
        <v>0</v>
      </c>
      <c r="L37" s="13">
        <v>0</v>
      </c>
      <c r="M37" s="14">
        <v>0</v>
      </c>
      <c r="N37" s="15">
        <v>0</v>
      </c>
      <c r="O37" s="16">
        <v>23586</v>
      </c>
      <c r="P37" s="17">
        <v>31022</v>
      </c>
      <c r="Q37" s="14">
        <v>-0.23970085745599901</v>
      </c>
      <c r="R37" s="15">
        <v>-0.26305264802374628</v>
      </c>
      <c r="S37" s="18">
        <v>0.120454731165223</v>
      </c>
      <c r="T37" s="14">
        <v>0.1365146561170201</v>
      </c>
      <c r="U37" s="14">
        <v>-0.1176424964806012</v>
      </c>
      <c r="V37" s="15">
        <v>0.1158236799544034</v>
      </c>
      <c r="W37" s="19">
        <v>0</v>
      </c>
      <c r="X37" s="20">
        <v>0</v>
      </c>
      <c r="Y37" s="14">
        <v>0</v>
      </c>
      <c r="Z37" s="15">
        <v>0</v>
      </c>
      <c r="AA37" s="18">
        <v>215412</v>
      </c>
      <c r="AB37" s="14">
        <v>230764</v>
      </c>
      <c r="AC37" s="14">
        <v>-6.6526841275068901E-2</v>
      </c>
      <c r="AD37" s="15">
        <v>-0.56423441830356236</v>
      </c>
      <c r="AE37" s="12">
        <v>47172</v>
      </c>
      <c r="AF37" s="13">
        <v>62044</v>
      </c>
      <c r="AG37" s="14">
        <v>-0.23970085745599901</v>
      </c>
      <c r="AH37" s="15">
        <v>-0.26305264802374628</v>
      </c>
      <c r="AI37" s="12">
        <v>168240</v>
      </c>
      <c r="AJ37" s="13">
        <v>168720</v>
      </c>
      <c r="AK37" s="14">
        <v>-2.8449502133711998E-3</v>
      </c>
      <c r="AL37" s="15">
        <v>-0.60903513664249864</v>
      </c>
      <c r="AM37" s="16">
        <v>5793</v>
      </c>
      <c r="AN37" s="17">
        <v>5273</v>
      </c>
      <c r="AO37" s="14">
        <v>9.8615588848852603E-2</v>
      </c>
      <c r="AP37" s="15">
        <v>-0.1747863247863248</v>
      </c>
      <c r="AQ37" s="16">
        <v>8220</v>
      </c>
      <c r="AR37" s="17">
        <v>8869</v>
      </c>
      <c r="AS37" s="14">
        <v>-7.3176231818694301E-2</v>
      </c>
      <c r="AT37" s="15">
        <v>-0.2942994505494505</v>
      </c>
      <c r="AU37" s="16">
        <v>9573</v>
      </c>
      <c r="AV37" s="17">
        <v>16880</v>
      </c>
      <c r="AW37" s="14">
        <v>-0.4328791469194313</v>
      </c>
      <c r="AX37" s="15">
        <v>-0.28222238884306811</v>
      </c>
      <c r="AY37" s="16">
        <v>535</v>
      </c>
      <c r="AZ37" s="17">
        <v>621</v>
      </c>
      <c r="BA37" s="14">
        <v>-0.1384863123993558</v>
      </c>
      <c r="BB37" s="15">
        <v>-0.35386473429951693</v>
      </c>
      <c r="BC37" s="16">
        <v>684</v>
      </c>
      <c r="BD37" s="17">
        <v>786</v>
      </c>
      <c r="BE37" s="14">
        <v>-0.12977099236641221</v>
      </c>
      <c r="BF37" s="15">
        <v>-0.84514376273488789</v>
      </c>
      <c r="BG37" s="18">
        <v>1.0248538011695909</v>
      </c>
      <c r="BH37" s="14">
        <v>0.8944020356234097</v>
      </c>
      <c r="BI37" s="14">
        <v>0.1458536098425296</v>
      </c>
      <c r="BJ37" s="15">
        <v>1.5246956161550931</v>
      </c>
      <c r="BK37" s="12">
        <v>0</v>
      </c>
      <c r="BL37" s="13">
        <v>0</v>
      </c>
      <c r="BM37" s="14">
        <v>0</v>
      </c>
      <c r="BN37" s="15">
        <v>0</v>
      </c>
      <c r="BO37" s="19">
        <v>0</v>
      </c>
      <c r="BP37" s="20">
        <v>0</v>
      </c>
      <c r="BQ37" s="14">
        <v>0</v>
      </c>
      <c r="BR37" s="15">
        <v>0</v>
      </c>
      <c r="BS37" s="16">
        <v>168240</v>
      </c>
      <c r="BT37" s="17">
        <v>168720</v>
      </c>
      <c r="BU37" s="14">
        <v>-2.8449502133711998E-3</v>
      </c>
      <c r="BV37" s="15">
        <v>-0.60903513664249864</v>
      </c>
      <c r="BW37" s="19">
        <v>47172</v>
      </c>
      <c r="BX37" s="20">
        <v>62044</v>
      </c>
      <c r="BY37" s="14">
        <v>-0.23970085745599901</v>
      </c>
      <c r="BZ37" s="15">
        <v>-0.26305264802374628</v>
      </c>
      <c r="CA37" s="16">
        <v>0</v>
      </c>
      <c r="CB37" s="17">
        <v>0</v>
      </c>
      <c r="CC37" s="14">
        <v>0</v>
      </c>
      <c r="CD37" s="15">
        <v>0</v>
      </c>
      <c r="CE37" s="16">
        <v>0</v>
      </c>
      <c r="CF37" s="17">
        <v>0</v>
      </c>
      <c r="CG37" s="14">
        <v>0</v>
      </c>
      <c r="CH37" s="15">
        <v>0</v>
      </c>
      <c r="CI37" s="16">
        <v>195808</v>
      </c>
      <c r="CJ37" s="17">
        <v>227243</v>
      </c>
      <c r="CK37" s="14">
        <v>-0.13833209383787401</v>
      </c>
      <c r="CL37" s="15">
        <v>-0.33954856379605769</v>
      </c>
      <c r="CM37" s="21">
        <v>0</v>
      </c>
      <c r="CN37" s="22">
        <v>0</v>
      </c>
      <c r="CO37" s="14">
        <v>0</v>
      </c>
      <c r="CP37" s="15">
        <v>0</v>
      </c>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c r="EK37" s="5"/>
      <c r="EL37" s="5"/>
      <c r="EM37" s="5"/>
      <c r="EN37" s="5"/>
    </row>
    <row r="38" spans="1:144" ht="16">
      <c r="A38" s="5" t="s">
        <v>99</v>
      </c>
      <c r="B38" s="5" t="s">
        <v>99</v>
      </c>
      <c r="C38" s="24">
        <v>0</v>
      </c>
      <c r="D38" s="25">
        <v>0</v>
      </c>
      <c r="E38" s="26">
        <v>0</v>
      </c>
      <c r="F38" s="27">
        <v>0</v>
      </c>
      <c r="G38" s="28">
        <v>120</v>
      </c>
      <c r="H38" s="29">
        <v>95</v>
      </c>
      <c r="I38" s="26">
        <v>0.26315789473684198</v>
      </c>
      <c r="J38" s="27">
        <v>4</v>
      </c>
      <c r="K38" s="24">
        <v>0</v>
      </c>
      <c r="L38" s="25">
        <v>0</v>
      </c>
      <c r="M38" s="26">
        <v>0</v>
      </c>
      <c r="N38" s="27">
        <v>0</v>
      </c>
      <c r="O38" s="28">
        <v>2443</v>
      </c>
      <c r="P38" s="29">
        <v>1618</v>
      </c>
      <c r="Q38" s="26">
        <v>0.50988875154511737</v>
      </c>
      <c r="R38" s="27">
        <v>1.177361853832442</v>
      </c>
      <c r="S38" s="30">
        <v>4.1223022796685903E-2</v>
      </c>
      <c r="T38" s="26">
        <v>3.3608906983507103E-2</v>
      </c>
      <c r="U38" s="26">
        <v>0.22655053366999711</v>
      </c>
      <c r="V38" s="27">
        <v>-0.6501186754965772</v>
      </c>
      <c r="W38" s="31">
        <v>0</v>
      </c>
      <c r="X38" s="32">
        <v>0</v>
      </c>
      <c r="Y38" s="26">
        <v>0</v>
      </c>
      <c r="Z38" s="27">
        <v>0</v>
      </c>
      <c r="AA38" s="30">
        <v>33686</v>
      </c>
      <c r="AB38" s="26">
        <v>26036</v>
      </c>
      <c r="AC38" s="26">
        <v>0.29382393608849289</v>
      </c>
      <c r="AD38" s="27">
        <v>3.2086456771614191</v>
      </c>
      <c r="AE38" s="24">
        <v>4886</v>
      </c>
      <c r="AF38" s="25">
        <v>3236</v>
      </c>
      <c r="AG38" s="26">
        <v>0.50988875154511737</v>
      </c>
      <c r="AH38" s="27">
        <v>1.177361853832442</v>
      </c>
      <c r="AI38" s="24">
        <v>28800</v>
      </c>
      <c r="AJ38" s="25">
        <v>22800</v>
      </c>
      <c r="AK38" s="26">
        <v>0.26315789473684198</v>
      </c>
      <c r="AL38" s="27">
        <v>4</v>
      </c>
      <c r="AM38" s="28">
        <v>778</v>
      </c>
      <c r="AN38" s="29">
        <v>332</v>
      </c>
      <c r="AO38" s="26">
        <v>1.343373493975903</v>
      </c>
      <c r="AP38" s="27">
        <v>2.310638297872341</v>
      </c>
      <c r="AQ38" s="28">
        <v>715</v>
      </c>
      <c r="AR38" s="29">
        <v>458</v>
      </c>
      <c r="AS38" s="26">
        <v>0.56113537117903922</v>
      </c>
      <c r="AT38" s="27">
        <v>0.4711934156378601</v>
      </c>
      <c r="AU38" s="28">
        <v>950</v>
      </c>
      <c r="AV38" s="29">
        <v>828</v>
      </c>
      <c r="AW38" s="26">
        <v>0.14734299516908211</v>
      </c>
      <c r="AX38" s="27">
        <v>1.369077306733167</v>
      </c>
      <c r="AY38" s="28">
        <v>101</v>
      </c>
      <c r="AZ38" s="29">
        <v>47</v>
      </c>
      <c r="BA38" s="26">
        <v>1.1489361702127661</v>
      </c>
      <c r="BB38" s="27">
        <v>4.6111111111111107</v>
      </c>
      <c r="BC38" s="28">
        <v>26</v>
      </c>
      <c r="BD38" s="29">
        <v>25</v>
      </c>
      <c r="BE38" s="26">
        <v>0.04</v>
      </c>
      <c r="BF38" s="27">
        <v>-0.45833333333333331</v>
      </c>
      <c r="BG38" s="30">
        <v>4.615384615384615</v>
      </c>
      <c r="BH38" s="26">
        <v>3.8</v>
      </c>
      <c r="BI38" s="26">
        <v>0.21457489878542499</v>
      </c>
      <c r="BJ38" s="27">
        <v>8.2307692307692299</v>
      </c>
      <c r="BK38" s="24">
        <v>0</v>
      </c>
      <c r="BL38" s="25">
        <v>0</v>
      </c>
      <c r="BM38" s="26">
        <v>0</v>
      </c>
      <c r="BN38" s="27">
        <v>0</v>
      </c>
      <c r="BO38" s="31">
        <v>0</v>
      </c>
      <c r="BP38" s="32">
        <v>0</v>
      </c>
      <c r="BQ38" s="26">
        <v>0</v>
      </c>
      <c r="BR38" s="27">
        <v>0</v>
      </c>
      <c r="BS38" s="28">
        <v>28800</v>
      </c>
      <c r="BT38" s="29">
        <v>22800</v>
      </c>
      <c r="BU38" s="26">
        <v>0.26315789473684198</v>
      </c>
      <c r="BV38" s="27">
        <v>4</v>
      </c>
      <c r="BW38" s="31">
        <v>4886</v>
      </c>
      <c r="BX38" s="32">
        <v>3236</v>
      </c>
      <c r="BY38" s="26">
        <v>0.50988875154511737</v>
      </c>
      <c r="BZ38" s="27">
        <v>1.177361853832442</v>
      </c>
      <c r="CA38" s="28">
        <v>0</v>
      </c>
      <c r="CB38" s="29">
        <v>0</v>
      </c>
      <c r="CC38" s="26">
        <v>0</v>
      </c>
      <c r="CD38" s="27">
        <v>0</v>
      </c>
      <c r="CE38" s="28">
        <v>0</v>
      </c>
      <c r="CF38" s="29">
        <v>0</v>
      </c>
      <c r="CG38" s="26">
        <v>0</v>
      </c>
      <c r="CH38" s="27">
        <v>0</v>
      </c>
      <c r="CI38" s="28">
        <v>59263</v>
      </c>
      <c r="CJ38" s="29">
        <v>48142</v>
      </c>
      <c r="CK38" s="26">
        <v>0.2310041128328694</v>
      </c>
      <c r="CL38" s="27">
        <v>5.2231439672372151</v>
      </c>
      <c r="CM38" s="33">
        <v>0</v>
      </c>
      <c r="CN38" s="34">
        <v>0</v>
      </c>
      <c r="CO38" s="26">
        <v>0</v>
      </c>
      <c r="CP38" s="27">
        <v>0</v>
      </c>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c r="DS38" s="5"/>
      <c r="DT38" s="5"/>
      <c r="DU38" s="5"/>
      <c r="DV38" s="5"/>
      <c r="DW38" s="5"/>
      <c r="DX38" s="5"/>
      <c r="DY38" s="5"/>
      <c r="DZ38" s="5"/>
      <c r="EA38" s="5"/>
      <c r="EB38" s="5"/>
      <c r="EC38" s="5"/>
      <c r="ED38" s="5"/>
      <c r="EE38" s="5"/>
      <c r="EF38" s="5"/>
      <c r="EG38" s="5"/>
      <c r="EH38" s="5"/>
      <c r="EI38" s="5"/>
      <c r="EJ38" s="5"/>
      <c r="EK38" s="5"/>
      <c r="EL38" s="5"/>
      <c r="EM38" s="5"/>
      <c r="EN38" s="5"/>
    </row>
    <row r="39" spans="1:144" ht="16">
      <c r="A39" s="11" t="s">
        <v>103</v>
      </c>
      <c r="B39" s="11" t="s">
        <v>103</v>
      </c>
      <c r="C39" s="12">
        <v>0</v>
      </c>
      <c r="D39" s="13">
        <v>0</v>
      </c>
      <c r="E39" s="14">
        <v>0</v>
      </c>
      <c r="F39" s="15">
        <v>0</v>
      </c>
      <c r="G39" s="16">
        <v>48</v>
      </c>
      <c r="H39" s="17">
        <v>84</v>
      </c>
      <c r="I39" s="14">
        <v>-0.4285714285714286</v>
      </c>
      <c r="J39" s="15">
        <v>-0.62790697674418605</v>
      </c>
      <c r="K39" s="12">
        <v>0</v>
      </c>
      <c r="L39" s="13">
        <v>0</v>
      </c>
      <c r="M39" s="14">
        <v>0</v>
      </c>
      <c r="N39" s="15">
        <v>0</v>
      </c>
      <c r="O39" s="16">
        <v>3227</v>
      </c>
      <c r="P39" s="17">
        <v>4435</v>
      </c>
      <c r="Q39" s="14">
        <v>-0.27237880496054112</v>
      </c>
      <c r="R39" s="15">
        <v>0.1302977232924693</v>
      </c>
      <c r="S39" s="18">
        <v>0.1501139693910778</v>
      </c>
      <c r="T39" s="14">
        <v>0.19503935969039971</v>
      </c>
      <c r="U39" s="14">
        <v>-0.23034012401719989</v>
      </c>
      <c r="V39" s="15">
        <v>1.3676783149068001E-2</v>
      </c>
      <c r="W39" s="19">
        <v>0</v>
      </c>
      <c r="X39" s="20">
        <v>0</v>
      </c>
      <c r="Y39" s="14">
        <v>0</v>
      </c>
      <c r="Z39" s="15">
        <v>0</v>
      </c>
      <c r="AA39" s="18">
        <v>17974</v>
      </c>
      <c r="AB39" s="14">
        <v>29030</v>
      </c>
      <c r="AC39" s="14">
        <v>-0.38084739924216321</v>
      </c>
      <c r="AD39" s="15">
        <v>-0.50984455958549224</v>
      </c>
      <c r="AE39" s="12">
        <v>6454</v>
      </c>
      <c r="AF39" s="13">
        <v>8870</v>
      </c>
      <c r="AG39" s="14">
        <v>-0.27237880496054112</v>
      </c>
      <c r="AH39" s="15">
        <v>0.1302977232924693</v>
      </c>
      <c r="AI39" s="12">
        <v>11520</v>
      </c>
      <c r="AJ39" s="13">
        <v>20160</v>
      </c>
      <c r="AK39" s="14">
        <v>-0.4285714285714286</v>
      </c>
      <c r="AL39" s="15">
        <v>-0.62790697674418605</v>
      </c>
      <c r="AM39" s="16">
        <v>361</v>
      </c>
      <c r="AN39" s="17">
        <v>254</v>
      </c>
      <c r="AO39" s="14">
        <v>0.4212598425196849</v>
      </c>
      <c r="AP39" s="15">
        <v>0.56956521739130439</v>
      </c>
      <c r="AQ39" s="16">
        <v>1234</v>
      </c>
      <c r="AR39" s="17">
        <v>2224</v>
      </c>
      <c r="AS39" s="14">
        <v>-0.44514388489208628</v>
      </c>
      <c r="AT39" s="15">
        <v>5.2901023890784903E-2</v>
      </c>
      <c r="AU39" s="16">
        <v>1632</v>
      </c>
      <c r="AV39" s="17">
        <v>1957</v>
      </c>
      <c r="AW39" s="14">
        <v>-0.1660705160960653</v>
      </c>
      <c r="AX39" s="15">
        <v>0.1231933929800412</v>
      </c>
      <c r="AY39" s="16">
        <v>33</v>
      </c>
      <c r="AZ39" s="17">
        <v>61</v>
      </c>
      <c r="BA39" s="14">
        <v>-0.45901639344262291</v>
      </c>
      <c r="BB39" s="15">
        <v>-0.5</v>
      </c>
      <c r="BC39" s="16">
        <v>50</v>
      </c>
      <c r="BD39" s="17">
        <v>67</v>
      </c>
      <c r="BE39" s="14">
        <v>-0.25373134328358199</v>
      </c>
      <c r="BF39" s="15">
        <v>-0.8084291187739463</v>
      </c>
      <c r="BG39" s="18">
        <v>0.96</v>
      </c>
      <c r="BH39" s="14">
        <v>1.2537313432835819</v>
      </c>
      <c r="BI39" s="14">
        <v>-0.23428571428571429</v>
      </c>
      <c r="BJ39" s="15">
        <v>0.94232558139534883</v>
      </c>
      <c r="BK39" s="12">
        <v>0</v>
      </c>
      <c r="BL39" s="13">
        <v>0</v>
      </c>
      <c r="BM39" s="14">
        <v>0</v>
      </c>
      <c r="BN39" s="15">
        <v>0</v>
      </c>
      <c r="BO39" s="19">
        <v>0</v>
      </c>
      <c r="BP39" s="20">
        <v>0</v>
      </c>
      <c r="BQ39" s="14">
        <v>0</v>
      </c>
      <c r="BR39" s="15">
        <v>0</v>
      </c>
      <c r="BS39" s="16">
        <v>11520</v>
      </c>
      <c r="BT39" s="17">
        <v>20160</v>
      </c>
      <c r="BU39" s="14">
        <v>-0.4285714285714286</v>
      </c>
      <c r="BV39" s="15">
        <v>-0.62790697674418605</v>
      </c>
      <c r="BW39" s="19">
        <v>6454</v>
      </c>
      <c r="BX39" s="20">
        <v>8870</v>
      </c>
      <c r="BY39" s="14">
        <v>-0.27237880496054112</v>
      </c>
      <c r="BZ39" s="15">
        <v>0.1302977232924693</v>
      </c>
      <c r="CA39" s="16">
        <v>0</v>
      </c>
      <c r="CB39" s="17">
        <v>0</v>
      </c>
      <c r="CC39" s="14">
        <v>0</v>
      </c>
      <c r="CD39" s="15">
        <v>0</v>
      </c>
      <c r="CE39" s="16">
        <v>0</v>
      </c>
      <c r="CF39" s="17">
        <v>0</v>
      </c>
      <c r="CG39" s="14">
        <v>0</v>
      </c>
      <c r="CH39" s="15">
        <v>0</v>
      </c>
      <c r="CI39" s="16">
        <v>21497</v>
      </c>
      <c r="CJ39" s="17">
        <v>22739</v>
      </c>
      <c r="CK39" s="14">
        <v>-5.4619816174853703E-2</v>
      </c>
      <c r="CL39" s="15">
        <v>0.1150474609678924</v>
      </c>
      <c r="CM39" s="21">
        <v>0</v>
      </c>
      <c r="CN39" s="22">
        <v>0</v>
      </c>
      <c r="CO39" s="14">
        <v>0</v>
      </c>
      <c r="CP39" s="15">
        <v>0</v>
      </c>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c r="DS39" s="5"/>
      <c r="DT39" s="5"/>
      <c r="DU39" s="5"/>
      <c r="DV39" s="5"/>
      <c r="DW39" s="5"/>
      <c r="DX39" s="5"/>
      <c r="DY39" s="5"/>
      <c r="DZ39" s="5"/>
      <c r="EA39" s="5"/>
      <c r="EB39" s="5"/>
      <c r="EC39" s="5"/>
      <c r="ED39" s="5"/>
      <c r="EE39" s="5"/>
      <c r="EF39" s="5"/>
      <c r="EG39" s="5"/>
      <c r="EH39" s="5"/>
      <c r="EI39" s="5"/>
      <c r="EJ39" s="5"/>
      <c r="EK39" s="5"/>
      <c r="EL39" s="5"/>
      <c r="EM39" s="5"/>
      <c r="EN39" s="5"/>
    </row>
    <row r="40" spans="1:144" ht="16">
      <c r="A40" s="5" t="s">
        <v>107</v>
      </c>
      <c r="B40" s="5" t="s">
        <v>107</v>
      </c>
      <c r="C40" s="24">
        <v>0</v>
      </c>
      <c r="D40" s="25">
        <v>0</v>
      </c>
      <c r="E40" s="26">
        <v>0</v>
      </c>
      <c r="F40" s="27">
        <v>0</v>
      </c>
      <c r="G40" s="28">
        <v>29</v>
      </c>
      <c r="H40" s="29">
        <v>17</v>
      </c>
      <c r="I40" s="26">
        <v>0.70588235294117641</v>
      </c>
      <c r="J40" s="27">
        <v>-0.25641025641025639</v>
      </c>
      <c r="K40" s="24">
        <v>0</v>
      </c>
      <c r="L40" s="25">
        <v>0</v>
      </c>
      <c r="M40" s="26">
        <v>0</v>
      </c>
      <c r="N40" s="27">
        <v>0</v>
      </c>
      <c r="O40" s="28">
        <v>746</v>
      </c>
      <c r="P40" s="29">
        <v>925</v>
      </c>
      <c r="Q40" s="26">
        <v>-0.19351351351351351</v>
      </c>
      <c r="R40" s="27">
        <v>-0.27290448343079921</v>
      </c>
      <c r="S40" s="30">
        <v>1.14345273677595E-2</v>
      </c>
      <c r="T40" s="26">
        <v>1.61121755791673E-2</v>
      </c>
      <c r="U40" s="26">
        <v>-0.29031760412640539</v>
      </c>
      <c r="V40" s="27">
        <v>-0.34378517939468878</v>
      </c>
      <c r="W40" s="31">
        <v>0</v>
      </c>
      <c r="X40" s="32">
        <v>0</v>
      </c>
      <c r="Y40" s="26">
        <v>0</v>
      </c>
      <c r="Z40" s="27">
        <v>0</v>
      </c>
      <c r="AA40" s="30">
        <v>8452</v>
      </c>
      <c r="AB40" s="26">
        <v>5930</v>
      </c>
      <c r="AC40" s="26">
        <v>0.42529510961214151</v>
      </c>
      <c r="AD40" s="27">
        <v>-0.25937609533824041</v>
      </c>
      <c r="AE40" s="24">
        <v>1492</v>
      </c>
      <c r="AF40" s="25">
        <v>1850</v>
      </c>
      <c r="AG40" s="26">
        <v>-0.19351351351351351</v>
      </c>
      <c r="AH40" s="27">
        <v>-0.27290448343079921</v>
      </c>
      <c r="AI40" s="24">
        <v>6960</v>
      </c>
      <c r="AJ40" s="25">
        <v>4080</v>
      </c>
      <c r="AK40" s="26">
        <v>0.70588235294117641</v>
      </c>
      <c r="AL40" s="27">
        <v>-0.25641025641025639</v>
      </c>
      <c r="AM40" s="28">
        <v>189</v>
      </c>
      <c r="AN40" s="29">
        <v>223</v>
      </c>
      <c r="AO40" s="26">
        <v>-0.1524663677130044</v>
      </c>
      <c r="AP40" s="27">
        <v>8.6206896551724199E-2</v>
      </c>
      <c r="AQ40" s="28">
        <v>285</v>
      </c>
      <c r="AR40" s="29">
        <v>258</v>
      </c>
      <c r="AS40" s="26">
        <v>0.1046511627906976</v>
      </c>
      <c r="AT40" s="27">
        <v>-0.16176470588235289</v>
      </c>
      <c r="AU40" s="28">
        <v>272</v>
      </c>
      <c r="AV40" s="29">
        <v>444</v>
      </c>
      <c r="AW40" s="26">
        <v>-0.38738738738738743</v>
      </c>
      <c r="AX40" s="27">
        <v>-0.46875</v>
      </c>
      <c r="AY40" s="28">
        <v>20</v>
      </c>
      <c r="AZ40" s="29">
        <v>28</v>
      </c>
      <c r="BA40" s="26">
        <v>-0.2857142857142857</v>
      </c>
      <c r="BB40" s="27">
        <v>-0.3103448275862068</v>
      </c>
      <c r="BC40" s="28">
        <v>93</v>
      </c>
      <c r="BD40" s="29">
        <v>81</v>
      </c>
      <c r="BE40" s="26">
        <v>0.14814814814814811</v>
      </c>
      <c r="BF40" s="27">
        <v>-0.60256410256410264</v>
      </c>
      <c r="BG40" s="30">
        <v>0.31182795698924731</v>
      </c>
      <c r="BH40" s="26">
        <v>0.2098765432098765</v>
      </c>
      <c r="BI40" s="26">
        <v>0.48576850094876661</v>
      </c>
      <c r="BJ40" s="27">
        <v>0.87096774193548399</v>
      </c>
      <c r="BK40" s="24">
        <v>0</v>
      </c>
      <c r="BL40" s="25">
        <v>0</v>
      </c>
      <c r="BM40" s="26">
        <v>0</v>
      </c>
      <c r="BN40" s="27">
        <v>0</v>
      </c>
      <c r="BO40" s="31">
        <v>0</v>
      </c>
      <c r="BP40" s="32">
        <v>0</v>
      </c>
      <c r="BQ40" s="26">
        <v>0</v>
      </c>
      <c r="BR40" s="27">
        <v>0</v>
      </c>
      <c r="BS40" s="28">
        <v>6960</v>
      </c>
      <c r="BT40" s="29">
        <v>4080</v>
      </c>
      <c r="BU40" s="26">
        <v>0.70588235294117641</v>
      </c>
      <c r="BV40" s="27">
        <v>-0.25641025641025639</v>
      </c>
      <c r="BW40" s="31">
        <v>1492</v>
      </c>
      <c r="BX40" s="32">
        <v>1850</v>
      </c>
      <c r="BY40" s="26">
        <v>-0.19351351351351351</v>
      </c>
      <c r="BZ40" s="27">
        <v>-0.27290448343079921</v>
      </c>
      <c r="CA40" s="28">
        <v>0</v>
      </c>
      <c r="CB40" s="29">
        <v>0</v>
      </c>
      <c r="CC40" s="26">
        <v>0</v>
      </c>
      <c r="CD40" s="27">
        <v>0</v>
      </c>
      <c r="CE40" s="28">
        <v>0</v>
      </c>
      <c r="CF40" s="29">
        <v>0</v>
      </c>
      <c r="CG40" s="26">
        <v>0</v>
      </c>
      <c r="CH40" s="27">
        <v>0</v>
      </c>
      <c r="CI40" s="28">
        <v>65241</v>
      </c>
      <c r="CJ40" s="29">
        <v>57410</v>
      </c>
      <c r="CK40" s="26">
        <v>0.1364048075248214</v>
      </c>
      <c r="CL40" s="27">
        <v>0.1080144698629439</v>
      </c>
      <c r="CM40" s="33">
        <v>0</v>
      </c>
      <c r="CN40" s="34">
        <v>0</v>
      </c>
      <c r="CO40" s="26">
        <v>0</v>
      </c>
      <c r="CP40" s="27">
        <v>0</v>
      </c>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c r="DS40" s="5"/>
      <c r="DT40" s="5"/>
      <c r="DU40" s="5"/>
      <c r="DV40" s="5"/>
      <c r="DW40" s="5"/>
      <c r="DX40" s="5"/>
      <c r="DY40" s="5"/>
      <c r="DZ40" s="5"/>
      <c r="EA40" s="5"/>
      <c r="EB40" s="5"/>
      <c r="EC40" s="5"/>
      <c r="ED40" s="5"/>
      <c r="EE40" s="5"/>
      <c r="EF40" s="5"/>
      <c r="EG40" s="5"/>
      <c r="EH40" s="5"/>
      <c r="EI40" s="5"/>
      <c r="EJ40" s="5"/>
      <c r="EK40" s="5"/>
      <c r="EL40" s="5"/>
      <c r="EM40" s="5"/>
      <c r="EN40" s="5"/>
    </row>
    <row r="41" spans="1:144" ht="16">
      <c r="A41" s="11" t="s">
        <v>111</v>
      </c>
      <c r="B41" s="11" t="s">
        <v>111</v>
      </c>
      <c r="C41" s="12">
        <v>0</v>
      </c>
      <c r="D41" s="13">
        <v>0</v>
      </c>
      <c r="E41" s="14">
        <v>0</v>
      </c>
      <c r="F41" s="15">
        <v>0</v>
      </c>
      <c r="G41" s="16">
        <v>1</v>
      </c>
      <c r="H41" s="17">
        <v>0</v>
      </c>
      <c r="I41" s="14">
        <v>0</v>
      </c>
      <c r="J41" s="15">
        <v>0</v>
      </c>
      <c r="K41" s="12">
        <v>0</v>
      </c>
      <c r="L41" s="13">
        <v>0</v>
      </c>
      <c r="M41" s="14">
        <v>0</v>
      </c>
      <c r="N41" s="15">
        <v>0</v>
      </c>
      <c r="O41" s="16">
        <v>13</v>
      </c>
      <c r="P41" s="17">
        <v>39</v>
      </c>
      <c r="Q41" s="14">
        <v>-0.66666666666666674</v>
      </c>
      <c r="R41" s="15">
        <v>5.5</v>
      </c>
      <c r="S41" s="18">
        <v>3.4300791556728202E-2</v>
      </c>
      <c r="T41" s="14">
        <v>0.13879003558718861</v>
      </c>
      <c r="U41" s="14">
        <v>-0.75285839929639398</v>
      </c>
      <c r="V41" s="15">
        <v>4.1794195250659616</v>
      </c>
      <c r="W41" s="19">
        <v>0</v>
      </c>
      <c r="X41" s="20">
        <v>0</v>
      </c>
      <c r="Y41" s="14">
        <v>0</v>
      </c>
      <c r="Z41" s="15">
        <v>0</v>
      </c>
      <c r="AA41" s="18">
        <v>266</v>
      </c>
      <c r="AB41" s="14">
        <v>78</v>
      </c>
      <c r="AC41" s="14">
        <v>2.4102564102564101</v>
      </c>
      <c r="AD41" s="15">
        <v>65.5</v>
      </c>
      <c r="AE41" s="12">
        <v>26</v>
      </c>
      <c r="AF41" s="13">
        <v>78</v>
      </c>
      <c r="AG41" s="14">
        <v>-0.66666666666666674</v>
      </c>
      <c r="AH41" s="15">
        <v>5.5</v>
      </c>
      <c r="AI41" s="12">
        <v>240</v>
      </c>
      <c r="AJ41" s="13">
        <v>0</v>
      </c>
      <c r="AK41" s="14">
        <v>0</v>
      </c>
      <c r="AL41" s="15">
        <v>0</v>
      </c>
      <c r="AM41" s="16">
        <v>1</v>
      </c>
      <c r="AN41" s="17">
        <v>10</v>
      </c>
      <c r="AO41" s="14">
        <v>-0.9</v>
      </c>
      <c r="AP41" s="15">
        <v>0</v>
      </c>
      <c r="AQ41" s="16">
        <v>2</v>
      </c>
      <c r="AR41" s="17">
        <v>19</v>
      </c>
      <c r="AS41" s="14">
        <v>-0.89473684210526316</v>
      </c>
      <c r="AT41" s="15">
        <v>0</v>
      </c>
      <c r="AU41" s="16">
        <v>10</v>
      </c>
      <c r="AV41" s="17">
        <v>10</v>
      </c>
      <c r="AW41" s="14">
        <v>0</v>
      </c>
      <c r="AX41" s="15">
        <v>4</v>
      </c>
      <c r="AY41" s="16">
        <v>0</v>
      </c>
      <c r="AZ41" s="17">
        <v>1</v>
      </c>
      <c r="BA41" s="14">
        <v>-1</v>
      </c>
      <c r="BB41" s="15">
        <v>0</v>
      </c>
      <c r="BC41" s="16">
        <v>0</v>
      </c>
      <c r="BD41" s="17">
        <v>1</v>
      </c>
      <c r="BE41" s="14">
        <v>-1</v>
      </c>
      <c r="BF41" s="15">
        <v>-1</v>
      </c>
      <c r="BG41" s="18">
        <v>1</v>
      </c>
      <c r="BH41" s="14">
        <v>0</v>
      </c>
      <c r="BI41" s="14">
        <v>0</v>
      </c>
      <c r="BJ41" s="15">
        <v>0</v>
      </c>
      <c r="BK41" s="12">
        <v>0</v>
      </c>
      <c r="BL41" s="13">
        <v>0</v>
      </c>
      <c r="BM41" s="14">
        <v>0</v>
      </c>
      <c r="BN41" s="15">
        <v>0</v>
      </c>
      <c r="BO41" s="19">
        <v>0</v>
      </c>
      <c r="BP41" s="20">
        <v>0</v>
      </c>
      <c r="BQ41" s="14">
        <v>0</v>
      </c>
      <c r="BR41" s="15">
        <v>0</v>
      </c>
      <c r="BS41" s="16">
        <v>240</v>
      </c>
      <c r="BT41" s="17">
        <v>0</v>
      </c>
      <c r="BU41" s="14">
        <v>0</v>
      </c>
      <c r="BV41" s="15">
        <v>0</v>
      </c>
      <c r="BW41" s="19">
        <v>26</v>
      </c>
      <c r="BX41" s="20">
        <v>78</v>
      </c>
      <c r="BY41" s="14">
        <v>-0.66666666666666674</v>
      </c>
      <c r="BZ41" s="15">
        <v>5.5</v>
      </c>
      <c r="CA41" s="16">
        <v>0</v>
      </c>
      <c r="CB41" s="17">
        <v>0</v>
      </c>
      <c r="CC41" s="14">
        <v>0</v>
      </c>
      <c r="CD41" s="15">
        <v>0</v>
      </c>
      <c r="CE41" s="16">
        <v>0</v>
      </c>
      <c r="CF41" s="17">
        <v>0</v>
      </c>
      <c r="CG41" s="14">
        <v>0</v>
      </c>
      <c r="CH41" s="15">
        <v>0</v>
      </c>
      <c r="CI41" s="16">
        <v>379</v>
      </c>
      <c r="CJ41" s="17">
        <v>281</v>
      </c>
      <c r="CK41" s="14">
        <v>0.3487544483985765</v>
      </c>
      <c r="CL41" s="15">
        <v>0.25496688741721862</v>
      </c>
      <c r="CM41" s="21">
        <v>0</v>
      </c>
      <c r="CN41" s="22">
        <v>0</v>
      </c>
      <c r="CO41" s="14">
        <v>0</v>
      </c>
      <c r="CP41" s="15">
        <v>0</v>
      </c>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c r="EE41" s="5"/>
      <c r="EF41" s="5"/>
      <c r="EG41" s="5"/>
      <c r="EH41" s="5"/>
      <c r="EI41" s="5"/>
      <c r="EJ41" s="5"/>
      <c r="EK41" s="5"/>
      <c r="EL41" s="5"/>
      <c r="EM41" s="5"/>
      <c r="EN41" s="5"/>
    </row>
    <row r="42" spans="1:144" ht="16">
      <c r="A42" s="5" t="s">
        <v>115</v>
      </c>
      <c r="B42" s="5" t="s">
        <v>115</v>
      </c>
      <c r="C42" s="24">
        <v>0</v>
      </c>
      <c r="D42" s="25">
        <v>0</v>
      </c>
      <c r="E42" s="26">
        <v>0</v>
      </c>
      <c r="F42" s="27">
        <v>-1</v>
      </c>
      <c r="G42" s="28">
        <v>126</v>
      </c>
      <c r="H42" s="29">
        <v>61</v>
      </c>
      <c r="I42" s="26">
        <v>1.0655737704918029</v>
      </c>
      <c r="J42" s="27">
        <v>0.38461538461538458</v>
      </c>
      <c r="K42" s="24">
        <v>0</v>
      </c>
      <c r="L42" s="25">
        <v>0</v>
      </c>
      <c r="M42" s="26">
        <v>0</v>
      </c>
      <c r="N42" s="27">
        <v>-1</v>
      </c>
      <c r="O42" s="28">
        <v>4539</v>
      </c>
      <c r="P42" s="29">
        <v>3388</v>
      </c>
      <c r="Q42" s="26">
        <v>0.339728453364817</v>
      </c>
      <c r="R42" s="27">
        <v>0.84063260340632606</v>
      </c>
      <c r="S42" s="30">
        <v>9.4101793303617703E-2</v>
      </c>
      <c r="T42" s="26">
        <v>0.13234375000000001</v>
      </c>
      <c r="U42" s="26">
        <v>-0.28895929499037398</v>
      </c>
      <c r="V42" s="27">
        <v>-0.3795997747241619</v>
      </c>
      <c r="W42" s="31">
        <v>0</v>
      </c>
      <c r="X42" s="32">
        <v>0</v>
      </c>
      <c r="Y42" s="26">
        <v>0</v>
      </c>
      <c r="Z42" s="27">
        <v>-1</v>
      </c>
      <c r="AA42" s="30">
        <v>39318</v>
      </c>
      <c r="AB42" s="26">
        <v>21416</v>
      </c>
      <c r="AC42" s="26">
        <v>0.83591707134852444</v>
      </c>
      <c r="AD42" s="27">
        <v>0</v>
      </c>
      <c r="AE42" s="24">
        <v>9078</v>
      </c>
      <c r="AF42" s="25">
        <v>6776</v>
      </c>
      <c r="AG42" s="26">
        <v>0.339728453364817</v>
      </c>
      <c r="AH42" s="27">
        <v>0.84063260340632606</v>
      </c>
      <c r="AI42" s="24">
        <v>30240</v>
      </c>
      <c r="AJ42" s="25">
        <v>14640</v>
      </c>
      <c r="AK42" s="26">
        <v>1.0655737704918029</v>
      </c>
      <c r="AL42" s="27">
        <v>0.38461538461538458</v>
      </c>
      <c r="AM42" s="28">
        <v>1129</v>
      </c>
      <c r="AN42" s="29">
        <v>519</v>
      </c>
      <c r="AO42" s="26">
        <v>1.175337186897881</v>
      </c>
      <c r="AP42" s="27">
        <v>1.3768421052631581</v>
      </c>
      <c r="AQ42" s="28">
        <v>1772</v>
      </c>
      <c r="AR42" s="29">
        <v>1121</v>
      </c>
      <c r="AS42" s="26">
        <v>0.58073148974130251</v>
      </c>
      <c r="AT42" s="27">
        <v>0.94725274725274722</v>
      </c>
      <c r="AU42" s="28">
        <v>1638</v>
      </c>
      <c r="AV42" s="29">
        <v>1748</v>
      </c>
      <c r="AW42" s="26">
        <v>-6.2929061784896906E-2</v>
      </c>
      <c r="AX42" s="27">
        <v>0.51526364477335806</v>
      </c>
      <c r="AY42" s="28">
        <v>119</v>
      </c>
      <c r="AZ42" s="29">
        <v>41</v>
      </c>
      <c r="BA42" s="26">
        <v>1.902439024390244</v>
      </c>
      <c r="BB42" s="27">
        <v>1.2037037037037031</v>
      </c>
      <c r="BC42" s="28">
        <v>200</v>
      </c>
      <c r="BD42" s="29">
        <v>84</v>
      </c>
      <c r="BE42" s="26">
        <v>1.3809523809523809</v>
      </c>
      <c r="BF42" s="27">
        <v>-0.2217898832684824</v>
      </c>
      <c r="BG42" s="30">
        <v>0.63</v>
      </c>
      <c r="BH42" s="26">
        <v>0.72619047619047616</v>
      </c>
      <c r="BI42" s="26">
        <v>-0.1324590163934426</v>
      </c>
      <c r="BJ42" s="27">
        <v>0.77923076923076917</v>
      </c>
      <c r="BK42" s="24">
        <v>0</v>
      </c>
      <c r="BL42" s="25">
        <v>0</v>
      </c>
      <c r="BM42" s="26">
        <v>0</v>
      </c>
      <c r="BN42" s="27">
        <v>-1</v>
      </c>
      <c r="BO42" s="31">
        <v>0</v>
      </c>
      <c r="BP42" s="32">
        <v>0</v>
      </c>
      <c r="BQ42" s="26">
        <v>0</v>
      </c>
      <c r="BR42" s="27">
        <v>-1</v>
      </c>
      <c r="BS42" s="28">
        <v>30240</v>
      </c>
      <c r="BT42" s="29">
        <v>14640</v>
      </c>
      <c r="BU42" s="26">
        <v>1.0655737704918029</v>
      </c>
      <c r="BV42" s="27">
        <v>0</v>
      </c>
      <c r="BW42" s="31">
        <v>9078</v>
      </c>
      <c r="BX42" s="32">
        <v>6776</v>
      </c>
      <c r="BY42" s="26">
        <v>0.339728453364817</v>
      </c>
      <c r="BZ42" s="27">
        <v>0</v>
      </c>
      <c r="CA42" s="28">
        <v>0</v>
      </c>
      <c r="CB42" s="29">
        <v>0</v>
      </c>
      <c r="CC42" s="26">
        <v>0</v>
      </c>
      <c r="CD42" s="27">
        <v>-1</v>
      </c>
      <c r="CE42" s="28">
        <v>0</v>
      </c>
      <c r="CF42" s="29">
        <v>0</v>
      </c>
      <c r="CG42" s="26">
        <v>0</v>
      </c>
      <c r="CH42" s="27">
        <v>-1</v>
      </c>
      <c r="CI42" s="28">
        <v>48235</v>
      </c>
      <c r="CJ42" s="29">
        <v>25600</v>
      </c>
      <c r="CK42" s="26">
        <v>0.88417968750000009</v>
      </c>
      <c r="CL42" s="27">
        <v>1.966847090663058</v>
      </c>
      <c r="CM42" s="33">
        <v>0</v>
      </c>
      <c r="CN42" s="34">
        <v>0</v>
      </c>
      <c r="CO42" s="26">
        <v>0</v>
      </c>
      <c r="CP42" s="27">
        <v>-1</v>
      </c>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5"/>
      <c r="EI42" s="5"/>
      <c r="EJ42" s="5"/>
      <c r="EK42" s="5"/>
      <c r="EL42" s="5"/>
      <c r="EM42" s="5"/>
      <c r="EN42" s="5"/>
    </row>
    <row r="43" spans="1:144" ht="16">
      <c r="A43" s="10" t="s">
        <v>152</v>
      </c>
      <c r="B43" s="10" t="s">
        <v>152</v>
      </c>
      <c r="C43" s="35">
        <v>293469.20635400002</v>
      </c>
      <c r="D43" s="36">
        <v>294448.98757499998</v>
      </c>
      <c r="E43" s="37">
        <v>-3.3275075219962001E-3</v>
      </c>
      <c r="F43" s="38">
        <v>-0.16831204981651149</v>
      </c>
      <c r="G43" s="39">
        <v>5259</v>
      </c>
      <c r="H43" s="40">
        <v>5128</v>
      </c>
      <c r="I43" s="37">
        <v>2.5546021840873599E-2</v>
      </c>
      <c r="J43" s="38">
        <v>-0.28096800656275628</v>
      </c>
      <c r="K43" s="35">
        <v>55.803233761931928</v>
      </c>
      <c r="L43" s="36">
        <v>57.419849371099851</v>
      </c>
      <c r="M43" s="37">
        <v>-2.81542990250612E-2</v>
      </c>
      <c r="N43" s="38">
        <v>0.1566772518809727</v>
      </c>
      <c r="O43" s="39">
        <v>120606</v>
      </c>
      <c r="P43" s="40">
        <v>142072</v>
      </c>
      <c r="Q43" s="37">
        <v>-0.15109240385156819</v>
      </c>
      <c r="R43" s="38">
        <v>2.61283872888926E-2</v>
      </c>
      <c r="S43" s="41">
        <v>8.0309021197596905E-2</v>
      </c>
      <c r="T43" s="37">
        <v>9.2013279465919806E-2</v>
      </c>
      <c r="U43" s="37">
        <v>-0.12720183799837231</v>
      </c>
      <c r="V43" s="38">
        <v>5.9770238377375898E-2</v>
      </c>
      <c r="W43" s="42">
        <v>2.433288612125434</v>
      </c>
      <c r="X43" s="43">
        <v>2.0725335574567829</v>
      </c>
      <c r="Y43" s="37">
        <v>0.17406475922702791</v>
      </c>
      <c r="Z43" s="38">
        <v>-0.1894893850652842</v>
      </c>
      <c r="AA43" s="41">
        <v>5.1227589384166707</v>
      </c>
      <c r="AB43" s="37">
        <v>5.1447417512826199</v>
      </c>
      <c r="AC43" s="37">
        <v>-4.2728700348212004E-3</v>
      </c>
      <c r="AD43" s="38">
        <v>-9.1846754705717404E-2</v>
      </c>
      <c r="AE43" s="35">
        <v>241212</v>
      </c>
      <c r="AF43" s="36">
        <v>284144</v>
      </c>
      <c r="AG43" s="37">
        <v>-0.15109240385156819</v>
      </c>
      <c r="AH43" s="38">
        <v>2.61283872888926E-2</v>
      </c>
      <c r="AI43" s="35">
        <v>1262160</v>
      </c>
      <c r="AJ43" s="36">
        <v>1230720</v>
      </c>
      <c r="AK43" s="37">
        <v>2.5546021840873599E-2</v>
      </c>
      <c r="AL43" s="38">
        <v>-0.28096800656275628</v>
      </c>
      <c r="AM43" s="39">
        <v>33748</v>
      </c>
      <c r="AN43" s="40">
        <v>27614</v>
      </c>
      <c r="AO43" s="37">
        <v>0.22213370029695079</v>
      </c>
      <c r="AP43" s="38">
        <v>0.29660365759950807</v>
      </c>
      <c r="AQ43" s="39">
        <v>43476</v>
      </c>
      <c r="AR43" s="40">
        <v>41172</v>
      </c>
      <c r="AS43" s="37">
        <v>5.5960361410667403E-2</v>
      </c>
      <c r="AT43" s="38">
        <v>2.2435445181318001E-2</v>
      </c>
      <c r="AU43" s="39">
        <v>43382</v>
      </c>
      <c r="AV43" s="40">
        <v>73286</v>
      </c>
      <c r="AW43" s="37">
        <v>-0.40804519280626578</v>
      </c>
      <c r="AX43" s="38">
        <v>-0.1143819536592835</v>
      </c>
      <c r="AY43" s="39">
        <v>3671</v>
      </c>
      <c r="AZ43" s="40">
        <v>4112</v>
      </c>
      <c r="BA43" s="37">
        <v>-0.10724708171206219</v>
      </c>
      <c r="BB43" s="38">
        <v>0.13653250773993819</v>
      </c>
      <c r="BC43" s="39">
        <v>8613</v>
      </c>
      <c r="BD43" s="40">
        <v>10341</v>
      </c>
      <c r="BE43" s="37">
        <v>-0.1671018276762401</v>
      </c>
      <c r="BF43" s="38">
        <v>-0.58913323474693513</v>
      </c>
      <c r="BG43" s="41">
        <v>0.61058864507140365</v>
      </c>
      <c r="BH43" s="37">
        <v>0.49589014602069431</v>
      </c>
      <c r="BI43" s="37">
        <v>0.2312982017713309</v>
      </c>
      <c r="BJ43" s="38">
        <v>0.75003688359746179</v>
      </c>
      <c r="BK43" s="35">
        <v>34.072820893300829</v>
      </c>
      <c r="BL43" s="36">
        <v>28.473937489120981</v>
      </c>
      <c r="BM43" s="37">
        <v>0.19663186400964089</v>
      </c>
      <c r="BN43" s="38">
        <v>1.0242278532098541</v>
      </c>
      <c r="BO43" s="42">
        <v>1.0806313108641541</v>
      </c>
      <c r="BP43" s="43">
        <v>0.98609511547181705</v>
      </c>
      <c r="BQ43" s="37">
        <v>9.5869246190418395E-2</v>
      </c>
      <c r="BR43" s="38">
        <v>-1.47064773813812E-2</v>
      </c>
      <c r="BS43" s="39">
        <v>4.6476072643718789</v>
      </c>
      <c r="BT43" s="40">
        <v>4.1216204902193896</v>
      </c>
      <c r="BU43" s="37">
        <v>0.1276164982682555</v>
      </c>
      <c r="BV43" s="38">
        <v>-0.1481690151540993</v>
      </c>
      <c r="BW43" s="42">
        <v>0.88820644249038927</v>
      </c>
      <c r="BX43" s="43">
        <v>0.95158422108432317</v>
      </c>
      <c r="BY43" s="37">
        <v>-6.6602384938366704E-2</v>
      </c>
      <c r="BZ43" s="38">
        <v>0.21564542704722189</v>
      </c>
      <c r="CA43" s="39">
        <v>5810277</v>
      </c>
      <c r="CB43" s="40">
        <v>6386965</v>
      </c>
      <c r="CC43" s="37">
        <v>-9.0291398183644206E-2</v>
      </c>
      <c r="CD43" s="38">
        <v>0.1068220994976105</v>
      </c>
      <c r="CE43" s="39">
        <v>271572</v>
      </c>
      <c r="CF43" s="40">
        <v>298601</v>
      </c>
      <c r="CG43" s="37">
        <v>-9.0518785938426202E-2</v>
      </c>
      <c r="CH43" s="38">
        <v>-0.1558982870676873</v>
      </c>
      <c r="CI43" s="39">
        <v>1501774</v>
      </c>
      <c r="CJ43" s="40">
        <v>1544038</v>
      </c>
      <c r="CK43" s="37">
        <v>-2.7372383322172102E-2</v>
      </c>
      <c r="CL43" s="38">
        <v>-3.1744476180037499E-2</v>
      </c>
      <c r="CM43" s="44">
        <v>4.6739940281676703E-2</v>
      </c>
      <c r="CN43" s="45">
        <v>4.6751626163600297E-2</v>
      </c>
      <c r="CO43" s="37">
        <v>-2.4995669418509999E-4</v>
      </c>
      <c r="CP43" s="38">
        <v>-0.23736460148794231</v>
      </c>
      <c r="CQ43" s="5"/>
      <c r="CR43" s="5"/>
      <c r="CS43" s="5"/>
      <c r="CT43" s="5"/>
      <c r="CU43" s="5"/>
      <c r="CV43" s="5"/>
      <c r="CW43" s="5"/>
      <c r="CX43" s="5"/>
      <c r="CY43" s="5"/>
      <c r="CZ43" s="5"/>
      <c r="DA43" s="5"/>
      <c r="DB43" s="5"/>
      <c r="DC43" s="5"/>
      <c r="DD43" s="5"/>
      <c r="DE43" s="5"/>
      <c r="DF43" s="5"/>
      <c r="DG43" s="5"/>
      <c r="DH43" s="5"/>
      <c r="DI43" s="5"/>
      <c r="DJ43" s="5"/>
      <c r="DK43" s="5"/>
      <c r="DL43" s="5"/>
      <c r="DM43" s="5"/>
      <c r="DN43" s="5"/>
      <c r="DO43" s="5"/>
      <c r="DP43" s="5"/>
      <c r="DQ43" s="5"/>
      <c r="DR43" s="5"/>
      <c r="DS43" s="5"/>
      <c r="DT43" s="5"/>
      <c r="DU43" s="5"/>
      <c r="DV43" s="5"/>
      <c r="DW43" s="5"/>
      <c r="DX43" s="5"/>
      <c r="DY43" s="5"/>
      <c r="DZ43" s="5"/>
      <c r="EA43" s="5"/>
      <c r="EB43" s="5"/>
      <c r="EC43" s="5"/>
      <c r="ED43" s="5"/>
      <c r="EE43" s="5"/>
      <c r="EF43" s="5"/>
      <c r="EG43" s="5"/>
      <c r="EH43" s="5"/>
      <c r="EI43" s="5"/>
      <c r="EJ43" s="5"/>
      <c r="EK43" s="5"/>
      <c r="EL43" s="5"/>
      <c r="EM43" s="5"/>
      <c r="EN43" s="5"/>
    </row>
    <row r="44" spans="1:144">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c r="EM44" s="5"/>
      <c r="EN44" s="5"/>
    </row>
    <row r="45" spans="1:144">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c r="DI45" s="5"/>
      <c r="DJ45" s="5"/>
      <c r="DK45" s="5"/>
      <c r="DL45" s="5"/>
      <c r="DM45" s="5"/>
      <c r="DN45" s="5"/>
      <c r="DO45" s="5"/>
      <c r="DP45" s="5"/>
      <c r="DQ45" s="5"/>
      <c r="DR45" s="5"/>
      <c r="DS45" s="5"/>
      <c r="DT45" s="5"/>
      <c r="DU45" s="5"/>
      <c r="DV45" s="5"/>
      <c r="DW45" s="5"/>
      <c r="DX45" s="5"/>
      <c r="DY45" s="5"/>
      <c r="DZ45" s="5"/>
      <c r="EA45" s="5"/>
      <c r="EB45" s="5"/>
      <c r="EC45" s="5"/>
      <c r="ED45" s="5"/>
      <c r="EE45" s="5"/>
      <c r="EF45" s="5"/>
      <c r="EG45" s="5"/>
      <c r="EH45" s="5"/>
      <c r="EI45" s="5"/>
      <c r="EJ45" s="5"/>
      <c r="EK45" s="5"/>
      <c r="EL45" s="5"/>
      <c r="EM45" s="5"/>
      <c r="EN45" s="5"/>
    </row>
    <row r="46" spans="1:144">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c r="DS46" s="5"/>
      <c r="DT46" s="5"/>
      <c r="DU46" s="5"/>
      <c r="DV46" s="5"/>
      <c r="DW46" s="5"/>
      <c r="DX46" s="5"/>
      <c r="DY46" s="5"/>
      <c r="DZ46" s="5"/>
      <c r="EA46" s="5"/>
      <c r="EB46" s="5"/>
      <c r="EC46" s="5"/>
      <c r="ED46" s="5"/>
      <c r="EE46" s="5"/>
      <c r="EF46" s="5"/>
      <c r="EG46" s="5"/>
      <c r="EH46" s="5"/>
      <c r="EI46" s="5"/>
      <c r="EJ46" s="5"/>
      <c r="EK46" s="5"/>
      <c r="EL46" s="5"/>
      <c r="EM46" s="5"/>
      <c r="EN46" s="5"/>
    </row>
    <row r="47" spans="1:144">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c r="DS47" s="5"/>
      <c r="DT47" s="5"/>
      <c r="DU47" s="5"/>
      <c r="DV47" s="5"/>
      <c r="DW47" s="5"/>
      <c r="DX47" s="5"/>
      <c r="DY47" s="5"/>
      <c r="DZ47" s="5"/>
      <c r="EA47" s="5"/>
      <c r="EB47" s="5"/>
      <c r="EC47" s="5"/>
      <c r="ED47" s="5"/>
      <c r="EE47" s="5"/>
      <c r="EF47" s="5"/>
      <c r="EG47" s="5"/>
      <c r="EH47" s="5"/>
      <c r="EI47" s="5"/>
      <c r="EJ47" s="5"/>
      <c r="EK47" s="5"/>
      <c r="EL47" s="5"/>
      <c r="EM47" s="5"/>
      <c r="EN47" s="5"/>
    </row>
    <row r="48" spans="1:144">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row>
    <row r="49" spans="1:144">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c r="DI49" s="5"/>
      <c r="DJ49" s="5"/>
      <c r="DK49" s="5"/>
      <c r="DL49" s="5"/>
      <c r="DM49" s="5"/>
      <c r="DN49" s="5"/>
      <c r="DO49" s="5"/>
      <c r="DP49" s="5"/>
      <c r="DQ49" s="5"/>
      <c r="DR49" s="5"/>
      <c r="DS49" s="5"/>
      <c r="DT49" s="5"/>
      <c r="DU49" s="5"/>
      <c r="DV49" s="5"/>
      <c r="DW49" s="5"/>
      <c r="DX49" s="5"/>
      <c r="DY49" s="5"/>
      <c r="DZ49" s="5"/>
      <c r="EA49" s="5"/>
      <c r="EB49" s="5"/>
      <c r="EC49" s="5"/>
      <c r="ED49" s="5"/>
      <c r="EE49" s="5"/>
      <c r="EF49" s="5"/>
      <c r="EG49" s="5"/>
      <c r="EH49" s="5"/>
      <c r="EI49" s="5"/>
      <c r="EJ49" s="5"/>
      <c r="EK49" s="5"/>
      <c r="EL49" s="5"/>
      <c r="EM49" s="5"/>
      <c r="EN49" s="5"/>
    </row>
    <row r="50" spans="1:144">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c r="DS50" s="5"/>
      <c r="DT50" s="5"/>
      <c r="DU50" s="5"/>
      <c r="DV50" s="5"/>
      <c r="DW50" s="5"/>
      <c r="DX50" s="5"/>
      <c r="DY50" s="5"/>
      <c r="DZ50" s="5"/>
      <c r="EA50" s="5"/>
      <c r="EB50" s="5"/>
      <c r="EC50" s="5"/>
      <c r="ED50" s="5"/>
      <c r="EE50" s="5"/>
      <c r="EF50" s="5"/>
      <c r="EG50" s="5"/>
      <c r="EH50" s="5"/>
      <c r="EI50" s="5"/>
      <c r="EJ50" s="5"/>
      <c r="EK50" s="5"/>
      <c r="EL50" s="5"/>
      <c r="EM50" s="5"/>
      <c r="EN50" s="5"/>
    </row>
    <row r="51" spans="1:144">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c r="DI51" s="5"/>
      <c r="DJ51" s="5"/>
      <c r="DK51" s="5"/>
      <c r="DL51" s="5"/>
      <c r="DM51" s="5"/>
      <c r="DN51" s="5"/>
      <c r="DO51" s="5"/>
      <c r="DP51" s="5"/>
      <c r="DQ51" s="5"/>
      <c r="DR51" s="5"/>
      <c r="DS51" s="5"/>
      <c r="DT51" s="5"/>
      <c r="DU51" s="5"/>
      <c r="DV51" s="5"/>
      <c r="DW51" s="5"/>
      <c r="DX51" s="5"/>
      <c r="DY51" s="5"/>
      <c r="DZ51" s="5"/>
      <c r="EA51" s="5"/>
      <c r="EB51" s="5"/>
      <c r="EC51" s="5"/>
      <c r="ED51" s="5"/>
      <c r="EE51" s="5"/>
      <c r="EF51" s="5"/>
      <c r="EG51" s="5"/>
      <c r="EH51" s="5"/>
      <c r="EI51" s="5"/>
      <c r="EJ51" s="5"/>
      <c r="EK51" s="5"/>
      <c r="EL51" s="5"/>
      <c r="EM51" s="5"/>
      <c r="EN51" s="5"/>
    </row>
    <row r="52" spans="1:144">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c r="DS52" s="5"/>
      <c r="DT52" s="5"/>
      <c r="DU52" s="5"/>
      <c r="DV52" s="5"/>
      <c r="DW52" s="5"/>
      <c r="DX52" s="5"/>
      <c r="DY52" s="5"/>
      <c r="DZ52" s="5"/>
      <c r="EA52" s="5"/>
      <c r="EB52" s="5"/>
      <c r="EC52" s="5"/>
      <c r="ED52" s="5"/>
      <c r="EE52" s="5"/>
      <c r="EF52" s="5"/>
      <c r="EG52" s="5"/>
      <c r="EH52" s="5"/>
      <c r="EI52" s="5"/>
      <c r="EJ52" s="5"/>
      <c r="EK52" s="5"/>
      <c r="EL52" s="5"/>
      <c r="EM52" s="5"/>
      <c r="EN52" s="5"/>
    </row>
    <row r="53" spans="1:144">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c r="DR53" s="5"/>
      <c r="DS53" s="5"/>
      <c r="DT53" s="5"/>
      <c r="DU53" s="5"/>
      <c r="DV53" s="5"/>
      <c r="DW53" s="5"/>
      <c r="DX53" s="5"/>
      <c r="DY53" s="5"/>
      <c r="DZ53" s="5"/>
      <c r="EA53" s="5"/>
      <c r="EB53" s="5"/>
      <c r="EC53" s="5"/>
      <c r="ED53" s="5"/>
      <c r="EE53" s="5"/>
      <c r="EF53" s="5"/>
      <c r="EG53" s="5"/>
      <c r="EH53" s="5"/>
      <c r="EI53" s="5"/>
      <c r="EJ53" s="5"/>
      <c r="EK53" s="5"/>
      <c r="EL53" s="5"/>
      <c r="EM53" s="5"/>
      <c r="EN53" s="5"/>
    </row>
    <row r="54" spans="1:144">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c r="DI54" s="5"/>
      <c r="DJ54" s="5"/>
      <c r="DK54" s="5"/>
      <c r="DL54" s="5"/>
      <c r="DM54" s="5"/>
      <c r="DN54" s="5"/>
      <c r="DO54" s="5"/>
      <c r="DP54" s="5"/>
      <c r="DQ54" s="5"/>
      <c r="DR54" s="5"/>
      <c r="DS54" s="5"/>
      <c r="DT54" s="5"/>
      <c r="DU54" s="5"/>
      <c r="DV54" s="5"/>
      <c r="DW54" s="5"/>
      <c r="DX54" s="5"/>
      <c r="DY54" s="5"/>
      <c r="DZ54" s="5"/>
      <c r="EA54" s="5"/>
      <c r="EB54" s="5"/>
      <c r="EC54" s="5"/>
      <c r="ED54" s="5"/>
      <c r="EE54" s="5"/>
      <c r="EF54" s="5"/>
      <c r="EG54" s="5"/>
      <c r="EH54" s="5"/>
      <c r="EI54" s="5"/>
      <c r="EJ54" s="5"/>
      <c r="EK54" s="5"/>
      <c r="EL54" s="5"/>
      <c r="EM54" s="5"/>
      <c r="EN54" s="5"/>
    </row>
    <row r="55" spans="1:144">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c r="DS55" s="5"/>
      <c r="DT55" s="5"/>
      <c r="DU55" s="5"/>
      <c r="DV55" s="5"/>
      <c r="DW55" s="5"/>
      <c r="DX55" s="5"/>
      <c r="DY55" s="5"/>
      <c r="DZ55" s="5"/>
      <c r="EA55" s="5"/>
      <c r="EB55" s="5"/>
      <c r="EC55" s="5"/>
      <c r="ED55" s="5"/>
      <c r="EE55" s="5"/>
      <c r="EF55" s="5"/>
      <c r="EG55" s="5"/>
      <c r="EH55" s="5"/>
      <c r="EI55" s="5"/>
      <c r="EJ55" s="5"/>
      <c r="EK55" s="5"/>
      <c r="EL55" s="5"/>
      <c r="EM55" s="5"/>
      <c r="EN55" s="5"/>
    </row>
    <row r="56" spans="1:144">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c r="DS56" s="5"/>
      <c r="DT56" s="5"/>
      <c r="DU56" s="5"/>
      <c r="DV56" s="5"/>
      <c r="DW56" s="5"/>
      <c r="DX56" s="5"/>
      <c r="DY56" s="5"/>
      <c r="DZ56" s="5"/>
      <c r="EA56" s="5"/>
      <c r="EB56" s="5"/>
      <c r="EC56" s="5"/>
      <c r="ED56" s="5"/>
      <c r="EE56" s="5"/>
      <c r="EF56" s="5"/>
      <c r="EG56" s="5"/>
      <c r="EH56" s="5"/>
      <c r="EI56" s="5"/>
      <c r="EJ56" s="5"/>
      <c r="EK56" s="5"/>
      <c r="EL56" s="5"/>
      <c r="EM56" s="5"/>
      <c r="EN56" s="5"/>
    </row>
    <row r="57" spans="1:144">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c r="DS57" s="5"/>
      <c r="DT57" s="5"/>
      <c r="DU57" s="5"/>
      <c r="DV57" s="5"/>
      <c r="DW57" s="5"/>
      <c r="DX57" s="5"/>
      <c r="DY57" s="5"/>
      <c r="DZ57" s="5"/>
      <c r="EA57" s="5"/>
      <c r="EB57" s="5"/>
      <c r="EC57" s="5"/>
      <c r="ED57" s="5"/>
      <c r="EE57" s="5"/>
      <c r="EF57" s="5"/>
      <c r="EG57" s="5"/>
      <c r="EH57" s="5"/>
      <c r="EI57" s="5"/>
      <c r="EJ57" s="5"/>
      <c r="EK57" s="5"/>
      <c r="EL57" s="5"/>
      <c r="EM57" s="5"/>
      <c r="EN57" s="5"/>
    </row>
    <row r="58" spans="1:144">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c r="DI58" s="5"/>
      <c r="DJ58" s="5"/>
      <c r="DK58" s="5"/>
      <c r="DL58" s="5"/>
      <c r="DM58" s="5"/>
      <c r="DN58" s="5"/>
      <c r="DO58" s="5"/>
      <c r="DP58" s="5"/>
      <c r="DQ58" s="5"/>
      <c r="DR58" s="5"/>
      <c r="DS58" s="5"/>
      <c r="DT58" s="5"/>
      <c r="DU58" s="5"/>
      <c r="DV58" s="5"/>
      <c r="DW58" s="5"/>
      <c r="DX58" s="5"/>
      <c r="DY58" s="5"/>
      <c r="DZ58" s="5"/>
      <c r="EA58" s="5"/>
      <c r="EB58" s="5"/>
      <c r="EC58" s="5"/>
      <c r="ED58" s="5"/>
      <c r="EE58" s="5"/>
      <c r="EF58" s="5"/>
      <c r="EG58" s="5"/>
      <c r="EH58" s="5"/>
      <c r="EI58" s="5"/>
      <c r="EJ58" s="5"/>
      <c r="EK58" s="5"/>
      <c r="EL58" s="5"/>
      <c r="EM58" s="5"/>
      <c r="EN58" s="5"/>
    </row>
    <row r="59" spans="1:144">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c r="DS59" s="5"/>
      <c r="DT59" s="5"/>
      <c r="DU59" s="5"/>
      <c r="DV59" s="5"/>
      <c r="DW59" s="5"/>
      <c r="DX59" s="5"/>
      <c r="DY59" s="5"/>
      <c r="DZ59" s="5"/>
      <c r="EA59" s="5"/>
      <c r="EB59" s="5"/>
      <c r="EC59" s="5"/>
      <c r="ED59" s="5"/>
      <c r="EE59" s="5"/>
      <c r="EF59" s="5"/>
      <c r="EG59" s="5"/>
      <c r="EH59" s="5"/>
      <c r="EI59" s="5"/>
      <c r="EJ59" s="5"/>
      <c r="EK59" s="5"/>
      <c r="EL59" s="5"/>
      <c r="EM59" s="5"/>
      <c r="EN59" s="5"/>
    </row>
    <row r="60" spans="1:144">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5"/>
      <c r="DQ60" s="5"/>
      <c r="DR60" s="5"/>
      <c r="DS60" s="5"/>
      <c r="DT60" s="5"/>
      <c r="DU60" s="5"/>
      <c r="DV60" s="5"/>
      <c r="DW60" s="5"/>
      <c r="DX60" s="5"/>
      <c r="DY60" s="5"/>
      <c r="DZ60" s="5"/>
      <c r="EA60" s="5"/>
      <c r="EB60" s="5"/>
      <c r="EC60" s="5"/>
      <c r="ED60" s="5"/>
      <c r="EE60" s="5"/>
      <c r="EF60" s="5"/>
      <c r="EG60" s="5"/>
      <c r="EH60" s="5"/>
      <c r="EI60" s="5"/>
      <c r="EJ60" s="5"/>
      <c r="EK60" s="5"/>
      <c r="EL60" s="5"/>
      <c r="EM60" s="5"/>
      <c r="EN60" s="5"/>
    </row>
    <row r="61" spans="1:144">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c r="DI61" s="5"/>
      <c r="DJ61" s="5"/>
      <c r="DK61" s="5"/>
      <c r="DL61" s="5"/>
      <c r="DM61" s="5"/>
      <c r="DN61" s="5"/>
      <c r="DO61" s="5"/>
      <c r="DP61" s="5"/>
      <c r="DQ61" s="5"/>
      <c r="DR61" s="5"/>
      <c r="DS61" s="5"/>
      <c r="DT61" s="5"/>
      <c r="DU61" s="5"/>
      <c r="DV61" s="5"/>
      <c r="DW61" s="5"/>
      <c r="DX61" s="5"/>
      <c r="DY61" s="5"/>
      <c r="DZ61" s="5"/>
      <c r="EA61" s="5"/>
      <c r="EB61" s="5"/>
      <c r="EC61" s="5"/>
      <c r="ED61" s="5"/>
      <c r="EE61" s="5"/>
      <c r="EF61" s="5"/>
      <c r="EG61" s="5"/>
      <c r="EH61" s="5"/>
      <c r="EI61" s="5"/>
      <c r="EJ61" s="5"/>
      <c r="EK61" s="5"/>
      <c r="EL61" s="5"/>
      <c r="EM61" s="5"/>
      <c r="EN61" s="5"/>
    </row>
    <row r="62" spans="1:144">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c r="DI62" s="5"/>
      <c r="DJ62" s="5"/>
      <c r="DK62" s="5"/>
      <c r="DL62" s="5"/>
      <c r="DM62" s="5"/>
      <c r="DN62" s="5"/>
      <c r="DO62" s="5"/>
      <c r="DP62" s="5"/>
      <c r="DQ62" s="5"/>
      <c r="DR62" s="5"/>
      <c r="DS62" s="5"/>
      <c r="DT62" s="5"/>
      <c r="DU62" s="5"/>
      <c r="DV62" s="5"/>
      <c r="DW62" s="5"/>
      <c r="DX62" s="5"/>
      <c r="DY62" s="5"/>
      <c r="DZ62" s="5"/>
      <c r="EA62" s="5"/>
      <c r="EB62" s="5"/>
      <c r="EC62" s="5"/>
      <c r="ED62" s="5"/>
      <c r="EE62" s="5"/>
      <c r="EF62" s="5"/>
      <c r="EG62" s="5"/>
      <c r="EH62" s="5"/>
      <c r="EI62" s="5"/>
      <c r="EJ62" s="5"/>
      <c r="EK62" s="5"/>
      <c r="EL62" s="5"/>
      <c r="EM62" s="5"/>
      <c r="EN62" s="5"/>
    </row>
    <row r="63" spans="1:144">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c r="EJ63" s="5"/>
      <c r="EK63" s="5"/>
      <c r="EL63" s="5"/>
      <c r="EM63" s="5"/>
      <c r="EN63" s="5"/>
    </row>
    <row r="64" spans="1:144">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5"/>
      <c r="CY64" s="5"/>
      <c r="CZ64" s="5"/>
      <c r="DA64" s="5"/>
      <c r="DB64" s="5"/>
      <c r="DC64" s="5"/>
      <c r="DD64" s="5"/>
      <c r="DE64" s="5"/>
      <c r="DF64" s="5"/>
      <c r="DG64" s="5"/>
      <c r="DH64" s="5"/>
      <c r="DI64" s="5"/>
      <c r="DJ64" s="5"/>
      <c r="DK64" s="5"/>
      <c r="DL64" s="5"/>
      <c r="DM64" s="5"/>
      <c r="DN64" s="5"/>
      <c r="DO64" s="5"/>
      <c r="DP64" s="5"/>
      <c r="DQ64" s="5"/>
      <c r="DR64" s="5"/>
      <c r="DS64" s="5"/>
      <c r="DT64" s="5"/>
      <c r="DU64" s="5"/>
      <c r="DV64" s="5"/>
      <c r="DW64" s="5"/>
      <c r="DX64" s="5"/>
      <c r="DY64" s="5"/>
      <c r="DZ64" s="5"/>
      <c r="EA64" s="5"/>
      <c r="EB64" s="5"/>
      <c r="EC64" s="5"/>
      <c r="ED64" s="5"/>
      <c r="EE64" s="5"/>
      <c r="EF64" s="5"/>
      <c r="EG64" s="5"/>
      <c r="EH64" s="5"/>
      <c r="EI64" s="5"/>
      <c r="EJ64" s="5"/>
      <c r="EK64" s="5"/>
      <c r="EL64" s="5"/>
      <c r="EM64" s="5"/>
      <c r="EN64" s="5"/>
    </row>
    <row r="65" spans="1:144">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5"/>
      <c r="DX65" s="5"/>
      <c r="DY65" s="5"/>
      <c r="DZ65" s="5"/>
      <c r="EA65" s="5"/>
      <c r="EB65" s="5"/>
      <c r="EC65" s="5"/>
      <c r="ED65" s="5"/>
      <c r="EE65" s="5"/>
      <c r="EF65" s="5"/>
      <c r="EG65" s="5"/>
      <c r="EH65" s="5"/>
      <c r="EI65" s="5"/>
      <c r="EJ65" s="5"/>
      <c r="EK65" s="5"/>
      <c r="EL65" s="5"/>
      <c r="EM65" s="5"/>
      <c r="EN65" s="5"/>
    </row>
    <row r="66" spans="1:144">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c r="DI66" s="5"/>
      <c r="DJ66" s="5"/>
      <c r="DK66" s="5"/>
      <c r="DL66" s="5"/>
      <c r="DM66" s="5"/>
      <c r="DN66" s="5"/>
      <c r="DO66" s="5"/>
      <c r="DP66" s="5"/>
      <c r="DQ66" s="5"/>
      <c r="DR66" s="5"/>
      <c r="DS66" s="5"/>
      <c r="DT66" s="5"/>
      <c r="DU66" s="5"/>
      <c r="DV66" s="5"/>
      <c r="DW66" s="5"/>
      <c r="DX66" s="5"/>
      <c r="DY66" s="5"/>
      <c r="DZ66" s="5"/>
      <c r="EA66" s="5"/>
      <c r="EB66" s="5"/>
      <c r="EC66" s="5"/>
      <c r="ED66" s="5"/>
      <c r="EE66" s="5"/>
      <c r="EF66" s="5"/>
      <c r="EG66" s="5"/>
      <c r="EH66" s="5"/>
      <c r="EI66" s="5"/>
      <c r="EJ66" s="5"/>
      <c r="EK66" s="5"/>
      <c r="EL66" s="5"/>
      <c r="EM66" s="5"/>
      <c r="EN66" s="5"/>
    </row>
    <row r="67" spans="1:144">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c r="DS67" s="5"/>
      <c r="DT67" s="5"/>
      <c r="DU67" s="5"/>
      <c r="DV67" s="5"/>
      <c r="DW67" s="5"/>
      <c r="DX67" s="5"/>
      <c r="DY67" s="5"/>
      <c r="DZ67" s="5"/>
      <c r="EA67" s="5"/>
      <c r="EB67" s="5"/>
      <c r="EC67" s="5"/>
      <c r="ED67" s="5"/>
      <c r="EE67" s="5"/>
      <c r="EF67" s="5"/>
      <c r="EG67" s="5"/>
      <c r="EH67" s="5"/>
      <c r="EI67" s="5"/>
      <c r="EJ67" s="5"/>
      <c r="EK67" s="5"/>
      <c r="EL67" s="5"/>
      <c r="EM67" s="5"/>
      <c r="EN67" s="5"/>
    </row>
    <row r="68" spans="1:144">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c r="DI68" s="5"/>
      <c r="DJ68" s="5"/>
      <c r="DK68" s="5"/>
      <c r="DL68" s="5"/>
      <c r="DM68" s="5"/>
      <c r="DN68" s="5"/>
      <c r="DO68" s="5"/>
      <c r="DP68" s="5"/>
      <c r="DQ68" s="5"/>
      <c r="DR68" s="5"/>
      <c r="DS68" s="5"/>
      <c r="DT68" s="5"/>
      <c r="DU68" s="5"/>
      <c r="DV68" s="5"/>
      <c r="DW68" s="5"/>
      <c r="DX68" s="5"/>
      <c r="DY68" s="5"/>
      <c r="DZ68" s="5"/>
      <c r="EA68" s="5"/>
      <c r="EB68" s="5"/>
      <c r="EC68" s="5"/>
      <c r="ED68" s="5"/>
      <c r="EE68" s="5"/>
      <c r="EF68" s="5"/>
      <c r="EG68" s="5"/>
      <c r="EH68" s="5"/>
      <c r="EI68" s="5"/>
      <c r="EJ68" s="5"/>
      <c r="EK68" s="5"/>
      <c r="EL68" s="5"/>
      <c r="EM68" s="5"/>
      <c r="EN68" s="5"/>
    </row>
    <row r="69" spans="1:144">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c r="DS69" s="5"/>
      <c r="DT69" s="5"/>
      <c r="DU69" s="5"/>
      <c r="DV69" s="5"/>
      <c r="DW69" s="5"/>
      <c r="DX69" s="5"/>
      <c r="DY69" s="5"/>
      <c r="DZ69" s="5"/>
      <c r="EA69" s="5"/>
      <c r="EB69" s="5"/>
      <c r="EC69" s="5"/>
      <c r="ED69" s="5"/>
      <c r="EE69" s="5"/>
      <c r="EF69" s="5"/>
      <c r="EG69" s="5"/>
      <c r="EH69" s="5"/>
      <c r="EI69" s="5"/>
      <c r="EJ69" s="5"/>
      <c r="EK69" s="5"/>
      <c r="EL69" s="5"/>
      <c r="EM69" s="5"/>
      <c r="EN69" s="5"/>
    </row>
    <row r="70" spans="1:144">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c r="DS70" s="5"/>
      <c r="DT70" s="5"/>
      <c r="DU70" s="5"/>
      <c r="DV70" s="5"/>
      <c r="DW70" s="5"/>
      <c r="DX70" s="5"/>
      <c r="DY70" s="5"/>
      <c r="DZ70" s="5"/>
      <c r="EA70" s="5"/>
      <c r="EB70" s="5"/>
      <c r="EC70" s="5"/>
      <c r="ED70" s="5"/>
      <c r="EE70" s="5"/>
      <c r="EF70" s="5"/>
      <c r="EG70" s="5"/>
      <c r="EH70" s="5"/>
      <c r="EI70" s="5"/>
      <c r="EJ70" s="5"/>
      <c r="EK70" s="5"/>
      <c r="EL70" s="5"/>
      <c r="EM70" s="5"/>
      <c r="EN70" s="5"/>
    </row>
    <row r="71" spans="1:144">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row>
    <row r="72" spans="1:144">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c r="DR72" s="5"/>
      <c r="DS72" s="5"/>
      <c r="DT72" s="5"/>
      <c r="DU72" s="5"/>
      <c r="DV72" s="5"/>
      <c r="DW72" s="5"/>
      <c r="DX72" s="5"/>
      <c r="DY72" s="5"/>
      <c r="DZ72" s="5"/>
      <c r="EA72" s="5"/>
      <c r="EB72" s="5"/>
      <c r="EC72" s="5"/>
      <c r="ED72" s="5"/>
      <c r="EE72" s="5"/>
      <c r="EF72" s="5"/>
      <c r="EG72" s="5"/>
      <c r="EH72" s="5"/>
      <c r="EI72" s="5"/>
      <c r="EJ72" s="5"/>
      <c r="EK72" s="5"/>
      <c r="EL72" s="5"/>
      <c r="EM72" s="5"/>
      <c r="EN72" s="5"/>
    </row>
    <row r="73" spans="1:144">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c r="EJ73" s="5"/>
      <c r="EK73" s="5"/>
      <c r="EL73" s="5"/>
      <c r="EM73" s="5"/>
      <c r="EN73" s="5"/>
    </row>
    <row r="74" spans="1:144">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row>
    <row r="75" spans="1:144">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c r="DY75" s="5"/>
      <c r="DZ75" s="5"/>
      <c r="EA75" s="5"/>
      <c r="EB75" s="5"/>
      <c r="EC75" s="5"/>
      <c r="ED75" s="5"/>
      <c r="EE75" s="5"/>
      <c r="EF75" s="5"/>
      <c r="EG75" s="5"/>
      <c r="EH75" s="5"/>
      <c r="EI75" s="5"/>
      <c r="EJ75" s="5"/>
      <c r="EK75" s="5"/>
      <c r="EL75" s="5"/>
      <c r="EM75" s="5"/>
      <c r="EN75" s="5"/>
    </row>
    <row r="76" spans="1:144">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row>
    <row r="77" spans="1:144">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c r="DC77" s="5"/>
      <c r="DD77" s="5"/>
      <c r="DE77" s="5"/>
      <c r="DF77" s="5"/>
      <c r="DG77" s="5"/>
      <c r="DH77" s="5"/>
      <c r="DI77" s="5"/>
      <c r="DJ77" s="5"/>
      <c r="DK77" s="5"/>
      <c r="DL77" s="5"/>
      <c r="DM77" s="5"/>
      <c r="DN77" s="5"/>
      <c r="DO77" s="5"/>
      <c r="DP77" s="5"/>
      <c r="DQ77" s="5"/>
      <c r="DR77" s="5"/>
      <c r="DS77" s="5"/>
      <c r="DT77" s="5"/>
      <c r="DU77" s="5"/>
      <c r="DV77" s="5"/>
      <c r="DW77" s="5"/>
      <c r="DX77" s="5"/>
      <c r="DY77" s="5"/>
      <c r="DZ77" s="5"/>
      <c r="EA77" s="5"/>
      <c r="EB77" s="5"/>
      <c r="EC77" s="5"/>
      <c r="ED77" s="5"/>
      <c r="EE77" s="5"/>
      <c r="EF77" s="5"/>
      <c r="EG77" s="5"/>
      <c r="EH77" s="5"/>
      <c r="EI77" s="5"/>
      <c r="EJ77" s="5"/>
      <c r="EK77" s="5"/>
      <c r="EL77" s="5"/>
      <c r="EM77" s="5"/>
      <c r="EN77" s="5"/>
    </row>
    <row r="78" spans="1:144">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c r="DI78" s="5"/>
      <c r="DJ78" s="5"/>
      <c r="DK78" s="5"/>
      <c r="DL78" s="5"/>
      <c r="DM78" s="5"/>
      <c r="DN78" s="5"/>
      <c r="DO78" s="5"/>
      <c r="DP78" s="5"/>
      <c r="DQ78" s="5"/>
      <c r="DR78" s="5"/>
      <c r="DS78" s="5"/>
      <c r="DT78" s="5"/>
      <c r="DU78" s="5"/>
      <c r="DV78" s="5"/>
      <c r="DW78" s="5"/>
      <c r="DX78" s="5"/>
      <c r="DY78" s="5"/>
      <c r="DZ78" s="5"/>
      <c r="EA78" s="5"/>
      <c r="EB78" s="5"/>
      <c r="EC78" s="5"/>
      <c r="ED78" s="5"/>
      <c r="EE78" s="5"/>
      <c r="EF78" s="5"/>
      <c r="EG78" s="5"/>
      <c r="EH78" s="5"/>
      <c r="EI78" s="5"/>
      <c r="EJ78" s="5"/>
      <c r="EK78" s="5"/>
      <c r="EL78" s="5"/>
      <c r="EM78" s="5"/>
      <c r="EN78" s="5"/>
    </row>
    <row r="79" spans="1:144">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c r="DI79" s="5"/>
      <c r="DJ79" s="5"/>
      <c r="DK79" s="5"/>
      <c r="DL79" s="5"/>
      <c r="DM79" s="5"/>
      <c r="DN79" s="5"/>
      <c r="DO79" s="5"/>
      <c r="DP79" s="5"/>
      <c r="DQ79" s="5"/>
      <c r="DR79" s="5"/>
      <c r="DS79" s="5"/>
      <c r="DT79" s="5"/>
      <c r="DU79" s="5"/>
      <c r="DV79" s="5"/>
      <c r="DW79" s="5"/>
      <c r="DX79" s="5"/>
      <c r="DY79" s="5"/>
      <c r="DZ79" s="5"/>
      <c r="EA79" s="5"/>
      <c r="EB79" s="5"/>
      <c r="EC79" s="5"/>
      <c r="ED79" s="5"/>
      <c r="EE79" s="5"/>
      <c r="EF79" s="5"/>
      <c r="EG79" s="5"/>
      <c r="EH79" s="5"/>
      <c r="EI79" s="5"/>
      <c r="EJ79" s="5"/>
      <c r="EK79" s="5"/>
      <c r="EL79" s="5"/>
      <c r="EM79" s="5"/>
      <c r="EN79" s="5"/>
    </row>
    <row r="80" spans="1:144">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c r="DI80" s="5"/>
      <c r="DJ80" s="5"/>
      <c r="DK80" s="5"/>
      <c r="DL80" s="5"/>
      <c r="DM80" s="5"/>
      <c r="DN80" s="5"/>
      <c r="DO80" s="5"/>
      <c r="DP80" s="5"/>
      <c r="DQ80" s="5"/>
      <c r="DR80" s="5"/>
      <c r="DS80" s="5"/>
      <c r="DT80" s="5"/>
      <c r="DU80" s="5"/>
      <c r="DV80" s="5"/>
      <c r="DW80" s="5"/>
      <c r="DX80" s="5"/>
      <c r="DY80" s="5"/>
      <c r="DZ80" s="5"/>
      <c r="EA80" s="5"/>
      <c r="EB80" s="5"/>
      <c r="EC80" s="5"/>
      <c r="ED80" s="5"/>
      <c r="EE80" s="5"/>
      <c r="EF80" s="5"/>
      <c r="EG80" s="5"/>
      <c r="EH80" s="5"/>
      <c r="EI80" s="5"/>
      <c r="EJ80" s="5"/>
      <c r="EK80" s="5"/>
      <c r="EL80" s="5"/>
      <c r="EM80" s="5"/>
      <c r="EN80" s="5"/>
    </row>
    <row r="81" spans="1:144">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c r="DI81" s="5"/>
      <c r="DJ81" s="5"/>
      <c r="DK81" s="5"/>
      <c r="DL81" s="5"/>
      <c r="DM81" s="5"/>
      <c r="DN81" s="5"/>
      <c r="DO81" s="5"/>
      <c r="DP81" s="5"/>
      <c r="DQ81" s="5"/>
      <c r="DR81" s="5"/>
      <c r="DS81" s="5"/>
      <c r="DT81" s="5"/>
      <c r="DU81" s="5"/>
      <c r="DV81" s="5"/>
      <c r="DW81" s="5"/>
      <c r="DX81" s="5"/>
      <c r="DY81" s="5"/>
      <c r="DZ81" s="5"/>
      <c r="EA81" s="5"/>
      <c r="EB81" s="5"/>
      <c r="EC81" s="5"/>
      <c r="ED81" s="5"/>
      <c r="EE81" s="5"/>
      <c r="EF81" s="5"/>
      <c r="EG81" s="5"/>
      <c r="EH81" s="5"/>
      <c r="EI81" s="5"/>
      <c r="EJ81" s="5"/>
      <c r="EK81" s="5"/>
      <c r="EL81" s="5"/>
      <c r="EM81" s="5"/>
      <c r="EN81" s="5"/>
    </row>
    <row r="82" spans="1:144">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row>
    <row r="83" spans="1:144">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c r="DB83" s="5"/>
      <c r="DC83" s="5"/>
      <c r="DD83" s="5"/>
      <c r="DE83" s="5"/>
      <c r="DF83" s="5"/>
      <c r="DG83" s="5"/>
      <c r="DH83" s="5"/>
      <c r="DI83" s="5"/>
      <c r="DJ83" s="5"/>
      <c r="DK83" s="5"/>
      <c r="DL83" s="5"/>
      <c r="DM83" s="5"/>
      <c r="DN83" s="5"/>
      <c r="DO83" s="5"/>
      <c r="DP83" s="5"/>
      <c r="DQ83" s="5"/>
      <c r="DR83" s="5"/>
      <c r="DS83" s="5"/>
      <c r="DT83" s="5"/>
      <c r="DU83" s="5"/>
      <c r="DV83" s="5"/>
      <c r="DW83" s="5"/>
      <c r="DX83" s="5"/>
      <c r="DY83" s="5"/>
      <c r="DZ83" s="5"/>
      <c r="EA83" s="5"/>
      <c r="EB83" s="5"/>
      <c r="EC83" s="5"/>
      <c r="ED83" s="5"/>
      <c r="EE83" s="5"/>
      <c r="EF83" s="5"/>
      <c r="EG83" s="5"/>
      <c r="EH83" s="5"/>
      <c r="EI83" s="5"/>
      <c r="EJ83" s="5"/>
      <c r="EK83" s="5"/>
      <c r="EL83" s="5"/>
      <c r="EM83" s="5"/>
      <c r="EN83" s="5"/>
    </row>
    <row r="84" spans="1:144">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5"/>
      <c r="DX84" s="5"/>
      <c r="DY84" s="5"/>
      <c r="DZ84" s="5"/>
      <c r="EA84" s="5"/>
      <c r="EB84" s="5"/>
      <c r="EC84" s="5"/>
      <c r="ED84" s="5"/>
      <c r="EE84" s="5"/>
      <c r="EF84" s="5"/>
      <c r="EG84" s="5"/>
      <c r="EH84" s="5"/>
      <c r="EI84" s="5"/>
      <c r="EJ84" s="5"/>
      <c r="EK84" s="5"/>
      <c r="EL84" s="5"/>
      <c r="EM84" s="5"/>
      <c r="EN84" s="5"/>
    </row>
    <row r="85" spans="1:144">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5"/>
      <c r="CW85" s="5"/>
      <c r="CX85" s="5"/>
      <c r="CY85" s="5"/>
      <c r="CZ85" s="5"/>
      <c r="DA85" s="5"/>
      <c r="DB85" s="5"/>
      <c r="DC85" s="5"/>
      <c r="DD85" s="5"/>
      <c r="DE85" s="5"/>
      <c r="DF85" s="5"/>
      <c r="DG85" s="5"/>
      <c r="DH85" s="5"/>
      <c r="DI85" s="5"/>
      <c r="DJ85" s="5"/>
      <c r="DK85" s="5"/>
      <c r="DL85" s="5"/>
      <c r="DM85" s="5"/>
      <c r="DN85" s="5"/>
      <c r="DO85" s="5"/>
      <c r="DP85" s="5"/>
      <c r="DQ85" s="5"/>
      <c r="DR85" s="5"/>
      <c r="DS85" s="5"/>
      <c r="DT85" s="5"/>
      <c r="DU85" s="5"/>
      <c r="DV85" s="5"/>
      <c r="DW85" s="5"/>
      <c r="DX85" s="5"/>
      <c r="DY85" s="5"/>
      <c r="DZ85" s="5"/>
      <c r="EA85" s="5"/>
      <c r="EB85" s="5"/>
      <c r="EC85" s="5"/>
      <c r="ED85" s="5"/>
      <c r="EE85" s="5"/>
      <c r="EF85" s="5"/>
      <c r="EG85" s="5"/>
      <c r="EH85" s="5"/>
      <c r="EI85" s="5"/>
      <c r="EJ85" s="5"/>
      <c r="EK85" s="5"/>
      <c r="EL85" s="5"/>
      <c r="EM85" s="5"/>
      <c r="EN85" s="5"/>
    </row>
    <row r="86" spans="1:144">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5"/>
      <c r="DX86" s="5"/>
      <c r="DY86" s="5"/>
      <c r="DZ86" s="5"/>
      <c r="EA86" s="5"/>
      <c r="EB86" s="5"/>
      <c r="EC86" s="5"/>
      <c r="ED86" s="5"/>
      <c r="EE86" s="5"/>
      <c r="EF86" s="5"/>
      <c r="EG86" s="5"/>
      <c r="EH86" s="5"/>
      <c r="EI86" s="5"/>
      <c r="EJ86" s="5"/>
      <c r="EK86" s="5"/>
      <c r="EL86" s="5"/>
      <c r="EM86" s="5"/>
      <c r="EN86" s="5"/>
    </row>
    <row r="87" spans="1:144">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5"/>
      <c r="BZ87" s="5"/>
      <c r="CA87" s="5"/>
      <c r="CB87" s="5"/>
      <c r="CC87" s="5"/>
      <c r="CD87" s="5"/>
      <c r="CE87" s="5"/>
      <c r="CF87" s="5"/>
      <c r="CG87" s="5"/>
      <c r="CH87" s="5"/>
      <c r="CI87" s="5"/>
      <c r="CJ87" s="5"/>
      <c r="CK87" s="5"/>
      <c r="CL87" s="5"/>
      <c r="CM87" s="5"/>
      <c r="CN87" s="5"/>
      <c r="CO87" s="5"/>
      <c r="CP87" s="5"/>
      <c r="CQ87" s="5"/>
      <c r="CR87" s="5"/>
      <c r="CS87" s="5"/>
      <c r="CT87" s="5"/>
      <c r="CU87" s="5"/>
      <c r="CV87" s="5"/>
      <c r="CW87" s="5"/>
      <c r="CX87" s="5"/>
      <c r="CY87" s="5"/>
      <c r="CZ87" s="5"/>
      <c r="DA87" s="5"/>
      <c r="DB87" s="5"/>
      <c r="DC87" s="5"/>
      <c r="DD87" s="5"/>
      <c r="DE87" s="5"/>
      <c r="DF87" s="5"/>
      <c r="DG87" s="5"/>
      <c r="DH87" s="5"/>
      <c r="DI87" s="5"/>
      <c r="DJ87" s="5"/>
      <c r="DK87" s="5"/>
      <c r="DL87" s="5"/>
      <c r="DM87" s="5"/>
      <c r="DN87" s="5"/>
      <c r="DO87" s="5"/>
      <c r="DP87" s="5"/>
      <c r="DQ87" s="5"/>
      <c r="DR87" s="5"/>
      <c r="DS87" s="5"/>
      <c r="DT87" s="5"/>
      <c r="DU87" s="5"/>
      <c r="DV87" s="5"/>
      <c r="DW87" s="5"/>
      <c r="DX87" s="5"/>
      <c r="DY87" s="5"/>
      <c r="DZ87" s="5"/>
      <c r="EA87" s="5"/>
      <c r="EB87" s="5"/>
      <c r="EC87" s="5"/>
      <c r="ED87" s="5"/>
      <c r="EE87" s="5"/>
      <c r="EF87" s="5"/>
      <c r="EG87" s="5"/>
      <c r="EH87" s="5"/>
      <c r="EI87" s="5"/>
      <c r="EJ87" s="5"/>
      <c r="EK87" s="5"/>
      <c r="EL87" s="5"/>
      <c r="EM87" s="5"/>
      <c r="EN87" s="5"/>
    </row>
    <row r="88" spans="1:144">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c r="DI88" s="5"/>
      <c r="DJ88" s="5"/>
      <c r="DK88" s="5"/>
      <c r="DL88" s="5"/>
      <c r="DM88" s="5"/>
      <c r="DN88" s="5"/>
      <c r="DO88" s="5"/>
      <c r="DP88" s="5"/>
      <c r="DQ88" s="5"/>
      <c r="DR88" s="5"/>
      <c r="DS88" s="5"/>
      <c r="DT88" s="5"/>
      <c r="DU88" s="5"/>
      <c r="DV88" s="5"/>
      <c r="DW88" s="5"/>
      <c r="DX88" s="5"/>
      <c r="DY88" s="5"/>
      <c r="DZ88" s="5"/>
      <c r="EA88" s="5"/>
      <c r="EB88" s="5"/>
      <c r="EC88" s="5"/>
      <c r="ED88" s="5"/>
      <c r="EE88" s="5"/>
      <c r="EF88" s="5"/>
      <c r="EG88" s="5"/>
      <c r="EH88" s="5"/>
      <c r="EI88" s="5"/>
      <c r="EJ88" s="5"/>
      <c r="EK88" s="5"/>
      <c r="EL88" s="5"/>
      <c r="EM88" s="5"/>
      <c r="EN88" s="5"/>
    </row>
    <row r="89" spans="1:144">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c r="DI89" s="5"/>
      <c r="DJ89" s="5"/>
      <c r="DK89" s="5"/>
      <c r="DL89" s="5"/>
      <c r="DM89" s="5"/>
      <c r="DN89" s="5"/>
      <c r="DO89" s="5"/>
      <c r="DP89" s="5"/>
      <c r="DQ89" s="5"/>
      <c r="DR89" s="5"/>
      <c r="DS89" s="5"/>
      <c r="DT89" s="5"/>
      <c r="DU89" s="5"/>
      <c r="DV89" s="5"/>
      <c r="DW89" s="5"/>
      <c r="DX89" s="5"/>
      <c r="DY89" s="5"/>
      <c r="DZ89" s="5"/>
      <c r="EA89" s="5"/>
      <c r="EB89" s="5"/>
      <c r="EC89" s="5"/>
      <c r="ED89" s="5"/>
      <c r="EE89" s="5"/>
      <c r="EF89" s="5"/>
      <c r="EG89" s="5"/>
      <c r="EH89" s="5"/>
      <c r="EI89" s="5"/>
      <c r="EJ89" s="5"/>
      <c r="EK89" s="5"/>
      <c r="EL89" s="5"/>
      <c r="EM89" s="5"/>
      <c r="EN89" s="5"/>
    </row>
    <row r="90" spans="1:144">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c r="DI90" s="5"/>
      <c r="DJ90" s="5"/>
      <c r="DK90" s="5"/>
      <c r="DL90" s="5"/>
      <c r="DM90" s="5"/>
      <c r="DN90" s="5"/>
      <c r="DO90" s="5"/>
      <c r="DP90" s="5"/>
      <c r="DQ90" s="5"/>
      <c r="DR90" s="5"/>
      <c r="DS90" s="5"/>
      <c r="DT90" s="5"/>
      <c r="DU90" s="5"/>
      <c r="DV90" s="5"/>
      <c r="DW90" s="5"/>
      <c r="DX90" s="5"/>
      <c r="DY90" s="5"/>
      <c r="DZ90" s="5"/>
      <c r="EA90" s="5"/>
      <c r="EB90" s="5"/>
      <c r="EC90" s="5"/>
      <c r="ED90" s="5"/>
      <c r="EE90" s="5"/>
      <c r="EF90" s="5"/>
      <c r="EG90" s="5"/>
      <c r="EH90" s="5"/>
      <c r="EI90" s="5"/>
      <c r="EJ90" s="5"/>
      <c r="EK90" s="5"/>
      <c r="EL90" s="5"/>
      <c r="EM90" s="5"/>
      <c r="EN90" s="5"/>
    </row>
    <row r="91" spans="1:144">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c r="DC91" s="5"/>
      <c r="DD91" s="5"/>
      <c r="DE91" s="5"/>
      <c r="DF91" s="5"/>
      <c r="DG91" s="5"/>
      <c r="DH91" s="5"/>
      <c r="DI91" s="5"/>
      <c r="DJ91" s="5"/>
      <c r="DK91" s="5"/>
      <c r="DL91" s="5"/>
      <c r="DM91" s="5"/>
      <c r="DN91" s="5"/>
      <c r="DO91" s="5"/>
      <c r="DP91" s="5"/>
      <c r="DQ91" s="5"/>
      <c r="DR91" s="5"/>
      <c r="DS91" s="5"/>
      <c r="DT91" s="5"/>
      <c r="DU91" s="5"/>
      <c r="DV91" s="5"/>
      <c r="DW91" s="5"/>
      <c r="DX91" s="5"/>
      <c r="DY91" s="5"/>
      <c r="DZ91" s="5"/>
      <c r="EA91" s="5"/>
      <c r="EB91" s="5"/>
      <c r="EC91" s="5"/>
      <c r="ED91" s="5"/>
      <c r="EE91" s="5"/>
      <c r="EF91" s="5"/>
      <c r="EG91" s="5"/>
      <c r="EH91" s="5"/>
      <c r="EI91" s="5"/>
      <c r="EJ91" s="5"/>
      <c r="EK91" s="5"/>
      <c r="EL91" s="5"/>
      <c r="EM91" s="5"/>
      <c r="EN91" s="5"/>
    </row>
    <row r="92" spans="1:144">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c r="DI92" s="5"/>
      <c r="DJ92" s="5"/>
      <c r="DK92" s="5"/>
      <c r="DL92" s="5"/>
      <c r="DM92" s="5"/>
      <c r="DN92" s="5"/>
      <c r="DO92" s="5"/>
      <c r="DP92" s="5"/>
      <c r="DQ92" s="5"/>
      <c r="DR92" s="5"/>
      <c r="DS92" s="5"/>
      <c r="DT92" s="5"/>
      <c r="DU92" s="5"/>
      <c r="DV92" s="5"/>
      <c r="DW92" s="5"/>
      <c r="DX92" s="5"/>
      <c r="DY92" s="5"/>
      <c r="DZ92" s="5"/>
      <c r="EA92" s="5"/>
      <c r="EB92" s="5"/>
      <c r="EC92" s="5"/>
      <c r="ED92" s="5"/>
      <c r="EE92" s="5"/>
      <c r="EF92" s="5"/>
      <c r="EG92" s="5"/>
      <c r="EH92" s="5"/>
      <c r="EI92" s="5"/>
      <c r="EJ92" s="5"/>
      <c r="EK92" s="5"/>
      <c r="EL92" s="5"/>
      <c r="EM92" s="5"/>
      <c r="EN92" s="5"/>
    </row>
    <row r="93" spans="1:144">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c r="DC93" s="5"/>
      <c r="DD93" s="5"/>
      <c r="DE93" s="5"/>
      <c r="DF93" s="5"/>
      <c r="DG93" s="5"/>
      <c r="DH93" s="5"/>
      <c r="DI93" s="5"/>
      <c r="DJ93" s="5"/>
      <c r="DK93" s="5"/>
      <c r="DL93" s="5"/>
      <c r="DM93" s="5"/>
      <c r="DN93" s="5"/>
      <c r="DO93" s="5"/>
      <c r="DP93" s="5"/>
      <c r="DQ93" s="5"/>
      <c r="DR93" s="5"/>
      <c r="DS93" s="5"/>
      <c r="DT93" s="5"/>
      <c r="DU93" s="5"/>
      <c r="DV93" s="5"/>
      <c r="DW93" s="5"/>
      <c r="DX93" s="5"/>
      <c r="DY93" s="5"/>
      <c r="DZ93" s="5"/>
      <c r="EA93" s="5"/>
      <c r="EB93" s="5"/>
      <c r="EC93" s="5"/>
      <c r="ED93" s="5"/>
      <c r="EE93" s="5"/>
      <c r="EF93" s="5"/>
      <c r="EG93" s="5"/>
      <c r="EH93" s="5"/>
      <c r="EI93" s="5"/>
      <c r="EJ93" s="5"/>
      <c r="EK93" s="5"/>
      <c r="EL93" s="5"/>
      <c r="EM93" s="5"/>
      <c r="EN93" s="5"/>
    </row>
  </sheetData>
  <mergeCells count="23">
    <mergeCell ref="CM5:CP5"/>
    <mergeCell ref="C5:F5"/>
    <mergeCell ref="K5:N5"/>
    <mergeCell ref="AU5:AX5"/>
    <mergeCell ref="BG5:BJ5"/>
    <mergeCell ref="W5:Z5"/>
    <mergeCell ref="BS5:BV5"/>
    <mergeCell ref="O5:R5"/>
    <mergeCell ref="AA5:AD5"/>
    <mergeCell ref="CE5:CH5"/>
    <mergeCell ref="AM5:AP5"/>
    <mergeCell ref="G5:J5"/>
    <mergeCell ref="AQ5:AT5"/>
    <mergeCell ref="S5:V5"/>
    <mergeCell ref="AE5:AH5"/>
    <mergeCell ref="CA5:CD5"/>
    <mergeCell ref="AI5:AL5"/>
    <mergeCell ref="CI5:CL5"/>
    <mergeCell ref="AY5:BB5"/>
    <mergeCell ref="BK5:BN5"/>
    <mergeCell ref="BC5:BF5"/>
    <mergeCell ref="BO5:BR5"/>
    <mergeCell ref="BW5:BZ5"/>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N93"/>
  <sheetViews>
    <sheetView workbookViewId="0">
      <pane xSplit="2" ySplit="6" topLeftCell="C7" activePane="bottomRight" state="frozen"/>
      <selection pane="topRight"/>
      <selection pane="bottomLeft"/>
      <selection pane="bottomRight"/>
    </sheetView>
  </sheetViews>
  <sheetFormatPr defaultRowHeight="14.5"/>
  <cols>
    <col min="1" max="1" width="42" customWidth="1"/>
    <col min="2" max="2" width="49.1796875" customWidth="1"/>
    <col min="3" max="144" width="10" customWidth="1"/>
  </cols>
  <sheetData>
    <row r="1" spans="1:144" ht="23.5">
      <c r="A1" s="1" t="s">
        <v>179</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row>
    <row r="2" spans="1:144" ht="21">
      <c r="A2" s="3" t="s">
        <v>180</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row>
    <row r="3" spans="1:144">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row>
    <row r="4" spans="1:144">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row>
    <row r="5" spans="1:144" ht="16">
      <c r="A5" s="5"/>
      <c r="B5" s="5"/>
      <c r="C5" s="65" t="s">
        <v>25</v>
      </c>
      <c r="D5" s="66"/>
      <c r="E5" s="66"/>
      <c r="F5" s="67"/>
      <c r="G5" s="65" t="s">
        <v>32</v>
      </c>
      <c r="H5" s="66"/>
      <c r="I5" s="66"/>
      <c r="J5" s="67"/>
      <c r="K5" s="65" t="s">
        <v>34</v>
      </c>
      <c r="L5" s="66"/>
      <c r="M5" s="66"/>
      <c r="N5" s="67"/>
      <c r="O5" s="65" t="s">
        <v>137</v>
      </c>
      <c r="P5" s="66"/>
      <c r="Q5" s="66"/>
      <c r="R5" s="67"/>
      <c r="S5" s="65" t="s">
        <v>39</v>
      </c>
      <c r="T5" s="66"/>
      <c r="U5" s="66"/>
      <c r="V5" s="67"/>
      <c r="W5" s="65" t="s">
        <v>40</v>
      </c>
      <c r="X5" s="66"/>
      <c r="Y5" s="66"/>
      <c r="Z5" s="67"/>
      <c r="AA5" s="65" t="s">
        <v>43</v>
      </c>
      <c r="AB5" s="66"/>
      <c r="AC5" s="66"/>
      <c r="AD5" s="67"/>
      <c r="AE5" s="65" t="s">
        <v>41</v>
      </c>
      <c r="AF5" s="66"/>
      <c r="AG5" s="66"/>
      <c r="AH5" s="67"/>
      <c r="AI5" s="65" t="s">
        <v>42</v>
      </c>
      <c r="AJ5" s="66"/>
      <c r="AK5" s="66"/>
      <c r="AL5" s="67"/>
      <c r="AM5" s="65" t="s">
        <v>35</v>
      </c>
      <c r="AN5" s="66"/>
      <c r="AO5" s="66"/>
      <c r="AP5" s="67"/>
      <c r="AQ5" s="65" t="s">
        <v>36</v>
      </c>
      <c r="AR5" s="66"/>
      <c r="AS5" s="66"/>
      <c r="AT5" s="67"/>
      <c r="AU5" s="65" t="s">
        <v>37</v>
      </c>
      <c r="AV5" s="66"/>
      <c r="AW5" s="66"/>
      <c r="AX5" s="67"/>
      <c r="AY5" s="65" t="s">
        <v>38</v>
      </c>
      <c r="AZ5" s="66"/>
      <c r="BA5" s="66"/>
      <c r="BB5" s="67"/>
      <c r="BC5" s="65" t="s">
        <v>28</v>
      </c>
      <c r="BD5" s="66"/>
      <c r="BE5" s="66"/>
      <c r="BF5" s="67"/>
      <c r="BG5" s="65" t="s">
        <v>33</v>
      </c>
      <c r="BH5" s="66"/>
      <c r="BI5" s="66"/>
      <c r="BJ5" s="67"/>
      <c r="BK5" s="65" t="s">
        <v>30</v>
      </c>
      <c r="BL5" s="66"/>
      <c r="BM5" s="66"/>
      <c r="BN5" s="67"/>
      <c r="BO5" s="65" t="s">
        <v>138</v>
      </c>
      <c r="BP5" s="66"/>
      <c r="BQ5" s="66"/>
      <c r="BR5" s="67"/>
      <c r="BS5" s="65" t="s">
        <v>139</v>
      </c>
      <c r="BT5" s="66"/>
      <c r="BU5" s="66"/>
      <c r="BV5" s="67"/>
      <c r="BW5" s="65" t="s">
        <v>140</v>
      </c>
      <c r="BX5" s="66"/>
      <c r="BY5" s="66"/>
      <c r="BZ5" s="67"/>
      <c r="CA5" s="65" t="s">
        <v>44</v>
      </c>
      <c r="CB5" s="66"/>
      <c r="CC5" s="66"/>
      <c r="CD5" s="67"/>
      <c r="CE5" s="65" t="s">
        <v>46</v>
      </c>
      <c r="CF5" s="66"/>
      <c r="CG5" s="66"/>
      <c r="CH5" s="67"/>
      <c r="CI5" s="65" t="s">
        <v>48</v>
      </c>
      <c r="CJ5" s="66"/>
      <c r="CK5" s="66"/>
      <c r="CL5" s="67"/>
      <c r="CM5" s="65" t="s">
        <v>141</v>
      </c>
      <c r="CN5" s="66"/>
      <c r="CO5" s="66"/>
      <c r="CP5" s="67"/>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row>
    <row r="6" spans="1:144" ht="16">
      <c r="A6" s="7" t="s">
        <v>73</v>
      </c>
      <c r="B6" s="7" t="s">
        <v>71</v>
      </c>
      <c r="C6" s="8" t="s">
        <v>61</v>
      </c>
      <c r="D6" s="7" t="s">
        <v>63</v>
      </c>
      <c r="E6" s="7" t="s">
        <v>65</v>
      </c>
      <c r="F6" s="9" t="s">
        <v>67</v>
      </c>
      <c r="G6" s="8" t="s">
        <v>61</v>
      </c>
      <c r="H6" s="7" t="s">
        <v>63</v>
      </c>
      <c r="I6" s="7" t="s">
        <v>65</v>
      </c>
      <c r="J6" s="9" t="s">
        <v>67</v>
      </c>
      <c r="K6" s="8" t="s">
        <v>61</v>
      </c>
      <c r="L6" s="7" t="s">
        <v>63</v>
      </c>
      <c r="M6" s="7" t="s">
        <v>65</v>
      </c>
      <c r="N6" s="9" t="s">
        <v>67</v>
      </c>
      <c r="O6" s="8" t="s">
        <v>61</v>
      </c>
      <c r="P6" s="7" t="s">
        <v>63</v>
      </c>
      <c r="Q6" s="7" t="s">
        <v>65</v>
      </c>
      <c r="R6" s="9" t="s">
        <v>67</v>
      </c>
      <c r="S6" s="8" t="s">
        <v>61</v>
      </c>
      <c r="T6" s="7" t="s">
        <v>63</v>
      </c>
      <c r="U6" s="7" t="s">
        <v>65</v>
      </c>
      <c r="V6" s="9" t="s">
        <v>67</v>
      </c>
      <c r="W6" s="8" t="s">
        <v>61</v>
      </c>
      <c r="X6" s="7" t="s">
        <v>63</v>
      </c>
      <c r="Y6" s="7" t="s">
        <v>65</v>
      </c>
      <c r="Z6" s="9" t="s">
        <v>67</v>
      </c>
      <c r="AA6" s="8" t="s">
        <v>61</v>
      </c>
      <c r="AB6" s="7" t="s">
        <v>63</v>
      </c>
      <c r="AC6" s="7" t="s">
        <v>65</v>
      </c>
      <c r="AD6" s="9" t="s">
        <v>67</v>
      </c>
      <c r="AE6" s="8" t="s">
        <v>61</v>
      </c>
      <c r="AF6" s="7" t="s">
        <v>63</v>
      </c>
      <c r="AG6" s="7" t="s">
        <v>65</v>
      </c>
      <c r="AH6" s="9" t="s">
        <v>67</v>
      </c>
      <c r="AI6" s="8" t="s">
        <v>61</v>
      </c>
      <c r="AJ6" s="7" t="s">
        <v>63</v>
      </c>
      <c r="AK6" s="7" t="s">
        <v>65</v>
      </c>
      <c r="AL6" s="9" t="s">
        <v>67</v>
      </c>
      <c r="AM6" s="8" t="s">
        <v>61</v>
      </c>
      <c r="AN6" s="7" t="s">
        <v>63</v>
      </c>
      <c r="AO6" s="7" t="s">
        <v>65</v>
      </c>
      <c r="AP6" s="9" t="s">
        <v>67</v>
      </c>
      <c r="AQ6" s="8" t="s">
        <v>61</v>
      </c>
      <c r="AR6" s="7" t="s">
        <v>63</v>
      </c>
      <c r="AS6" s="7" t="s">
        <v>65</v>
      </c>
      <c r="AT6" s="9" t="s">
        <v>67</v>
      </c>
      <c r="AU6" s="8" t="s">
        <v>61</v>
      </c>
      <c r="AV6" s="7" t="s">
        <v>63</v>
      </c>
      <c r="AW6" s="7" t="s">
        <v>65</v>
      </c>
      <c r="AX6" s="9" t="s">
        <v>67</v>
      </c>
      <c r="AY6" s="8" t="s">
        <v>61</v>
      </c>
      <c r="AZ6" s="7" t="s">
        <v>63</v>
      </c>
      <c r="BA6" s="7" t="s">
        <v>65</v>
      </c>
      <c r="BB6" s="9" t="s">
        <v>67</v>
      </c>
      <c r="BC6" s="8" t="s">
        <v>61</v>
      </c>
      <c r="BD6" s="7" t="s">
        <v>63</v>
      </c>
      <c r="BE6" s="7" t="s">
        <v>65</v>
      </c>
      <c r="BF6" s="9" t="s">
        <v>67</v>
      </c>
      <c r="BG6" s="8" t="s">
        <v>61</v>
      </c>
      <c r="BH6" s="7" t="s">
        <v>63</v>
      </c>
      <c r="BI6" s="7" t="s">
        <v>65</v>
      </c>
      <c r="BJ6" s="9" t="s">
        <v>67</v>
      </c>
      <c r="BK6" s="8" t="s">
        <v>61</v>
      </c>
      <c r="BL6" s="7" t="s">
        <v>63</v>
      </c>
      <c r="BM6" s="7" t="s">
        <v>65</v>
      </c>
      <c r="BN6" s="9" t="s">
        <v>67</v>
      </c>
      <c r="BO6" s="8" t="s">
        <v>61</v>
      </c>
      <c r="BP6" s="7" t="s">
        <v>63</v>
      </c>
      <c r="BQ6" s="7" t="s">
        <v>65</v>
      </c>
      <c r="BR6" s="9" t="s">
        <v>67</v>
      </c>
      <c r="BS6" s="8" t="s">
        <v>61</v>
      </c>
      <c r="BT6" s="7" t="s">
        <v>63</v>
      </c>
      <c r="BU6" s="7" t="s">
        <v>65</v>
      </c>
      <c r="BV6" s="9" t="s">
        <v>67</v>
      </c>
      <c r="BW6" s="8" t="s">
        <v>61</v>
      </c>
      <c r="BX6" s="7" t="s">
        <v>63</v>
      </c>
      <c r="BY6" s="7" t="s">
        <v>65</v>
      </c>
      <c r="BZ6" s="9" t="s">
        <v>67</v>
      </c>
      <c r="CA6" s="8" t="s">
        <v>61</v>
      </c>
      <c r="CB6" s="7" t="s">
        <v>63</v>
      </c>
      <c r="CC6" s="7" t="s">
        <v>65</v>
      </c>
      <c r="CD6" s="9" t="s">
        <v>67</v>
      </c>
      <c r="CE6" s="8" t="s">
        <v>61</v>
      </c>
      <c r="CF6" s="7" t="s">
        <v>63</v>
      </c>
      <c r="CG6" s="7" t="s">
        <v>65</v>
      </c>
      <c r="CH6" s="9" t="s">
        <v>67</v>
      </c>
      <c r="CI6" s="8" t="s">
        <v>61</v>
      </c>
      <c r="CJ6" s="7" t="s">
        <v>63</v>
      </c>
      <c r="CK6" s="7" t="s">
        <v>65</v>
      </c>
      <c r="CL6" s="9" t="s">
        <v>67</v>
      </c>
      <c r="CM6" s="8" t="s">
        <v>61</v>
      </c>
      <c r="CN6" s="7" t="s">
        <v>63</v>
      </c>
      <c r="CO6" s="7" t="s">
        <v>65</v>
      </c>
      <c r="CP6" s="9" t="s">
        <v>67</v>
      </c>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row>
    <row r="7" spans="1:144" ht="16">
      <c r="A7" s="10" t="s">
        <v>76</v>
      </c>
      <c r="B7" s="11" t="s">
        <v>78</v>
      </c>
      <c r="C7" s="12">
        <v>184008.78955099999</v>
      </c>
      <c r="D7" s="13">
        <v>79894.317578000002</v>
      </c>
      <c r="E7" s="14">
        <v>1.3031524034403841</v>
      </c>
      <c r="F7" s="15">
        <v>0</v>
      </c>
      <c r="G7" s="16">
        <v>6254</v>
      </c>
      <c r="H7" s="17">
        <v>5008</v>
      </c>
      <c r="I7" s="14">
        <v>0.2488019169329074</v>
      </c>
      <c r="J7" s="15">
        <v>0</v>
      </c>
      <c r="K7" s="12">
        <v>29.422575879597058</v>
      </c>
      <c r="L7" s="13">
        <v>15.95333817452077</v>
      </c>
      <c r="M7" s="14">
        <v>0.84428961247672563</v>
      </c>
      <c r="N7" s="15">
        <v>0</v>
      </c>
      <c r="O7" s="16">
        <v>173711</v>
      </c>
      <c r="P7" s="17">
        <v>219140</v>
      </c>
      <c r="Q7" s="14">
        <v>-0.20730583188829049</v>
      </c>
      <c r="R7" s="15">
        <v>0</v>
      </c>
      <c r="S7" s="18">
        <v>0.13296098450723731</v>
      </c>
      <c r="T7" s="14">
        <v>0.14663755417606539</v>
      </c>
      <c r="U7" s="14">
        <v>-9.3267851783771699E-2</v>
      </c>
      <c r="V7" s="15">
        <v>0</v>
      </c>
      <c r="W7" s="19">
        <v>1.059281159805654</v>
      </c>
      <c r="X7" s="20">
        <v>0.36458116992789991</v>
      </c>
      <c r="Y7" s="14">
        <v>1.905474136294913</v>
      </c>
      <c r="Z7" s="15">
        <v>0</v>
      </c>
      <c r="AA7" s="18">
        <v>10.045074501659609</v>
      </c>
      <c r="AB7" s="14">
        <v>20.529620249884349</v>
      </c>
      <c r="AC7" s="14">
        <v>-0.51070334573206733</v>
      </c>
      <c r="AD7" s="15">
        <v>0</v>
      </c>
      <c r="AE7" s="12">
        <v>347422</v>
      </c>
      <c r="AF7" s="13">
        <v>438280</v>
      </c>
      <c r="AG7" s="14">
        <v>-0.20730583188829049</v>
      </c>
      <c r="AH7" s="15">
        <v>0</v>
      </c>
      <c r="AI7" s="12">
        <v>1500960</v>
      </c>
      <c r="AJ7" s="13">
        <v>1201920</v>
      </c>
      <c r="AK7" s="14">
        <v>0.2488019169329074</v>
      </c>
      <c r="AL7" s="15">
        <v>0</v>
      </c>
      <c r="AM7" s="16">
        <v>36827</v>
      </c>
      <c r="AN7" s="17">
        <v>40553</v>
      </c>
      <c r="AO7" s="14">
        <v>-9.1879762286390596E-2</v>
      </c>
      <c r="AP7" s="15">
        <v>0</v>
      </c>
      <c r="AQ7" s="16">
        <v>51544</v>
      </c>
      <c r="AR7" s="17">
        <v>58007</v>
      </c>
      <c r="AS7" s="14">
        <v>-0.11141758753253909</v>
      </c>
      <c r="AT7" s="15">
        <v>0</v>
      </c>
      <c r="AU7" s="16">
        <v>85340</v>
      </c>
      <c r="AV7" s="17">
        <v>120580</v>
      </c>
      <c r="AW7" s="14">
        <v>-0.29225410515840111</v>
      </c>
      <c r="AX7" s="15">
        <v>0</v>
      </c>
      <c r="AY7" s="16">
        <v>8001</v>
      </c>
      <c r="AZ7" s="17">
        <v>13138</v>
      </c>
      <c r="BA7" s="14">
        <v>-0.3910031968336124</v>
      </c>
      <c r="BB7" s="15">
        <v>0</v>
      </c>
      <c r="BC7" s="16">
        <v>16374</v>
      </c>
      <c r="BD7" s="17">
        <v>13316</v>
      </c>
      <c r="BE7" s="14">
        <v>0.22964854310603769</v>
      </c>
      <c r="BF7" s="15">
        <v>0</v>
      </c>
      <c r="BG7" s="18">
        <v>0.38194698912910707</v>
      </c>
      <c r="BH7" s="14">
        <v>0.3760889155902673</v>
      </c>
      <c r="BI7" s="14">
        <v>1.55762993696466E-2</v>
      </c>
      <c r="BJ7" s="15">
        <v>0</v>
      </c>
      <c r="BK7" s="12">
        <v>11.237864269634789</v>
      </c>
      <c r="BL7" s="13">
        <v>5.9998736541003304</v>
      </c>
      <c r="BM7" s="14">
        <v>0.87301681960499256</v>
      </c>
      <c r="BN7" s="15">
        <v>0</v>
      </c>
      <c r="BO7" s="19">
        <v>0.3236651027429307</v>
      </c>
      <c r="BP7" s="20">
        <v>0.12683348956287749</v>
      </c>
      <c r="BQ7" s="14">
        <v>1.551889913763463</v>
      </c>
      <c r="BR7" s="15">
        <v>0</v>
      </c>
      <c r="BS7" s="16">
        <v>2.640136777153149</v>
      </c>
      <c r="BT7" s="17">
        <v>1.9080669614154291</v>
      </c>
      <c r="BU7" s="14">
        <v>0.38367092483728199</v>
      </c>
      <c r="BV7" s="15">
        <v>0</v>
      </c>
      <c r="BW7" s="19">
        <v>0.61110329348690273</v>
      </c>
      <c r="BX7" s="20">
        <v>0.69577641427811687</v>
      </c>
      <c r="BY7" s="14">
        <v>-0.12169587679838829</v>
      </c>
      <c r="BZ7" s="15">
        <v>0</v>
      </c>
      <c r="CA7" s="16">
        <v>782315</v>
      </c>
      <c r="CB7" s="17">
        <v>921763</v>
      </c>
      <c r="CC7" s="14">
        <v>-0.1512840068434077</v>
      </c>
      <c r="CD7" s="15">
        <v>0</v>
      </c>
      <c r="CE7" s="16">
        <v>568516</v>
      </c>
      <c r="CF7" s="17">
        <v>629915</v>
      </c>
      <c r="CG7" s="14">
        <v>-9.7471881126818705E-2</v>
      </c>
      <c r="CH7" s="15">
        <v>0</v>
      </c>
      <c r="CI7" s="16">
        <v>1306481</v>
      </c>
      <c r="CJ7" s="17">
        <v>1494433</v>
      </c>
      <c r="CK7" s="14">
        <v>-0.12576810067764829</v>
      </c>
      <c r="CL7" s="15">
        <v>0</v>
      </c>
      <c r="CM7" s="21">
        <v>0.72670982916088789</v>
      </c>
      <c r="CN7" s="22">
        <v>0.68338065207650989</v>
      </c>
      <c r="CO7" s="14">
        <v>6.3404161286566493E-2</v>
      </c>
      <c r="CP7" s="15">
        <v>0</v>
      </c>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row>
    <row r="8" spans="1:144" ht="16">
      <c r="A8" s="23" t="s">
        <v>76</v>
      </c>
      <c r="B8" s="5" t="s">
        <v>74</v>
      </c>
      <c r="C8" s="24">
        <v>147266.81523599999</v>
      </c>
      <c r="D8" s="25">
        <v>0</v>
      </c>
      <c r="E8" s="26">
        <v>0</v>
      </c>
      <c r="F8" s="27">
        <v>0</v>
      </c>
      <c r="G8" s="28">
        <v>507</v>
      </c>
      <c r="H8" s="29">
        <v>0</v>
      </c>
      <c r="I8" s="26">
        <v>0</v>
      </c>
      <c r="J8" s="27">
        <v>0</v>
      </c>
      <c r="K8" s="24">
        <v>290.46709119526628</v>
      </c>
      <c r="L8" s="25">
        <v>0</v>
      </c>
      <c r="M8" s="26">
        <v>0</v>
      </c>
      <c r="N8" s="27">
        <v>0</v>
      </c>
      <c r="O8" s="28">
        <v>18102</v>
      </c>
      <c r="P8" s="29">
        <v>0</v>
      </c>
      <c r="Q8" s="26">
        <v>0</v>
      </c>
      <c r="R8" s="27">
        <v>0</v>
      </c>
      <c r="S8" s="30">
        <v>0.12592783254144371</v>
      </c>
      <c r="T8" s="26">
        <v>0</v>
      </c>
      <c r="U8" s="26">
        <v>0</v>
      </c>
      <c r="V8" s="27">
        <v>0</v>
      </c>
      <c r="W8" s="31">
        <v>8.1353891965528664</v>
      </c>
      <c r="X8" s="32">
        <v>0</v>
      </c>
      <c r="Y8" s="26">
        <v>0</v>
      </c>
      <c r="Z8" s="27">
        <v>0</v>
      </c>
      <c r="AA8" s="30">
        <v>1.072094889449368</v>
      </c>
      <c r="AB8" s="26">
        <v>0</v>
      </c>
      <c r="AC8" s="26">
        <v>0</v>
      </c>
      <c r="AD8" s="27">
        <v>0</v>
      </c>
      <c r="AE8" s="24">
        <v>36204</v>
      </c>
      <c r="AF8" s="25">
        <v>0</v>
      </c>
      <c r="AG8" s="26">
        <v>0</v>
      </c>
      <c r="AH8" s="27">
        <v>0</v>
      </c>
      <c r="AI8" s="24">
        <v>121680</v>
      </c>
      <c r="AJ8" s="25">
        <v>0</v>
      </c>
      <c r="AK8" s="26">
        <v>0</v>
      </c>
      <c r="AL8" s="27">
        <v>0</v>
      </c>
      <c r="AM8" s="28">
        <v>4368</v>
      </c>
      <c r="AN8" s="29">
        <v>0</v>
      </c>
      <c r="AO8" s="26">
        <v>0</v>
      </c>
      <c r="AP8" s="27">
        <v>0</v>
      </c>
      <c r="AQ8" s="28">
        <v>5025</v>
      </c>
      <c r="AR8" s="29">
        <v>0</v>
      </c>
      <c r="AS8" s="26">
        <v>0</v>
      </c>
      <c r="AT8" s="27">
        <v>0</v>
      </c>
      <c r="AU8" s="28">
        <v>8709</v>
      </c>
      <c r="AV8" s="29">
        <v>0</v>
      </c>
      <c r="AW8" s="26">
        <v>0</v>
      </c>
      <c r="AX8" s="27">
        <v>0</v>
      </c>
      <c r="AY8" s="28">
        <v>631</v>
      </c>
      <c r="AZ8" s="29">
        <v>0</v>
      </c>
      <c r="BA8" s="26">
        <v>0</v>
      </c>
      <c r="BB8" s="27">
        <v>0</v>
      </c>
      <c r="BC8" s="28">
        <v>767</v>
      </c>
      <c r="BD8" s="29">
        <v>0</v>
      </c>
      <c r="BE8" s="26">
        <v>0</v>
      </c>
      <c r="BF8" s="27">
        <v>0</v>
      </c>
      <c r="BG8" s="30">
        <v>0.66101694915254239</v>
      </c>
      <c r="BH8" s="26">
        <v>0</v>
      </c>
      <c r="BI8" s="26">
        <v>0</v>
      </c>
      <c r="BJ8" s="27">
        <v>0</v>
      </c>
      <c r="BK8" s="24">
        <v>192.00367045110821</v>
      </c>
      <c r="BL8" s="25">
        <v>0</v>
      </c>
      <c r="BM8" s="26">
        <v>0</v>
      </c>
      <c r="BN8" s="27">
        <v>0</v>
      </c>
      <c r="BO8" s="31">
        <v>1.8227670124391959</v>
      </c>
      <c r="BP8" s="32">
        <v>0</v>
      </c>
      <c r="BQ8" s="26">
        <v>0</v>
      </c>
      <c r="BR8" s="27">
        <v>0</v>
      </c>
      <c r="BS8" s="28">
        <v>1.5060710705135349</v>
      </c>
      <c r="BT8" s="29">
        <v>0</v>
      </c>
      <c r="BU8" s="26">
        <v>0</v>
      </c>
      <c r="BV8" s="27">
        <v>0</v>
      </c>
      <c r="BW8" s="31">
        <v>0.44810812817942142</v>
      </c>
      <c r="BX8" s="32">
        <v>0</v>
      </c>
      <c r="BY8" s="26">
        <v>0</v>
      </c>
      <c r="BZ8" s="27">
        <v>0</v>
      </c>
      <c r="CA8" s="28">
        <v>155894</v>
      </c>
      <c r="CB8" s="29">
        <v>0</v>
      </c>
      <c r="CC8" s="26">
        <v>0</v>
      </c>
      <c r="CD8" s="27">
        <v>0</v>
      </c>
      <c r="CE8" s="28">
        <v>80793</v>
      </c>
      <c r="CF8" s="29">
        <v>0</v>
      </c>
      <c r="CG8" s="26">
        <v>0</v>
      </c>
      <c r="CH8" s="27">
        <v>0</v>
      </c>
      <c r="CI8" s="28">
        <v>143749</v>
      </c>
      <c r="CJ8" s="29">
        <v>0</v>
      </c>
      <c r="CK8" s="26">
        <v>0</v>
      </c>
      <c r="CL8" s="27">
        <v>0</v>
      </c>
      <c r="CM8" s="33">
        <v>0.5182559944577726</v>
      </c>
      <c r="CN8" s="34">
        <v>0</v>
      </c>
      <c r="CO8" s="26">
        <v>0</v>
      </c>
      <c r="CP8" s="27">
        <v>0</v>
      </c>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row>
    <row r="9" spans="1:144" ht="16">
      <c r="A9" s="10" t="s">
        <v>79</v>
      </c>
      <c r="B9" s="11" t="s">
        <v>81</v>
      </c>
      <c r="C9" s="12">
        <v>56606.909009000003</v>
      </c>
      <c r="D9" s="13">
        <v>50094.043016000003</v>
      </c>
      <c r="E9" s="14">
        <v>0.13001278397353139</v>
      </c>
      <c r="F9" s="15">
        <v>0</v>
      </c>
      <c r="G9" s="16">
        <v>144</v>
      </c>
      <c r="H9" s="17">
        <v>109</v>
      </c>
      <c r="I9" s="14">
        <v>0.32110091743119268</v>
      </c>
      <c r="J9" s="15">
        <v>0</v>
      </c>
      <c r="K9" s="12">
        <v>393.10353478472223</v>
      </c>
      <c r="L9" s="13">
        <v>459.578376293578</v>
      </c>
      <c r="M9" s="14">
        <v>-0.14464310102003519</v>
      </c>
      <c r="N9" s="15">
        <v>0</v>
      </c>
      <c r="O9" s="16">
        <v>7348</v>
      </c>
      <c r="P9" s="17">
        <v>5491</v>
      </c>
      <c r="Q9" s="14">
        <v>0.33818976507011461</v>
      </c>
      <c r="R9" s="15">
        <v>0</v>
      </c>
      <c r="S9" s="18">
        <v>0.1133425883078821</v>
      </c>
      <c r="T9" s="14">
        <v>7.1238599359099097E-2</v>
      </c>
      <c r="U9" s="14">
        <v>0.59102774798456537</v>
      </c>
      <c r="V9" s="15">
        <v>0</v>
      </c>
      <c r="W9" s="19">
        <v>7.703716522727273</v>
      </c>
      <c r="X9" s="20">
        <v>9.1229362622473165</v>
      </c>
      <c r="Y9" s="14">
        <v>-0.15556611366376411</v>
      </c>
      <c r="Z9" s="15">
        <v>0</v>
      </c>
      <c r="AA9" s="18">
        <v>0.8701411340472367</v>
      </c>
      <c r="AB9" s="14">
        <v>0.7414454446836497</v>
      </c>
      <c r="AC9" s="14">
        <v>0.173574050911456</v>
      </c>
      <c r="AD9" s="15">
        <v>0</v>
      </c>
      <c r="AE9" s="12">
        <v>14696</v>
      </c>
      <c r="AF9" s="13">
        <v>10982</v>
      </c>
      <c r="AG9" s="14">
        <v>0.33818976507011461</v>
      </c>
      <c r="AH9" s="15">
        <v>0</v>
      </c>
      <c r="AI9" s="12">
        <v>34560</v>
      </c>
      <c r="AJ9" s="13">
        <v>26160</v>
      </c>
      <c r="AK9" s="14">
        <v>0.32110091743119268</v>
      </c>
      <c r="AL9" s="15">
        <v>0</v>
      </c>
      <c r="AM9" s="16">
        <v>1693</v>
      </c>
      <c r="AN9" s="17">
        <v>1287</v>
      </c>
      <c r="AO9" s="14">
        <v>0.31546231546231551</v>
      </c>
      <c r="AP9" s="15">
        <v>0</v>
      </c>
      <c r="AQ9" s="16">
        <v>2088</v>
      </c>
      <c r="AR9" s="17">
        <v>1197</v>
      </c>
      <c r="AS9" s="14">
        <v>0.744360902255639</v>
      </c>
      <c r="AT9" s="15">
        <v>0</v>
      </c>
      <c r="AU9" s="16">
        <v>3567</v>
      </c>
      <c r="AV9" s="17">
        <v>3007</v>
      </c>
      <c r="AW9" s="14">
        <v>0.18623212504156969</v>
      </c>
      <c r="AX9" s="15">
        <v>0</v>
      </c>
      <c r="AY9" s="16">
        <v>497</v>
      </c>
      <c r="AZ9" s="17">
        <v>1480</v>
      </c>
      <c r="BA9" s="14">
        <v>-0.66418918918918912</v>
      </c>
      <c r="BB9" s="15">
        <v>0</v>
      </c>
      <c r="BC9" s="16">
        <v>740</v>
      </c>
      <c r="BD9" s="17">
        <v>3786</v>
      </c>
      <c r="BE9" s="14">
        <v>-0.80454305335446386</v>
      </c>
      <c r="BF9" s="15">
        <v>0</v>
      </c>
      <c r="BG9" s="18">
        <v>0.19459459459459461</v>
      </c>
      <c r="BH9" s="14">
        <v>2.8790279978869501E-2</v>
      </c>
      <c r="BI9" s="14">
        <v>5.7590379370195892</v>
      </c>
      <c r="BJ9" s="15">
        <v>0</v>
      </c>
      <c r="BK9" s="12">
        <v>76.495822985135135</v>
      </c>
      <c r="BL9" s="13">
        <v>13.23139012572636</v>
      </c>
      <c r="BM9" s="14">
        <v>4.7813897298970129</v>
      </c>
      <c r="BN9" s="15">
        <v>0</v>
      </c>
      <c r="BO9" s="19">
        <v>1.582303536240391</v>
      </c>
      <c r="BP9" s="20">
        <v>0.83594564899457657</v>
      </c>
      <c r="BQ9" s="14">
        <v>0.89283063814434316</v>
      </c>
      <c r="BR9" s="15">
        <v>0</v>
      </c>
      <c r="BS9" s="16">
        <v>0.96603773584905661</v>
      </c>
      <c r="BT9" s="17">
        <v>0.43654568210262829</v>
      </c>
      <c r="BU9" s="14">
        <v>1.2129132767872599</v>
      </c>
      <c r="BV9" s="15">
        <v>0</v>
      </c>
      <c r="BW9" s="19">
        <v>0.41078965758211039</v>
      </c>
      <c r="BX9" s="20">
        <v>0.1832624113475177</v>
      </c>
      <c r="BY9" s="14">
        <v>1.2415379922243639</v>
      </c>
      <c r="BZ9" s="15">
        <v>0</v>
      </c>
      <c r="CA9" s="16">
        <v>278477</v>
      </c>
      <c r="CB9" s="17">
        <v>505598</v>
      </c>
      <c r="CC9" s="14">
        <v>-0.44921261555623238</v>
      </c>
      <c r="CD9" s="15">
        <v>0</v>
      </c>
      <c r="CE9" s="16">
        <v>35775</v>
      </c>
      <c r="CF9" s="17">
        <v>59925</v>
      </c>
      <c r="CG9" s="14">
        <v>-0.40300375469336669</v>
      </c>
      <c r="CH9" s="15">
        <v>0</v>
      </c>
      <c r="CI9" s="16">
        <v>64830</v>
      </c>
      <c r="CJ9" s="17">
        <v>77079</v>
      </c>
      <c r="CK9" s="14">
        <v>-0.15891487953917399</v>
      </c>
      <c r="CL9" s="15">
        <v>0</v>
      </c>
      <c r="CM9" s="21">
        <v>0.128466623814534</v>
      </c>
      <c r="CN9" s="22">
        <v>0.1185230163093999</v>
      </c>
      <c r="CO9" s="14">
        <v>8.3896004461923898E-2</v>
      </c>
      <c r="CP9" s="15">
        <v>0</v>
      </c>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row>
    <row r="10" spans="1:144" ht="16">
      <c r="A10" s="23" t="s">
        <v>79</v>
      </c>
      <c r="B10" s="5" t="s">
        <v>85</v>
      </c>
      <c r="C10" s="24">
        <v>1321.1003880000001</v>
      </c>
      <c r="D10" s="25">
        <v>24157.086598000002</v>
      </c>
      <c r="E10" s="26">
        <v>-0.94531209785416037</v>
      </c>
      <c r="F10" s="27">
        <v>0</v>
      </c>
      <c r="G10" s="28">
        <v>4</v>
      </c>
      <c r="H10" s="29">
        <v>21</v>
      </c>
      <c r="I10" s="26">
        <v>-0.80952380952380953</v>
      </c>
      <c r="J10" s="27">
        <v>0</v>
      </c>
      <c r="K10" s="24">
        <v>330.27509700000002</v>
      </c>
      <c r="L10" s="25">
        <v>1150.337457047619</v>
      </c>
      <c r="M10" s="26">
        <v>-0.71288851373434148</v>
      </c>
      <c r="N10" s="27">
        <v>0</v>
      </c>
      <c r="O10" s="28">
        <v>133</v>
      </c>
      <c r="P10" s="29">
        <v>491</v>
      </c>
      <c r="Q10" s="26">
        <v>-0.72912423625254585</v>
      </c>
      <c r="R10" s="27">
        <v>0</v>
      </c>
      <c r="S10" s="30">
        <v>8.2762912258867394E-2</v>
      </c>
      <c r="T10" s="26">
        <v>6.7159075365887E-2</v>
      </c>
      <c r="U10" s="26">
        <v>0.232341449133564</v>
      </c>
      <c r="V10" s="27">
        <v>0</v>
      </c>
      <c r="W10" s="31">
        <v>9.9330856240601513</v>
      </c>
      <c r="X10" s="32">
        <v>49.19976903869653</v>
      </c>
      <c r="Y10" s="26">
        <v>-0.79810706801799014</v>
      </c>
      <c r="Z10" s="27">
        <v>0</v>
      </c>
      <c r="AA10" s="30">
        <v>0.92801426079060401</v>
      </c>
      <c r="AB10" s="26">
        <v>0.24928502762823099</v>
      </c>
      <c r="AC10" s="26">
        <v>2.7227035639484511</v>
      </c>
      <c r="AD10" s="27">
        <v>0</v>
      </c>
      <c r="AE10" s="24">
        <v>266</v>
      </c>
      <c r="AF10" s="25">
        <v>982</v>
      </c>
      <c r="AG10" s="26">
        <v>-0.72912423625254585</v>
      </c>
      <c r="AH10" s="27">
        <v>0</v>
      </c>
      <c r="AI10" s="24">
        <v>960</v>
      </c>
      <c r="AJ10" s="25">
        <v>5040</v>
      </c>
      <c r="AK10" s="26">
        <v>-0.80952380952380953</v>
      </c>
      <c r="AL10" s="27">
        <v>0</v>
      </c>
      <c r="AM10" s="28">
        <v>35</v>
      </c>
      <c r="AN10" s="29">
        <v>123</v>
      </c>
      <c r="AO10" s="26">
        <v>-0.71544715447154472</v>
      </c>
      <c r="AP10" s="27">
        <v>0</v>
      </c>
      <c r="AQ10" s="28">
        <v>40</v>
      </c>
      <c r="AR10" s="29">
        <v>109</v>
      </c>
      <c r="AS10" s="26">
        <v>-0.6330275229357798</v>
      </c>
      <c r="AT10" s="27">
        <v>0</v>
      </c>
      <c r="AU10" s="28">
        <v>58</v>
      </c>
      <c r="AV10" s="29">
        <v>259</v>
      </c>
      <c r="AW10" s="26">
        <v>-0.77606177606177607</v>
      </c>
      <c r="AX10" s="27">
        <v>0</v>
      </c>
      <c r="AY10" s="28">
        <v>9</v>
      </c>
      <c r="AZ10" s="29">
        <v>131</v>
      </c>
      <c r="BA10" s="26">
        <v>-0.93129770992366401</v>
      </c>
      <c r="BB10" s="27">
        <v>0</v>
      </c>
      <c r="BC10" s="28">
        <v>23</v>
      </c>
      <c r="BD10" s="29">
        <v>188</v>
      </c>
      <c r="BE10" s="26">
        <v>-0.87765957446808507</v>
      </c>
      <c r="BF10" s="27">
        <v>0</v>
      </c>
      <c r="BG10" s="30">
        <v>0.17391304347826081</v>
      </c>
      <c r="BH10" s="26">
        <v>0.11170212765957439</v>
      </c>
      <c r="BI10" s="26">
        <v>0.55693581780538315</v>
      </c>
      <c r="BJ10" s="27">
        <v>0</v>
      </c>
      <c r="BK10" s="24">
        <v>57.439147304347827</v>
      </c>
      <c r="BL10" s="25">
        <v>128.49514147872341</v>
      </c>
      <c r="BM10" s="26">
        <v>-0.55298584332965794</v>
      </c>
      <c r="BN10" s="27">
        <v>0</v>
      </c>
      <c r="BO10" s="31">
        <v>1.4860521799775031</v>
      </c>
      <c r="BP10" s="32">
        <v>4.7062315601013047</v>
      </c>
      <c r="BQ10" s="26">
        <v>-0.6842373434031549</v>
      </c>
      <c r="BR10" s="27">
        <v>0</v>
      </c>
      <c r="BS10" s="28">
        <v>1.0798650168728909</v>
      </c>
      <c r="BT10" s="29">
        <v>0.98188194038573917</v>
      </c>
      <c r="BU10" s="26">
        <v>9.9791097541378895E-2</v>
      </c>
      <c r="BV10" s="27">
        <v>0</v>
      </c>
      <c r="BW10" s="31">
        <v>0.29921259842519687</v>
      </c>
      <c r="BX10" s="32">
        <v>0.19131112409896739</v>
      </c>
      <c r="BY10" s="26">
        <v>0.56401045592315224</v>
      </c>
      <c r="BZ10" s="27">
        <v>0</v>
      </c>
      <c r="CA10" s="28">
        <v>5370</v>
      </c>
      <c r="CB10" s="29">
        <v>24521</v>
      </c>
      <c r="CC10" s="26">
        <v>-0.78100403735573587</v>
      </c>
      <c r="CD10" s="27">
        <v>0</v>
      </c>
      <c r="CE10" s="28">
        <v>889</v>
      </c>
      <c r="CF10" s="29">
        <v>5133</v>
      </c>
      <c r="CG10" s="26">
        <v>-0.82680693551529316</v>
      </c>
      <c r="CH10" s="27">
        <v>0</v>
      </c>
      <c r="CI10" s="28">
        <v>1607</v>
      </c>
      <c r="CJ10" s="29">
        <v>7311</v>
      </c>
      <c r="CK10" s="26">
        <v>-0.78019422787580361</v>
      </c>
      <c r="CL10" s="27">
        <v>0</v>
      </c>
      <c r="CM10" s="33">
        <v>0.16554934823091241</v>
      </c>
      <c r="CN10" s="34">
        <v>0.20933077770074629</v>
      </c>
      <c r="CO10" s="26">
        <v>-0.20914950945447</v>
      </c>
      <c r="CP10" s="27">
        <v>0</v>
      </c>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row>
    <row r="11" spans="1:144" ht="16">
      <c r="A11" s="10" t="s">
        <v>79</v>
      </c>
      <c r="B11" s="11" t="s">
        <v>89</v>
      </c>
      <c r="C11" s="12">
        <v>133098.48633799999</v>
      </c>
      <c r="D11" s="13">
        <v>308133.14796899998</v>
      </c>
      <c r="E11" s="14">
        <v>-0.56804878924811275</v>
      </c>
      <c r="F11" s="15">
        <v>0</v>
      </c>
      <c r="G11" s="16">
        <v>401</v>
      </c>
      <c r="H11" s="17">
        <v>396</v>
      </c>
      <c r="I11" s="14">
        <v>1.2626262626262499E-2</v>
      </c>
      <c r="J11" s="15">
        <v>0</v>
      </c>
      <c r="K11" s="12">
        <v>331.91642478304237</v>
      </c>
      <c r="L11" s="13">
        <v>778.11401002272726</v>
      </c>
      <c r="M11" s="14">
        <v>-0.57343471456920847</v>
      </c>
      <c r="N11" s="15">
        <v>0</v>
      </c>
      <c r="O11" s="16">
        <v>3243</v>
      </c>
      <c r="P11" s="17">
        <v>5522</v>
      </c>
      <c r="Q11" s="14">
        <v>-0.41271278522274529</v>
      </c>
      <c r="R11" s="15">
        <v>0</v>
      </c>
      <c r="S11" s="18">
        <v>5.8266556469869502E-2</v>
      </c>
      <c r="T11" s="14">
        <v>5.4816550190597203E-2</v>
      </c>
      <c r="U11" s="14">
        <v>6.2937311218540501E-2</v>
      </c>
      <c r="V11" s="15">
        <v>0</v>
      </c>
      <c r="W11" s="19">
        <v>41.041778087573228</v>
      </c>
      <c r="X11" s="20">
        <v>55.801004702825061</v>
      </c>
      <c r="Y11" s="14">
        <v>-0.26449750669999339</v>
      </c>
      <c r="Z11" s="15">
        <v>0</v>
      </c>
      <c r="AA11" s="18">
        <v>0.77180441961699031</v>
      </c>
      <c r="AB11" s="14">
        <v>0.34427973977883308</v>
      </c>
      <c r="AC11" s="14">
        <v>1.241794478271655</v>
      </c>
      <c r="AD11" s="15">
        <v>0</v>
      </c>
      <c r="AE11" s="12">
        <v>6486</v>
      </c>
      <c r="AF11" s="13">
        <v>11044</v>
      </c>
      <c r="AG11" s="14">
        <v>-0.41271278522274529</v>
      </c>
      <c r="AH11" s="15">
        <v>0</v>
      </c>
      <c r="AI11" s="12">
        <v>96240</v>
      </c>
      <c r="AJ11" s="13">
        <v>95040</v>
      </c>
      <c r="AK11" s="14">
        <v>1.2626262626262499E-2</v>
      </c>
      <c r="AL11" s="15">
        <v>0</v>
      </c>
      <c r="AM11" s="16">
        <v>890</v>
      </c>
      <c r="AN11" s="17">
        <v>1060</v>
      </c>
      <c r="AO11" s="14">
        <v>-0.160377358490566</v>
      </c>
      <c r="AP11" s="15">
        <v>0</v>
      </c>
      <c r="AQ11" s="16">
        <v>724</v>
      </c>
      <c r="AR11" s="17">
        <v>1233</v>
      </c>
      <c r="AS11" s="14">
        <v>-0.4128142741281427</v>
      </c>
      <c r="AT11" s="15">
        <v>0</v>
      </c>
      <c r="AU11" s="16">
        <v>1629</v>
      </c>
      <c r="AV11" s="17">
        <v>3229</v>
      </c>
      <c r="AW11" s="14">
        <v>-0.49550944564880772</v>
      </c>
      <c r="AX11" s="15">
        <v>0</v>
      </c>
      <c r="AY11" s="16">
        <v>336</v>
      </c>
      <c r="AZ11" s="17">
        <v>1171</v>
      </c>
      <c r="BA11" s="14">
        <v>-0.71306575576430409</v>
      </c>
      <c r="BB11" s="15">
        <v>0</v>
      </c>
      <c r="BC11" s="16">
        <v>1758</v>
      </c>
      <c r="BD11" s="17">
        <v>4089</v>
      </c>
      <c r="BE11" s="14">
        <v>-0.57006603081438012</v>
      </c>
      <c r="BF11" s="15">
        <v>0</v>
      </c>
      <c r="BG11" s="18">
        <v>0.22810011376564271</v>
      </c>
      <c r="BH11" s="14">
        <v>9.6845194424064501E-2</v>
      </c>
      <c r="BI11" s="14">
        <v>1.3553064777467509</v>
      </c>
      <c r="BJ11" s="15">
        <v>0</v>
      </c>
      <c r="BK11" s="12">
        <v>75.710174253697375</v>
      </c>
      <c r="BL11" s="13">
        <v>75.356602584739548</v>
      </c>
      <c r="BM11" s="14">
        <v>4.6919799570345998E-3</v>
      </c>
      <c r="BN11" s="15">
        <v>0</v>
      </c>
      <c r="BO11" s="19">
        <v>4.1677935286676053</v>
      </c>
      <c r="BP11" s="20">
        <v>3.8408140499214718</v>
      </c>
      <c r="BQ11" s="14">
        <v>8.5132858424327801E-2</v>
      </c>
      <c r="BR11" s="15">
        <v>0</v>
      </c>
      <c r="BS11" s="16">
        <v>3.0136214185063408</v>
      </c>
      <c r="BT11" s="17">
        <v>1.184653354274176</v>
      </c>
      <c r="BU11" s="14">
        <v>1.5438845951293101</v>
      </c>
      <c r="BV11" s="15">
        <v>0</v>
      </c>
      <c r="BW11" s="19">
        <v>0.20310004697040859</v>
      </c>
      <c r="BX11" s="20">
        <v>0.137661107371675</v>
      </c>
      <c r="BY11" s="14">
        <v>0.47536258314451318</v>
      </c>
      <c r="BZ11" s="15">
        <v>0</v>
      </c>
      <c r="CA11" s="16">
        <v>133436</v>
      </c>
      <c r="CB11" s="17">
        <v>402125</v>
      </c>
      <c r="CC11" s="14">
        <v>-0.66817283183089837</v>
      </c>
      <c r="CD11" s="15">
        <v>0</v>
      </c>
      <c r="CE11" s="16">
        <v>31935</v>
      </c>
      <c r="CF11" s="17">
        <v>80226</v>
      </c>
      <c r="CG11" s="14">
        <v>-0.6019370278961933</v>
      </c>
      <c r="CH11" s="15">
        <v>0</v>
      </c>
      <c r="CI11" s="16">
        <v>55658</v>
      </c>
      <c r="CJ11" s="17">
        <v>100736</v>
      </c>
      <c r="CK11" s="14">
        <v>-0.44748649936467599</v>
      </c>
      <c r="CL11" s="15">
        <v>0</v>
      </c>
      <c r="CM11" s="21">
        <v>0.23932821727270001</v>
      </c>
      <c r="CN11" s="22">
        <v>0.1995051290021759</v>
      </c>
      <c r="CO11" s="14">
        <v>0.19960934573311029</v>
      </c>
      <c r="CP11" s="15">
        <v>0</v>
      </c>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row>
    <row r="12" spans="1:144" ht="16">
      <c r="A12" s="23" t="s">
        <v>79</v>
      </c>
      <c r="B12" s="5" t="s">
        <v>93</v>
      </c>
      <c r="C12" s="24">
        <v>14418.499894</v>
      </c>
      <c r="D12" s="25">
        <v>392549.77424</v>
      </c>
      <c r="E12" s="26">
        <v>-0.96326962632467417</v>
      </c>
      <c r="F12" s="27">
        <v>0</v>
      </c>
      <c r="G12" s="28">
        <v>121</v>
      </c>
      <c r="H12" s="29">
        <v>544</v>
      </c>
      <c r="I12" s="26">
        <v>-0.77757352941176472</v>
      </c>
      <c r="J12" s="27">
        <v>0</v>
      </c>
      <c r="K12" s="24">
        <v>119.1611561487603</v>
      </c>
      <c r="L12" s="25">
        <v>721.59884970588234</v>
      </c>
      <c r="M12" s="26">
        <v>-0.83486509686465071</v>
      </c>
      <c r="N12" s="27">
        <v>0</v>
      </c>
      <c r="O12" s="28">
        <v>1339</v>
      </c>
      <c r="P12" s="29">
        <v>8883</v>
      </c>
      <c r="Q12" s="26">
        <v>-0.8492626364966791</v>
      </c>
      <c r="R12" s="27">
        <v>0</v>
      </c>
      <c r="S12" s="30">
        <v>8.0648075648979106E-2</v>
      </c>
      <c r="T12" s="26">
        <v>9.2222879745849806E-2</v>
      </c>
      <c r="U12" s="26">
        <v>-0.1255090290909246</v>
      </c>
      <c r="V12" s="27">
        <v>0</v>
      </c>
      <c r="W12" s="31">
        <v>10.768110451082901</v>
      </c>
      <c r="X12" s="32">
        <v>44.191126223122822</v>
      </c>
      <c r="Y12" s="26">
        <v>-0.75632867112926105</v>
      </c>
      <c r="Z12" s="27">
        <v>0</v>
      </c>
      <c r="AA12" s="30">
        <v>2.1998127567486319</v>
      </c>
      <c r="AB12" s="26">
        <v>0.37785272017330301</v>
      </c>
      <c r="AC12" s="26">
        <v>4.8218788414165248</v>
      </c>
      <c r="AD12" s="27">
        <v>0</v>
      </c>
      <c r="AE12" s="24">
        <v>2678</v>
      </c>
      <c r="AF12" s="25">
        <v>17766</v>
      </c>
      <c r="AG12" s="26">
        <v>-0.8492626364966791</v>
      </c>
      <c r="AH12" s="27">
        <v>0</v>
      </c>
      <c r="AI12" s="24">
        <v>29040</v>
      </c>
      <c r="AJ12" s="25">
        <v>130560</v>
      </c>
      <c r="AK12" s="26">
        <v>-0.77757352941176472</v>
      </c>
      <c r="AL12" s="27">
        <v>0</v>
      </c>
      <c r="AM12" s="28">
        <v>292</v>
      </c>
      <c r="AN12" s="29">
        <v>1365</v>
      </c>
      <c r="AO12" s="26">
        <v>-0.78608058608058606</v>
      </c>
      <c r="AP12" s="27">
        <v>0</v>
      </c>
      <c r="AQ12" s="28">
        <v>465</v>
      </c>
      <c r="AR12" s="29">
        <v>1205</v>
      </c>
      <c r="AS12" s="26">
        <v>-0.61410788381742742</v>
      </c>
      <c r="AT12" s="27">
        <v>0</v>
      </c>
      <c r="AU12" s="28">
        <v>582</v>
      </c>
      <c r="AV12" s="29">
        <v>6313</v>
      </c>
      <c r="AW12" s="26">
        <v>-0.90780928243307457</v>
      </c>
      <c r="AX12" s="27">
        <v>0</v>
      </c>
      <c r="AY12" s="28">
        <v>89</v>
      </c>
      <c r="AZ12" s="29">
        <v>1157</v>
      </c>
      <c r="BA12" s="26">
        <v>-0.92307692307692324</v>
      </c>
      <c r="BB12" s="27">
        <v>0</v>
      </c>
      <c r="BC12" s="28">
        <v>428</v>
      </c>
      <c r="BD12" s="29">
        <v>4235</v>
      </c>
      <c r="BE12" s="26">
        <v>-0.89893742621015349</v>
      </c>
      <c r="BF12" s="27">
        <v>0</v>
      </c>
      <c r="BG12" s="30">
        <v>0.28271028037383178</v>
      </c>
      <c r="BH12" s="26">
        <v>0.12845336481700109</v>
      </c>
      <c r="BI12" s="26">
        <v>1.200878745189665</v>
      </c>
      <c r="BJ12" s="27">
        <v>0</v>
      </c>
      <c r="BK12" s="24">
        <v>33.688083864485982</v>
      </c>
      <c r="BL12" s="25">
        <v>92.691800292798106</v>
      </c>
      <c r="BM12" s="26">
        <v>-0.63655810160045567</v>
      </c>
      <c r="BN12" s="27">
        <v>0</v>
      </c>
      <c r="BO12" s="31">
        <v>2.02194641621091</v>
      </c>
      <c r="BP12" s="32">
        <v>6.0222722832640416</v>
      </c>
      <c r="BQ12" s="26">
        <v>-0.66425523106454021</v>
      </c>
      <c r="BR12" s="27">
        <v>0</v>
      </c>
      <c r="BS12" s="28">
        <v>4.0723601177955402</v>
      </c>
      <c r="BT12" s="29">
        <v>2.002976236135189</v>
      </c>
      <c r="BU12" s="26">
        <v>1.0331544849744689</v>
      </c>
      <c r="BV12" s="27">
        <v>0</v>
      </c>
      <c r="BW12" s="31">
        <v>0.37554340204739861</v>
      </c>
      <c r="BX12" s="32">
        <v>0.27255572772041792</v>
      </c>
      <c r="BY12" s="26">
        <v>0.37785914531439752</v>
      </c>
      <c r="BZ12" s="27">
        <v>0</v>
      </c>
      <c r="CA12" s="28">
        <v>39118</v>
      </c>
      <c r="CB12" s="29">
        <v>217502</v>
      </c>
      <c r="CC12" s="26">
        <v>-0.82014878024110127</v>
      </c>
      <c r="CD12" s="27">
        <v>0</v>
      </c>
      <c r="CE12" s="28">
        <v>7131</v>
      </c>
      <c r="CF12" s="29">
        <v>65183</v>
      </c>
      <c r="CG12" s="26">
        <v>-0.89060030989675221</v>
      </c>
      <c r="CH12" s="27">
        <v>0</v>
      </c>
      <c r="CI12" s="28">
        <v>16603</v>
      </c>
      <c r="CJ12" s="29">
        <v>96321</v>
      </c>
      <c r="CK12" s="26">
        <v>-0.82762845070130087</v>
      </c>
      <c r="CL12" s="27">
        <v>0</v>
      </c>
      <c r="CM12" s="33">
        <v>0.18229459583823299</v>
      </c>
      <c r="CN12" s="34">
        <v>0.29968919826024581</v>
      </c>
      <c r="CO12" s="26">
        <v>-0.39172116680718339</v>
      </c>
      <c r="CP12" s="27">
        <v>0</v>
      </c>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row>
    <row r="13" spans="1:144" ht="16">
      <c r="A13" s="10" t="s">
        <v>79</v>
      </c>
      <c r="B13" s="11" t="s">
        <v>97</v>
      </c>
      <c r="C13" s="12">
        <v>28912.020504</v>
      </c>
      <c r="D13" s="13">
        <v>61289.980277000002</v>
      </c>
      <c r="E13" s="14">
        <v>-0.52827492563495448</v>
      </c>
      <c r="F13" s="15">
        <v>0</v>
      </c>
      <c r="G13" s="16">
        <v>65</v>
      </c>
      <c r="H13" s="17">
        <v>61</v>
      </c>
      <c r="I13" s="14">
        <v>6.5573770491803296E-2</v>
      </c>
      <c r="J13" s="15">
        <v>0</v>
      </c>
      <c r="K13" s="12">
        <v>444.80031544615377</v>
      </c>
      <c r="L13" s="13">
        <v>1004.753775032787</v>
      </c>
      <c r="M13" s="14">
        <v>-0.55730416098049584</v>
      </c>
      <c r="N13" s="15">
        <v>0</v>
      </c>
      <c r="O13" s="16">
        <v>1496</v>
      </c>
      <c r="P13" s="17">
        <v>2908</v>
      </c>
      <c r="Q13" s="14">
        <v>-0.4855570839064649</v>
      </c>
      <c r="R13" s="15">
        <v>0</v>
      </c>
      <c r="S13" s="18">
        <v>7.7908551192584094E-2</v>
      </c>
      <c r="T13" s="14">
        <v>7.5495210156026796E-2</v>
      </c>
      <c r="U13" s="14">
        <v>3.1966809968069797E-2</v>
      </c>
      <c r="V13" s="15">
        <v>0</v>
      </c>
      <c r="W13" s="19">
        <v>19.326216914438501</v>
      </c>
      <c r="X13" s="20">
        <v>21.076334345598351</v>
      </c>
      <c r="Y13" s="14">
        <v>-8.3037088065807202E-2</v>
      </c>
      <c r="Z13" s="15">
        <v>0</v>
      </c>
      <c r="AA13" s="18">
        <v>0.6430543308942307</v>
      </c>
      <c r="AB13" s="14">
        <v>0.33375765349489639</v>
      </c>
      <c r="AC13" s="14">
        <v>0.9267103665206704</v>
      </c>
      <c r="AD13" s="15">
        <v>0</v>
      </c>
      <c r="AE13" s="12">
        <v>2992</v>
      </c>
      <c r="AF13" s="13">
        <v>5816</v>
      </c>
      <c r="AG13" s="14">
        <v>-0.4855570839064649</v>
      </c>
      <c r="AH13" s="15">
        <v>0</v>
      </c>
      <c r="AI13" s="12">
        <v>15600</v>
      </c>
      <c r="AJ13" s="13">
        <v>14640</v>
      </c>
      <c r="AK13" s="14">
        <v>6.5573770491803296E-2</v>
      </c>
      <c r="AL13" s="15">
        <v>0</v>
      </c>
      <c r="AM13" s="16">
        <v>362</v>
      </c>
      <c r="AN13" s="17">
        <v>677</v>
      </c>
      <c r="AO13" s="14">
        <v>-0.465288035450517</v>
      </c>
      <c r="AP13" s="15">
        <v>0</v>
      </c>
      <c r="AQ13" s="16">
        <v>370</v>
      </c>
      <c r="AR13" s="17">
        <v>688</v>
      </c>
      <c r="AS13" s="14">
        <v>-0.46220930232558138</v>
      </c>
      <c r="AT13" s="15">
        <v>0</v>
      </c>
      <c r="AU13" s="16">
        <v>764</v>
      </c>
      <c r="AV13" s="17">
        <v>1543</v>
      </c>
      <c r="AW13" s="14">
        <v>-0.50486066104990279</v>
      </c>
      <c r="AX13" s="15">
        <v>0</v>
      </c>
      <c r="AY13" s="16">
        <v>128</v>
      </c>
      <c r="AZ13" s="17">
        <v>826</v>
      </c>
      <c r="BA13" s="14">
        <v>-0.84503631961259074</v>
      </c>
      <c r="BB13" s="15">
        <v>0</v>
      </c>
      <c r="BC13" s="16">
        <v>429</v>
      </c>
      <c r="BD13" s="17">
        <v>1092</v>
      </c>
      <c r="BE13" s="14">
        <v>-0.60714285714285721</v>
      </c>
      <c r="BF13" s="15">
        <v>0</v>
      </c>
      <c r="BG13" s="18">
        <v>0.15151515151515149</v>
      </c>
      <c r="BH13" s="14">
        <v>5.5860805860805801E-2</v>
      </c>
      <c r="BI13" s="14">
        <v>1.7123695976154989</v>
      </c>
      <c r="BJ13" s="15">
        <v>0</v>
      </c>
      <c r="BK13" s="12">
        <v>67.393987188811195</v>
      </c>
      <c r="BL13" s="13">
        <v>56.126355565018322</v>
      </c>
      <c r="BM13" s="14">
        <v>0.20075473474738881</v>
      </c>
      <c r="BN13" s="15">
        <v>0</v>
      </c>
      <c r="BO13" s="19">
        <v>2.5529377928476822</v>
      </c>
      <c r="BP13" s="20">
        <v>2.1802845959588768</v>
      </c>
      <c r="BQ13" s="14">
        <v>0.170919520130313</v>
      </c>
      <c r="BR13" s="15">
        <v>0</v>
      </c>
      <c r="BS13" s="16">
        <v>1.377483443708609</v>
      </c>
      <c r="BT13" s="17">
        <v>0.5207925723026573</v>
      </c>
      <c r="BU13" s="14">
        <v>1.644975210798683</v>
      </c>
      <c r="BV13" s="15">
        <v>0</v>
      </c>
      <c r="BW13" s="19">
        <v>0.2641942604856512</v>
      </c>
      <c r="BX13" s="20">
        <v>0.20689409839564579</v>
      </c>
      <c r="BY13" s="14">
        <v>0.2769540674883324</v>
      </c>
      <c r="BZ13" s="15">
        <v>0</v>
      </c>
      <c r="CA13" s="16">
        <v>106621</v>
      </c>
      <c r="CB13" s="17">
        <v>197567</v>
      </c>
      <c r="CC13" s="14">
        <v>-0.460329913396468</v>
      </c>
      <c r="CD13" s="15">
        <v>0</v>
      </c>
      <c r="CE13" s="16">
        <v>11325</v>
      </c>
      <c r="CF13" s="17">
        <v>28111</v>
      </c>
      <c r="CG13" s="14">
        <v>-0.59713279499128458</v>
      </c>
      <c r="CH13" s="15">
        <v>0</v>
      </c>
      <c r="CI13" s="16">
        <v>19202</v>
      </c>
      <c r="CJ13" s="17">
        <v>38519</v>
      </c>
      <c r="CK13" s="14">
        <v>-0.50149276980191593</v>
      </c>
      <c r="CL13" s="15">
        <v>0</v>
      </c>
      <c r="CM13" s="21">
        <v>0.1062173493026702</v>
      </c>
      <c r="CN13" s="22">
        <v>0.14228590807169211</v>
      </c>
      <c r="CO13" s="14">
        <v>-0.2534935416854382</v>
      </c>
      <c r="CP13" s="15">
        <v>0</v>
      </c>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row>
    <row r="14" spans="1:144" ht="16">
      <c r="A14" s="23" t="s">
        <v>79</v>
      </c>
      <c r="B14" s="5" t="s">
        <v>101</v>
      </c>
      <c r="C14" s="24">
        <v>64430.812242</v>
      </c>
      <c r="D14" s="25">
        <v>88728.593791000007</v>
      </c>
      <c r="E14" s="26">
        <v>-0.2738438705140912</v>
      </c>
      <c r="F14" s="27">
        <v>0</v>
      </c>
      <c r="G14" s="28">
        <v>218</v>
      </c>
      <c r="H14" s="29">
        <v>137</v>
      </c>
      <c r="I14" s="26">
        <v>0.59124087591240881</v>
      </c>
      <c r="J14" s="27">
        <v>0</v>
      </c>
      <c r="K14" s="24">
        <v>295.55418459633029</v>
      </c>
      <c r="L14" s="25">
        <v>647.65396927737231</v>
      </c>
      <c r="M14" s="26">
        <v>-0.54365417550656192</v>
      </c>
      <c r="N14" s="27">
        <v>0</v>
      </c>
      <c r="O14" s="28">
        <v>1502</v>
      </c>
      <c r="P14" s="29">
        <v>1019</v>
      </c>
      <c r="Q14" s="26">
        <v>0.47399411187438661</v>
      </c>
      <c r="R14" s="27">
        <v>0</v>
      </c>
      <c r="S14" s="30">
        <v>5.2447796633843101E-2</v>
      </c>
      <c r="T14" s="26">
        <v>1.55330630163714E-2</v>
      </c>
      <c r="U14" s="26">
        <v>2.376526354046494</v>
      </c>
      <c r="V14" s="27">
        <v>0</v>
      </c>
      <c r="W14" s="31">
        <v>42.896679255659123</v>
      </c>
      <c r="X14" s="32">
        <v>87.074184289499513</v>
      </c>
      <c r="Y14" s="26">
        <v>-0.50735479630749603</v>
      </c>
      <c r="Z14" s="27">
        <v>0</v>
      </c>
      <c r="AA14" s="30">
        <v>0.85865749747504172</v>
      </c>
      <c r="AB14" s="26">
        <v>0.39353717339699151</v>
      </c>
      <c r="AC14" s="26">
        <v>1.181896795322172</v>
      </c>
      <c r="AD14" s="27">
        <v>0</v>
      </c>
      <c r="AE14" s="24">
        <v>3004</v>
      </c>
      <c r="AF14" s="25">
        <v>2038</v>
      </c>
      <c r="AG14" s="26">
        <v>0.47399411187438661</v>
      </c>
      <c r="AH14" s="27">
        <v>0</v>
      </c>
      <c r="AI14" s="24">
        <v>52320</v>
      </c>
      <c r="AJ14" s="25">
        <v>32880</v>
      </c>
      <c r="AK14" s="26">
        <v>0.59124087591240881</v>
      </c>
      <c r="AL14" s="27">
        <v>0</v>
      </c>
      <c r="AM14" s="28">
        <v>346</v>
      </c>
      <c r="AN14" s="29">
        <v>180</v>
      </c>
      <c r="AO14" s="26">
        <v>0.92222222222222239</v>
      </c>
      <c r="AP14" s="27">
        <v>0</v>
      </c>
      <c r="AQ14" s="28">
        <v>457</v>
      </c>
      <c r="AR14" s="29">
        <v>179</v>
      </c>
      <c r="AS14" s="26">
        <v>1.553072625698324</v>
      </c>
      <c r="AT14" s="27">
        <v>0</v>
      </c>
      <c r="AU14" s="28">
        <v>699</v>
      </c>
      <c r="AV14" s="29">
        <v>660</v>
      </c>
      <c r="AW14" s="26">
        <v>5.9090909090909E-2</v>
      </c>
      <c r="AX14" s="27">
        <v>0</v>
      </c>
      <c r="AY14" s="28">
        <v>140</v>
      </c>
      <c r="AZ14" s="29">
        <v>287</v>
      </c>
      <c r="BA14" s="26">
        <v>-0.51219512195121952</v>
      </c>
      <c r="BB14" s="27">
        <v>0</v>
      </c>
      <c r="BC14" s="28">
        <v>1192</v>
      </c>
      <c r="BD14" s="29">
        <v>3201</v>
      </c>
      <c r="BE14" s="26">
        <v>-0.62761636988441105</v>
      </c>
      <c r="BF14" s="27">
        <v>0</v>
      </c>
      <c r="BG14" s="30">
        <v>0.18288590604026839</v>
      </c>
      <c r="BH14" s="26">
        <v>4.2799125273352001E-2</v>
      </c>
      <c r="BI14" s="26">
        <v>3.2731225199627692</v>
      </c>
      <c r="BJ14" s="27">
        <v>0</v>
      </c>
      <c r="BK14" s="24">
        <v>54.052694833892623</v>
      </c>
      <c r="BL14" s="25">
        <v>27.71902336488597</v>
      </c>
      <c r="BM14" s="26">
        <v>0.95002161953388764</v>
      </c>
      <c r="BN14" s="27">
        <v>0</v>
      </c>
      <c r="BO14" s="31">
        <v>3.208066731826329</v>
      </c>
      <c r="BP14" s="32">
        <v>1.3527143718232131</v>
      </c>
      <c r="BQ14" s="26">
        <v>1.3715773253021919</v>
      </c>
      <c r="BR14" s="27">
        <v>0</v>
      </c>
      <c r="BS14" s="28">
        <v>2.6050587532364071</v>
      </c>
      <c r="BT14" s="29">
        <v>0.50127300169225375</v>
      </c>
      <c r="BU14" s="26">
        <v>4.1968862165765097</v>
      </c>
      <c r="BV14" s="27">
        <v>0</v>
      </c>
      <c r="BW14" s="31">
        <v>0.1495717984465246</v>
      </c>
      <c r="BX14" s="32">
        <v>3.10703886085405E-2</v>
      </c>
      <c r="BY14" s="26">
        <v>3.8139661312575499</v>
      </c>
      <c r="BZ14" s="27">
        <v>0</v>
      </c>
      <c r="CA14" s="28">
        <v>186681</v>
      </c>
      <c r="CB14" s="29">
        <v>433075</v>
      </c>
      <c r="CC14" s="26">
        <v>-0.56894071465681462</v>
      </c>
      <c r="CD14" s="27">
        <v>0</v>
      </c>
      <c r="CE14" s="28">
        <v>20084</v>
      </c>
      <c r="CF14" s="29">
        <v>65593</v>
      </c>
      <c r="CG14" s="26">
        <v>-0.69380879057216471</v>
      </c>
      <c r="CH14" s="27">
        <v>0</v>
      </c>
      <c r="CI14" s="28">
        <v>28638</v>
      </c>
      <c r="CJ14" s="29">
        <v>65602</v>
      </c>
      <c r="CK14" s="26">
        <v>-0.56345843114539185</v>
      </c>
      <c r="CL14" s="27">
        <v>0</v>
      </c>
      <c r="CM14" s="33">
        <v>0.1075845961827931</v>
      </c>
      <c r="CN14" s="34">
        <v>0.1514587542573457</v>
      </c>
      <c r="CO14" s="26">
        <v>-0.28967726751538841</v>
      </c>
      <c r="CP14" s="27">
        <v>0</v>
      </c>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row>
    <row r="15" spans="1:144" ht="16">
      <c r="A15" s="10" t="s">
        <v>83</v>
      </c>
      <c r="B15" s="11" t="s">
        <v>105</v>
      </c>
      <c r="C15" s="12">
        <v>97004.724388999995</v>
      </c>
      <c r="D15" s="13">
        <v>0</v>
      </c>
      <c r="E15" s="14">
        <v>0</v>
      </c>
      <c r="F15" s="15">
        <v>0</v>
      </c>
      <c r="G15" s="16">
        <v>88</v>
      </c>
      <c r="H15" s="17">
        <v>0</v>
      </c>
      <c r="I15" s="14">
        <v>0</v>
      </c>
      <c r="J15" s="15">
        <v>0</v>
      </c>
      <c r="K15" s="12">
        <v>1102.3264135113641</v>
      </c>
      <c r="L15" s="13">
        <v>0</v>
      </c>
      <c r="M15" s="14">
        <v>0</v>
      </c>
      <c r="N15" s="15">
        <v>0</v>
      </c>
      <c r="O15" s="16">
        <v>21304</v>
      </c>
      <c r="P15" s="17">
        <v>0</v>
      </c>
      <c r="Q15" s="14">
        <v>0</v>
      </c>
      <c r="R15" s="15">
        <v>0</v>
      </c>
      <c r="S15" s="18">
        <v>0.13107330728766109</v>
      </c>
      <c r="T15" s="14">
        <v>0</v>
      </c>
      <c r="U15" s="14">
        <v>0</v>
      </c>
      <c r="V15" s="15">
        <v>0</v>
      </c>
      <c r="W15" s="19">
        <v>4.5533573220521966</v>
      </c>
      <c r="X15" s="20">
        <v>0</v>
      </c>
      <c r="Y15" s="14">
        <v>0</v>
      </c>
      <c r="Z15" s="15">
        <v>0</v>
      </c>
      <c r="AA15" s="18">
        <v>0.65695769357009315</v>
      </c>
      <c r="AB15" s="14">
        <v>0</v>
      </c>
      <c r="AC15" s="14">
        <v>0</v>
      </c>
      <c r="AD15" s="15">
        <v>0</v>
      </c>
      <c r="AE15" s="12">
        <v>42608</v>
      </c>
      <c r="AF15" s="13">
        <v>0</v>
      </c>
      <c r="AG15" s="14">
        <v>0</v>
      </c>
      <c r="AH15" s="15">
        <v>0</v>
      </c>
      <c r="AI15" s="12">
        <v>21120</v>
      </c>
      <c r="AJ15" s="13">
        <v>0</v>
      </c>
      <c r="AK15" s="14">
        <v>0</v>
      </c>
      <c r="AL15" s="15">
        <v>0</v>
      </c>
      <c r="AM15" s="16">
        <v>6878</v>
      </c>
      <c r="AN15" s="17">
        <v>0</v>
      </c>
      <c r="AO15" s="14">
        <v>0</v>
      </c>
      <c r="AP15" s="15">
        <v>0</v>
      </c>
      <c r="AQ15" s="16">
        <v>5301</v>
      </c>
      <c r="AR15" s="17">
        <v>0</v>
      </c>
      <c r="AS15" s="14">
        <v>0</v>
      </c>
      <c r="AT15" s="15">
        <v>0</v>
      </c>
      <c r="AU15" s="16">
        <v>9125</v>
      </c>
      <c r="AV15" s="17">
        <v>0</v>
      </c>
      <c r="AW15" s="14">
        <v>0</v>
      </c>
      <c r="AX15" s="15">
        <v>0</v>
      </c>
      <c r="AY15" s="16">
        <v>1019</v>
      </c>
      <c r="AZ15" s="17">
        <v>0</v>
      </c>
      <c r="BA15" s="14">
        <v>0</v>
      </c>
      <c r="BB15" s="15">
        <v>0</v>
      </c>
      <c r="BC15" s="16">
        <v>359</v>
      </c>
      <c r="BD15" s="17">
        <v>0</v>
      </c>
      <c r="BE15" s="14">
        <v>0</v>
      </c>
      <c r="BF15" s="15">
        <v>0</v>
      </c>
      <c r="BG15" s="18">
        <v>0.245125348189415</v>
      </c>
      <c r="BH15" s="14">
        <v>0</v>
      </c>
      <c r="BI15" s="14">
        <v>0</v>
      </c>
      <c r="BJ15" s="15">
        <v>0</v>
      </c>
      <c r="BK15" s="12">
        <v>270.20814593036209</v>
      </c>
      <c r="BL15" s="13">
        <v>0</v>
      </c>
      <c r="BM15" s="14">
        <v>0</v>
      </c>
      <c r="BN15" s="15">
        <v>0</v>
      </c>
      <c r="BO15" s="19">
        <v>0.89007408715878322</v>
      </c>
      <c r="BP15" s="20">
        <v>0</v>
      </c>
      <c r="BQ15" s="14">
        <v>0</v>
      </c>
      <c r="BR15" s="15">
        <v>0</v>
      </c>
      <c r="BS15" s="16">
        <v>0.1937881359820158</v>
      </c>
      <c r="BT15" s="17">
        <v>0</v>
      </c>
      <c r="BU15" s="14">
        <v>0</v>
      </c>
      <c r="BV15" s="15">
        <v>0</v>
      </c>
      <c r="BW15" s="19">
        <v>0.39095288342432438</v>
      </c>
      <c r="BX15" s="20">
        <v>0</v>
      </c>
      <c r="BY15" s="14">
        <v>0</v>
      </c>
      <c r="BZ15" s="15">
        <v>0</v>
      </c>
      <c r="CA15" s="16">
        <v>929741</v>
      </c>
      <c r="CB15" s="17">
        <v>0</v>
      </c>
      <c r="CC15" s="14">
        <v>0</v>
      </c>
      <c r="CD15" s="15">
        <v>0</v>
      </c>
      <c r="CE15" s="16">
        <v>108985</v>
      </c>
      <c r="CF15" s="17">
        <v>0</v>
      </c>
      <c r="CG15" s="14">
        <v>0</v>
      </c>
      <c r="CH15" s="15">
        <v>0</v>
      </c>
      <c r="CI15" s="16">
        <v>162535</v>
      </c>
      <c r="CJ15" s="17">
        <v>0</v>
      </c>
      <c r="CK15" s="14">
        <v>0</v>
      </c>
      <c r="CL15" s="15">
        <v>0</v>
      </c>
      <c r="CM15" s="21">
        <v>0.1172208174104401</v>
      </c>
      <c r="CN15" s="22">
        <v>0</v>
      </c>
      <c r="CO15" s="14">
        <v>0</v>
      </c>
      <c r="CP15" s="15">
        <v>0</v>
      </c>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row>
    <row r="16" spans="1:144" ht="16">
      <c r="A16" s="23" t="s">
        <v>79</v>
      </c>
      <c r="B16" s="5" t="s">
        <v>109</v>
      </c>
      <c r="C16" s="24">
        <v>1950.8720000000001</v>
      </c>
      <c r="D16" s="25">
        <v>37968.68</v>
      </c>
      <c r="E16" s="26">
        <v>-0.9486189143262288</v>
      </c>
      <c r="F16" s="27">
        <v>-0.99648347219992484</v>
      </c>
      <c r="G16" s="28">
        <v>2</v>
      </c>
      <c r="H16" s="29">
        <v>10</v>
      </c>
      <c r="I16" s="26">
        <v>-0.8</v>
      </c>
      <c r="J16" s="27">
        <v>0</v>
      </c>
      <c r="K16" s="24">
        <v>975.43600000000004</v>
      </c>
      <c r="L16" s="25">
        <v>3796.8679999999999</v>
      </c>
      <c r="M16" s="26">
        <v>-0.74309457163114434</v>
      </c>
      <c r="N16" s="27">
        <v>-0.99824173609996236</v>
      </c>
      <c r="O16" s="28">
        <v>219</v>
      </c>
      <c r="P16" s="29">
        <v>926</v>
      </c>
      <c r="Q16" s="26">
        <v>-0.76349892008639308</v>
      </c>
      <c r="R16" s="27">
        <v>0</v>
      </c>
      <c r="S16" s="30">
        <v>0.13452088452088451</v>
      </c>
      <c r="T16" s="26">
        <v>3.5863671572424399E-2</v>
      </c>
      <c r="U16" s="26">
        <v>2.7508955057551172</v>
      </c>
      <c r="V16" s="27">
        <v>0</v>
      </c>
      <c r="W16" s="31">
        <v>8.9080913242009139</v>
      </c>
      <c r="X16" s="32">
        <v>41.002894168466533</v>
      </c>
      <c r="Y16" s="26">
        <v>-0.7827448158268856</v>
      </c>
      <c r="Z16" s="27">
        <v>-0.99998394279543357</v>
      </c>
      <c r="AA16" s="30">
        <v>0.47055880652344179</v>
      </c>
      <c r="AB16" s="26">
        <v>0.1119870377374193</v>
      </c>
      <c r="AC16" s="26">
        <v>3.2019042206186432</v>
      </c>
      <c r="AD16" s="27">
        <v>0</v>
      </c>
      <c r="AE16" s="24">
        <v>438</v>
      </c>
      <c r="AF16" s="25">
        <v>1852</v>
      </c>
      <c r="AG16" s="26">
        <v>-0.76349892008639308</v>
      </c>
      <c r="AH16" s="27">
        <v>0</v>
      </c>
      <c r="AI16" s="24">
        <v>480</v>
      </c>
      <c r="AJ16" s="25">
        <v>2400</v>
      </c>
      <c r="AK16" s="26">
        <v>-0.8</v>
      </c>
      <c r="AL16" s="27">
        <v>0</v>
      </c>
      <c r="AM16" s="28">
        <v>91</v>
      </c>
      <c r="AN16" s="29">
        <v>283</v>
      </c>
      <c r="AO16" s="26">
        <v>-0.67844522968197873</v>
      </c>
      <c r="AP16" s="27">
        <v>0</v>
      </c>
      <c r="AQ16" s="28">
        <v>55</v>
      </c>
      <c r="AR16" s="29">
        <v>145</v>
      </c>
      <c r="AS16" s="26">
        <v>-0.62068965517241381</v>
      </c>
      <c r="AT16" s="27">
        <v>0</v>
      </c>
      <c r="AU16" s="28">
        <v>73</v>
      </c>
      <c r="AV16" s="29">
        <v>498</v>
      </c>
      <c r="AW16" s="26">
        <v>-0.85341365461847385</v>
      </c>
      <c r="AX16" s="27">
        <v>0</v>
      </c>
      <c r="AY16" s="28">
        <v>12</v>
      </c>
      <c r="AZ16" s="29">
        <v>679</v>
      </c>
      <c r="BA16" s="26">
        <v>-0.98232695139911641</v>
      </c>
      <c r="BB16" s="27">
        <v>0</v>
      </c>
      <c r="BC16" s="28">
        <v>6</v>
      </c>
      <c r="BD16" s="29">
        <v>1687</v>
      </c>
      <c r="BE16" s="26">
        <v>-0.99644339063426202</v>
      </c>
      <c r="BF16" s="27">
        <v>0</v>
      </c>
      <c r="BG16" s="30">
        <v>0.33333333333333331</v>
      </c>
      <c r="BH16" s="26">
        <v>5.9276822762299002E-3</v>
      </c>
      <c r="BI16" s="26">
        <v>55.233333333333327</v>
      </c>
      <c r="BJ16" s="27">
        <v>0</v>
      </c>
      <c r="BK16" s="24">
        <v>325.14533333333333</v>
      </c>
      <c r="BL16" s="25">
        <v>22.506627148784819</v>
      </c>
      <c r="BM16" s="26">
        <v>13.44664858860865</v>
      </c>
      <c r="BN16" s="27">
        <v>-0.99941391203332075</v>
      </c>
      <c r="BO16" s="31">
        <v>1.646305485232068</v>
      </c>
      <c r="BP16" s="32">
        <v>1.611505453928102</v>
      </c>
      <c r="BQ16" s="26">
        <v>2.15947338056721E-2</v>
      </c>
      <c r="BR16" s="27">
        <v>1.696280627387053</v>
      </c>
      <c r="BS16" s="28">
        <v>0.4050632911392405</v>
      </c>
      <c r="BT16" s="29">
        <v>0.10186324858876949</v>
      </c>
      <c r="BU16" s="26">
        <v>2.9765400843881862</v>
      </c>
      <c r="BV16" s="27">
        <v>0</v>
      </c>
      <c r="BW16" s="31">
        <v>0.36962025316455699</v>
      </c>
      <c r="BX16" s="32">
        <v>7.8604473494333804E-2</v>
      </c>
      <c r="BY16" s="26">
        <v>3.7022801213877581</v>
      </c>
      <c r="BZ16" s="27">
        <v>0</v>
      </c>
      <c r="CA16" s="28">
        <v>13402</v>
      </c>
      <c r="CB16" s="29">
        <v>277784</v>
      </c>
      <c r="CC16" s="26">
        <v>-0.95175388071307199</v>
      </c>
      <c r="CD16" s="27">
        <v>-0.99404784110995636</v>
      </c>
      <c r="CE16" s="28">
        <v>1185</v>
      </c>
      <c r="CF16" s="29">
        <v>23561</v>
      </c>
      <c r="CG16" s="26">
        <v>-0.94970502100929499</v>
      </c>
      <c r="CH16" s="27">
        <v>-0.99869578568181805</v>
      </c>
      <c r="CI16" s="28">
        <v>1628</v>
      </c>
      <c r="CJ16" s="29">
        <v>25820</v>
      </c>
      <c r="CK16" s="26">
        <v>-0.93694810224632064</v>
      </c>
      <c r="CL16" s="27">
        <v>0</v>
      </c>
      <c r="CM16" s="33">
        <v>8.8419638859871599E-2</v>
      </c>
      <c r="CN16" s="34">
        <v>8.4817700083518105E-2</v>
      </c>
      <c r="CO16" s="26">
        <v>4.2466829126547499E-2</v>
      </c>
      <c r="CP16" s="27">
        <v>-0.78088382009363466</v>
      </c>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row>
    <row r="17" spans="1:144" ht="16">
      <c r="A17" s="10" t="s">
        <v>76</v>
      </c>
      <c r="B17" s="11" t="s">
        <v>113</v>
      </c>
      <c r="C17" s="12">
        <v>72595.977958999996</v>
      </c>
      <c r="D17" s="13">
        <v>49387.941127999999</v>
      </c>
      <c r="E17" s="14">
        <v>0.4699130253446106</v>
      </c>
      <c r="F17" s="15">
        <v>0</v>
      </c>
      <c r="G17" s="16">
        <v>0</v>
      </c>
      <c r="H17" s="17">
        <v>0</v>
      </c>
      <c r="I17" s="14">
        <v>0</v>
      </c>
      <c r="J17" s="15">
        <v>0</v>
      </c>
      <c r="K17" s="12">
        <v>72595.977958999996</v>
      </c>
      <c r="L17" s="13">
        <v>49387.941127999999</v>
      </c>
      <c r="M17" s="14">
        <v>0.4699130253446106</v>
      </c>
      <c r="N17" s="15">
        <v>0</v>
      </c>
      <c r="O17" s="16">
        <v>0</v>
      </c>
      <c r="P17" s="17">
        <v>0</v>
      </c>
      <c r="Q17" s="14">
        <v>0</v>
      </c>
      <c r="R17" s="15">
        <v>0</v>
      </c>
      <c r="S17" s="18">
        <v>0</v>
      </c>
      <c r="T17" s="14">
        <v>0</v>
      </c>
      <c r="U17" s="14">
        <v>0</v>
      </c>
      <c r="V17" s="15">
        <v>0</v>
      </c>
      <c r="W17" s="19">
        <v>72595.977958999996</v>
      </c>
      <c r="X17" s="20">
        <v>49387.941127999999</v>
      </c>
      <c r="Y17" s="14">
        <v>0.4699130253446106</v>
      </c>
      <c r="Z17" s="15">
        <v>0</v>
      </c>
      <c r="AA17" s="18">
        <v>0</v>
      </c>
      <c r="AB17" s="14">
        <v>0</v>
      </c>
      <c r="AC17" s="14">
        <v>0</v>
      </c>
      <c r="AD17" s="15">
        <v>0</v>
      </c>
      <c r="AE17" s="12">
        <v>0</v>
      </c>
      <c r="AF17" s="13">
        <v>0</v>
      </c>
      <c r="AG17" s="14">
        <v>0</v>
      </c>
      <c r="AH17" s="15">
        <v>0</v>
      </c>
      <c r="AI17" s="12">
        <v>0</v>
      </c>
      <c r="AJ17" s="13">
        <v>0</v>
      </c>
      <c r="AK17" s="14">
        <v>0</v>
      </c>
      <c r="AL17" s="15">
        <v>0</v>
      </c>
      <c r="AM17" s="16">
        <v>0</v>
      </c>
      <c r="AN17" s="17">
        <v>0</v>
      </c>
      <c r="AO17" s="14">
        <v>0</v>
      </c>
      <c r="AP17" s="15">
        <v>0</v>
      </c>
      <c r="AQ17" s="16">
        <v>0</v>
      </c>
      <c r="AR17" s="17">
        <v>0</v>
      </c>
      <c r="AS17" s="14">
        <v>0</v>
      </c>
      <c r="AT17" s="15">
        <v>0</v>
      </c>
      <c r="AU17" s="16">
        <v>0</v>
      </c>
      <c r="AV17" s="17">
        <v>0</v>
      </c>
      <c r="AW17" s="14">
        <v>0</v>
      </c>
      <c r="AX17" s="15">
        <v>0</v>
      </c>
      <c r="AY17" s="16">
        <v>0</v>
      </c>
      <c r="AZ17" s="17">
        <v>0</v>
      </c>
      <c r="BA17" s="14">
        <v>0</v>
      </c>
      <c r="BB17" s="15">
        <v>0</v>
      </c>
      <c r="BC17" s="16">
        <v>0</v>
      </c>
      <c r="BD17" s="17">
        <v>0</v>
      </c>
      <c r="BE17" s="14">
        <v>0</v>
      </c>
      <c r="BF17" s="15">
        <v>0</v>
      </c>
      <c r="BG17" s="18">
        <v>0</v>
      </c>
      <c r="BH17" s="14">
        <v>0</v>
      </c>
      <c r="BI17" s="14">
        <v>0</v>
      </c>
      <c r="BJ17" s="15">
        <v>0</v>
      </c>
      <c r="BK17" s="12">
        <v>72595.977958999996</v>
      </c>
      <c r="BL17" s="13">
        <v>49387.941127999999</v>
      </c>
      <c r="BM17" s="14">
        <v>0.4699130253446106</v>
      </c>
      <c r="BN17" s="15">
        <v>0</v>
      </c>
      <c r="BO17" s="19">
        <v>2.4710159623880998</v>
      </c>
      <c r="BP17" s="20">
        <v>1.9196929734520161</v>
      </c>
      <c r="BQ17" s="14">
        <v>0.28719331505635992</v>
      </c>
      <c r="BR17" s="15">
        <v>0</v>
      </c>
      <c r="BS17" s="16">
        <v>0</v>
      </c>
      <c r="BT17" s="17">
        <v>0</v>
      </c>
      <c r="BU17" s="14">
        <v>0</v>
      </c>
      <c r="BV17" s="15">
        <v>0</v>
      </c>
      <c r="BW17" s="19">
        <v>0</v>
      </c>
      <c r="BX17" s="20">
        <v>0</v>
      </c>
      <c r="BY17" s="14">
        <v>0</v>
      </c>
      <c r="BZ17" s="15">
        <v>0</v>
      </c>
      <c r="CA17" s="16">
        <v>98446</v>
      </c>
      <c r="CB17" s="17">
        <v>102666</v>
      </c>
      <c r="CC17" s="14">
        <v>-4.11041630140455E-2</v>
      </c>
      <c r="CD17" s="15">
        <v>0</v>
      </c>
      <c r="CE17" s="16">
        <v>29379</v>
      </c>
      <c r="CF17" s="17">
        <v>25727</v>
      </c>
      <c r="CG17" s="14">
        <v>0.14195203482722429</v>
      </c>
      <c r="CH17" s="15">
        <v>0</v>
      </c>
      <c r="CI17" s="16">
        <v>0</v>
      </c>
      <c r="CJ17" s="17">
        <v>0</v>
      </c>
      <c r="CK17" s="14">
        <v>0</v>
      </c>
      <c r="CL17" s="15">
        <v>0</v>
      </c>
      <c r="CM17" s="21">
        <v>0.29842756434999901</v>
      </c>
      <c r="CN17" s="22">
        <v>0.2505892895408412</v>
      </c>
      <c r="CO17" s="14">
        <v>0.19090311041151309</v>
      </c>
      <c r="CP17" s="15">
        <v>0</v>
      </c>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row>
    <row r="18" spans="1:144" ht="16">
      <c r="A18" s="23" t="s">
        <v>79</v>
      </c>
      <c r="B18" s="5" t="s">
        <v>117</v>
      </c>
      <c r="C18" s="24">
        <v>108576.61927900001</v>
      </c>
      <c r="D18" s="25">
        <v>124727.784642</v>
      </c>
      <c r="E18" s="26">
        <v>-0.12949131911031589</v>
      </c>
      <c r="F18" s="27">
        <v>-0.85001791660104054</v>
      </c>
      <c r="G18" s="28">
        <v>988</v>
      </c>
      <c r="H18" s="29">
        <v>333</v>
      </c>
      <c r="I18" s="26">
        <v>1.9669669669669669</v>
      </c>
      <c r="J18" s="27">
        <v>0</v>
      </c>
      <c r="K18" s="24">
        <v>109.8953636427126</v>
      </c>
      <c r="L18" s="25">
        <v>374.55791183783782</v>
      </c>
      <c r="M18" s="26">
        <v>-0.70659980694710045</v>
      </c>
      <c r="N18" s="27">
        <v>-0.99984819627186339</v>
      </c>
      <c r="O18" s="28">
        <v>9741</v>
      </c>
      <c r="P18" s="29">
        <v>9165</v>
      </c>
      <c r="Q18" s="26">
        <v>6.2847790507364998E-2</v>
      </c>
      <c r="R18" s="27">
        <v>0</v>
      </c>
      <c r="S18" s="30">
        <v>0.1248942226325102</v>
      </c>
      <c r="T18" s="26">
        <v>0.13831248207898819</v>
      </c>
      <c r="U18" s="26">
        <v>-9.7014089001852294E-2</v>
      </c>
      <c r="V18" s="27">
        <v>0</v>
      </c>
      <c r="W18" s="31">
        <v>11.146352456523971</v>
      </c>
      <c r="X18" s="32">
        <v>13.60914180490998</v>
      </c>
      <c r="Y18" s="26">
        <v>-0.18096580840222221</v>
      </c>
      <c r="Z18" s="27">
        <v>-0.99998460300960901</v>
      </c>
      <c r="AA18" s="30">
        <v>2.3633264850568971</v>
      </c>
      <c r="AB18" s="26">
        <v>0.78771542589329335</v>
      </c>
      <c r="AC18" s="26">
        <v>2.0002287721823051</v>
      </c>
      <c r="AD18" s="27">
        <v>0</v>
      </c>
      <c r="AE18" s="24">
        <v>19482</v>
      </c>
      <c r="AF18" s="25">
        <v>18330</v>
      </c>
      <c r="AG18" s="26">
        <v>6.2847790507364998E-2</v>
      </c>
      <c r="AH18" s="27">
        <v>0</v>
      </c>
      <c r="AI18" s="24">
        <v>237120</v>
      </c>
      <c r="AJ18" s="25">
        <v>79920</v>
      </c>
      <c r="AK18" s="26">
        <v>1.9669669669669669</v>
      </c>
      <c r="AL18" s="27">
        <v>0</v>
      </c>
      <c r="AM18" s="28">
        <v>2810</v>
      </c>
      <c r="AN18" s="29">
        <v>2308</v>
      </c>
      <c r="AO18" s="26">
        <v>0.2175043327556325</v>
      </c>
      <c r="AP18" s="27">
        <v>0</v>
      </c>
      <c r="AQ18" s="28">
        <v>2382</v>
      </c>
      <c r="AR18" s="29">
        <v>2016</v>
      </c>
      <c r="AS18" s="26">
        <v>0.18154761904761901</v>
      </c>
      <c r="AT18" s="27">
        <v>0</v>
      </c>
      <c r="AU18" s="28">
        <v>4549</v>
      </c>
      <c r="AV18" s="29">
        <v>4841</v>
      </c>
      <c r="AW18" s="26">
        <v>-6.03181160917165E-2</v>
      </c>
      <c r="AX18" s="27">
        <v>0</v>
      </c>
      <c r="AY18" s="28">
        <v>246</v>
      </c>
      <c r="AZ18" s="29">
        <v>470</v>
      </c>
      <c r="BA18" s="26">
        <v>-0.47659574468085109</v>
      </c>
      <c r="BB18" s="27">
        <v>0</v>
      </c>
      <c r="BC18" s="28">
        <v>4200</v>
      </c>
      <c r="BD18" s="29">
        <v>868</v>
      </c>
      <c r="BE18" s="26">
        <v>3.838709677419355</v>
      </c>
      <c r="BF18" s="27">
        <v>0</v>
      </c>
      <c r="BG18" s="30">
        <v>0.23523809523809519</v>
      </c>
      <c r="BH18" s="26">
        <v>0.38364055299539168</v>
      </c>
      <c r="BI18" s="26">
        <v>-0.38682682682682679</v>
      </c>
      <c r="BJ18" s="27">
        <v>0</v>
      </c>
      <c r="BK18" s="24">
        <v>25.851576018809521</v>
      </c>
      <c r="BL18" s="25">
        <v>143.69560442626729</v>
      </c>
      <c r="BM18" s="26">
        <v>-0.8200948726161319</v>
      </c>
      <c r="BN18" s="27">
        <v>-0.9999642899801432</v>
      </c>
      <c r="BO18" s="31">
        <v>2.4758093553528679</v>
      </c>
      <c r="BP18" s="32">
        <v>2.079975063235834</v>
      </c>
      <c r="BQ18" s="26">
        <v>0.19030722969400959</v>
      </c>
      <c r="BR18" s="27">
        <v>-0.34289345520025838</v>
      </c>
      <c r="BS18" s="28">
        <v>5.4069091323680309</v>
      </c>
      <c r="BT18" s="29">
        <v>1.3327552279625119</v>
      </c>
      <c r="BU18" s="26">
        <v>3.056940853748515</v>
      </c>
      <c r="BV18" s="27">
        <v>0</v>
      </c>
      <c r="BW18" s="31">
        <v>0.4442366890890434</v>
      </c>
      <c r="BX18" s="32">
        <v>0.30567321482173232</v>
      </c>
      <c r="BY18" s="26">
        <v>0.4533059082331467</v>
      </c>
      <c r="BZ18" s="27">
        <v>0</v>
      </c>
      <c r="CA18" s="28">
        <v>198068</v>
      </c>
      <c r="CB18" s="29">
        <v>309330</v>
      </c>
      <c r="CC18" s="26">
        <v>-0.35968706559337921</v>
      </c>
      <c r="CD18" s="27">
        <v>-0.87416480149323994</v>
      </c>
      <c r="CE18" s="28">
        <v>43855</v>
      </c>
      <c r="CF18" s="29">
        <v>59966</v>
      </c>
      <c r="CG18" s="26">
        <v>-0.26866891238368401</v>
      </c>
      <c r="CH18" s="27">
        <v>-0.77175378241793702</v>
      </c>
      <c r="CI18" s="28">
        <v>77994</v>
      </c>
      <c r="CJ18" s="29">
        <v>66263</v>
      </c>
      <c r="CK18" s="26">
        <v>0.1770369587854459</v>
      </c>
      <c r="CL18" s="27">
        <v>0</v>
      </c>
      <c r="CM18" s="33">
        <v>0.22141385786699511</v>
      </c>
      <c r="CN18" s="34">
        <v>0.19385769243203049</v>
      </c>
      <c r="CO18" s="26">
        <v>0.14214636050424589</v>
      </c>
      <c r="CP18" s="27">
        <v>0.81385033989358102</v>
      </c>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row>
    <row r="19" spans="1:144" ht="16">
      <c r="A19" s="10" t="s">
        <v>76</v>
      </c>
      <c r="B19" s="11" t="s">
        <v>119</v>
      </c>
      <c r="C19" s="12">
        <v>39633.870000000003</v>
      </c>
      <c r="D19" s="13">
        <v>23973.279999999999</v>
      </c>
      <c r="E19" s="14">
        <v>0.65325187041572974</v>
      </c>
      <c r="F19" s="15">
        <v>0</v>
      </c>
      <c r="G19" s="16">
        <v>1285</v>
      </c>
      <c r="H19" s="17">
        <v>782</v>
      </c>
      <c r="I19" s="14">
        <v>0.64322250639386191</v>
      </c>
      <c r="J19" s="15">
        <v>0</v>
      </c>
      <c r="K19" s="12">
        <v>30.8434785992218</v>
      </c>
      <c r="L19" s="13">
        <v>30.656368286445009</v>
      </c>
      <c r="M19" s="14">
        <v>6.1034728911287996E-3</v>
      </c>
      <c r="N19" s="15">
        <v>0</v>
      </c>
      <c r="O19" s="16">
        <v>32976</v>
      </c>
      <c r="P19" s="17">
        <v>36295</v>
      </c>
      <c r="Q19" s="14">
        <v>-9.1445102631216399E-2</v>
      </c>
      <c r="R19" s="15">
        <v>0</v>
      </c>
      <c r="S19" s="18">
        <v>0.15903468032466681</v>
      </c>
      <c r="T19" s="14">
        <v>0.18273863767955409</v>
      </c>
      <c r="U19" s="14">
        <v>-0.12971508191088699</v>
      </c>
      <c r="V19" s="15">
        <v>0</v>
      </c>
      <c r="W19" s="19">
        <v>1.201900473071325</v>
      </c>
      <c r="X19" s="20">
        <v>0.66051191624190653</v>
      </c>
      <c r="Y19" s="14">
        <v>0.81964994652895795</v>
      </c>
      <c r="Z19" s="15">
        <v>0</v>
      </c>
      <c r="AA19" s="18">
        <v>9.4452547782994696</v>
      </c>
      <c r="AB19" s="14">
        <v>10.856670426408069</v>
      </c>
      <c r="AC19" s="14">
        <v>-0.13000446662500051</v>
      </c>
      <c r="AD19" s="15">
        <v>0</v>
      </c>
      <c r="AE19" s="12">
        <v>65952</v>
      </c>
      <c r="AF19" s="13">
        <v>72590</v>
      </c>
      <c r="AG19" s="14">
        <v>-9.1445102631216399E-2</v>
      </c>
      <c r="AH19" s="15">
        <v>0</v>
      </c>
      <c r="AI19" s="12">
        <v>308400</v>
      </c>
      <c r="AJ19" s="13">
        <v>187680</v>
      </c>
      <c r="AK19" s="14">
        <v>0.64322250639386191</v>
      </c>
      <c r="AL19" s="15">
        <v>0</v>
      </c>
      <c r="AM19" s="16">
        <v>5529</v>
      </c>
      <c r="AN19" s="17">
        <v>5862</v>
      </c>
      <c r="AO19" s="14">
        <v>-5.6806550665301901E-2</v>
      </c>
      <c r="AP19" s="15">
        <v>0</v>
      </c>
      <c r="AQ19" s="16">
        <v>12029</v>
      </c>
      <c r="AR19" s="17">
        <v>11849</v>
      </c>
      <c r="AS19" s="14">
        <v>1.5191155371761401E-2</v>
      </c>
      <c r="AT19" s="15">
        <v>0</v>
      </c>
      <c r="AU19" s="16">
        <v>15418</v>
      </c>
      <c r="AV19" s="17">
        <v>18584</v>
      </c>
      <c r="AW19" s="14">
        <v>-0.17036160137752909</v>
      </c>
      <c r="AX19" s="15">
        <v>0</v>
      </c>
      <c r="AY19" s="16">
        <v>1447</v>
      </c>
      <c r="AZ19" s="17">
        <v>2145</v>
      </c>
      <c r="BA19" s="14">
        <v>-0.3254079254079254</v>
      </c>
      <c r="BB19" s="15">
        <v>0</v>
      </c>
      <c r="BC19" s="16">
        <v>1817</v>
      </c>
      <c r="BD19" s="17">
        <v>1134</v>
      </c>
      <c r="BE19" s="14">
        <v>0.60229276895943573</v>
      </c>
      <c r="BF19" s="15">
        <v>0</v>
      </c>
      <c r="BG19" s="18">
        <v>0.70720968629609249</v>
      </c>
      <c r="BH19" s="14">
        <v>0.68959435626102294</v>
      </c>
      <c r="BI19" s="14">
        <v>2.5544481150599499E-2</v>
      </c>
      <c r="BJ19" s="15">
        <v>0</v>
      </c>
      <c r="BK19" s="12">
        <v>21.812806824435889</v>
      </c>
      <c r="BL19" s="13">
        <v>21.140458553791891</v>
      </c>
      <c r="BM19" s="14">
        <v>3.1803864089948897E-2</v>
      </c>
      <c r="BN19" s="15">
        <v>0</v>
      </c>
      <c r="BO19" s="19">
        <v>0.39574113089235258</v>
      </c>
      <c r="BP19" s="20">
        <v>0.2658381015746285</v>
      </c>
      <c r="BQ19" s="14">
        <v>0.4886546681919352</v>
      </c>
      <c r="BR19" s="15">
        <v>0</v>
      </c>
      <c r="BS19" s="16">
        <v>3.079350181226348</v>
      </c>
      <c r="BT19" s="17">
        <v>2.081170991350632</v>
      </c>
      <c r="BU19" s="14">
        <v>0.4796238242913049</v>
      </c>
      <c r="BV19" s="15">
        <v>0</v>
      </c>
      <c r="BW19" s="19">
        <v>0.65852562630428058</v>
      </c>
      <c r="BX19" s="20">
        <v>0.80494566422710134</v>
      </c>
      <c r="BY19" s="14">
        <v>-0.18190052376195029</v>
      </c>
      <c r="BZ19" s="15">
        <v>0</v>
      </c>
      <c r="CA19" s="16">
        <v>275190</v>
      </c>
      <c r="CB19" s="17">
        <v>272820</v>
      </c>
      <c r="CC19" s="14">
        <v>8.6870464042224996E-3</v>
      </c>
      <c r="CD19" s="15">
        <v>0</v>
      </c>
      <c r="CE19" s="16">
        <v>100151</v>
      </c>
      <c r="CF19" s="17">
        <v>90180</v>
      </c>
      <c r="CG19" s="14">
        <v>0.1105677533821245</v>
      </c>
      <c r="CH19" s="15">
        <v>0</v>
      </c>
      <c r="CI19" s="16">
        <v>207351</v>
      </c>
      <c r="CJ19" s="17">
        <v>198617</v>
      </c>
      <c r="CK19" s="14">
        <v>4.3974080768514202E-2</v>
      </c>
      <c r="CL19" s="15">
        <v>0</v>
      </c>
      <c r="CM19" s="21">
        <v>0.36393400922998648</v>
      </c>
      <c r="CN19" s="22">
        <v>0.3305476138113041</v>
      </c>
      <c r="CO19" s="14">
        <v>0.10100328673902111</v>
      </c>
      <c r="CP19" s="15">
        <v>0</v>
      </c>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row>
    <row r="20" spans="1:144" ht="16">
      <c r="A20" s="23" t="s">
        <v>79</v>
      </c>
      <c r="B20" s="5" t="s">
        <v>142</v>
      </c>
      <c r="C20" s="24">
        <v>185875.72</v>
      </c>
      <c r="D20" s="25">
        <v>227589.71</v>
      </c>
      <c r="E20" s="26">
        <v>-0.18328592272471361</v>
      </c>
      <c r="F20" s="27">
        <v>5.0232276144190076</v>
      </c>
      <c r="G20" s="28">
        <v>482</v>
      </c>
      <c r="H20" s="29">
        <v>568</v>
      </c>
      <c r="I20" s="26">
        <v>-0.15140845070422529</v>
      </c>
      <c r="J20" s="27">
        <v>0</v>
      </c>
      <c r="K20" s="24">
        <v>385.63427385892118</v>
      </c>
      <c r="L20" s="25">
        <v>400.68610915492962</v>
      </c>
      <c r="M20" s="26">
        <v>-3.7565153750284901E-2</v>
      </c>
      <c r="N20" s="27">
        <v>-0.9875036771485084</v>
      </c>
      <c r="O20" s="28">
        <v>8677</v>
      </c>
      <c r="P20" s="29">
        <v>14862</v>
      </c>
      <c r="Q20" s="26">
        <v>-0.41616202395370749</v>
      </c>
      <c r="R20" s="27">
        <v>0</v>
      </c>
      <c r="S20" s="30">
        <v>4.2405641704827003E-2</v>
      </c>
      <c r="T20" s="26">
        <v>6.6404242865632096E-2</v>
      </c>
      <c r="U20" s="26">
        <v>-0.36140162322708658</v>
      </c>
      <c r="V20" s="27">
        <v>0</v>
      </c>
      <c r="W20" s="31">
        <v>21.421657254811571</v>
      </c>
      <c r="X20" s="32">
        <v>15.31353182613376</v>
      </c>
      <c r="Y20" s="26">
        <v>0.3988711094232229</v>
      </c>
      <c r="Z20" s="27">
        <v>-0.99930583985082178</v>
      </c>
      <c r="AA20" s="30">
        <v>0.71571477974638109</v>
      </c>
      <c r="AB20" s="26">
        <v>0.72957604278330512</v>
      </c>
      <c r="AC20" s="26">
        <v>-1.8999065517617399E-2</v>
      </c>
      <c r="AD20" s="27">
        <v>0</v>
      </c>
      <c r="AE20" s="24">
        <v>17354</v>
      </c>
      <c r="AF20" s="25">
        <v>29724</v>
      </c>
      <c r="AG20" s="26">
        <v>-0.41616202395370749</v>
      </c>
      <c r="AH20" s="27">
        <v>0</v>
      </c>
      <c r="AI20" s="24">
        <v>115680</v>
      </c>
      <c r="AJ20" s="25">
        <v>136320</v>
      </c>
      <c r="AK20" s="26">
        <v>-0.15140845070422529</v>
      </c>
      <c r="AL20" s="27">
        <v>0</v>
      </c>
      <c r="AM20" s="28">
        <v>1605</v>
      </c>
      <c r="AN20" s="29">
        <v>2392</v>
      </c>
      <c r="AO20" s="26">
        <v>-0.32901337792642138</v>
      </c>
      <c r="AP20" s="27">
        <v>0</v>
      </c>
      <c r="AQ20" s="28">
        <v>2777</v>
      </c>
      <c r="AR20" s="29">
        <v>4329</v>
      </c>
      <c r="AS20" s="26">
        <v>-0.35851235851235852</v>
      </c>
      <c r="AT20" s="27">
        <v>0</v>
      </c>
      <c r="AU20" s="28">
        <v>4295</v>
      </c>
      <c r="AV20" s="29">
        <v>8141</v>
      </c>
      <c r="AW20" s="26">
        <v>-0.47242353519223679</v>
      </c>
      <c r="AX20" s="27">
        <v>0</v>
      </c>
      <c r="AY20" s="28">
        <v>990</v>
      </c>
      <c r="AZ20" s="29">
        <v>2234</v>
      </c>
      <c r="BA20" s="26">
        <v>-0.55684870188003588</v>
      </c>
      <c r="BB20" s="27">
        <v>0</v>
      </c>
      <c r="BC20" s="28">
        <v>5459</v>
      </c>
      <c r="BD20" s="29">
        <v>3752</v>
      </c>
      <c r="BE20" s="26">
        <v>0.45495735607675902</v>
      </c>
      <c r="BF20" s="27">
        <v>0</v>
      </c>
      <c r="BG20" s="30">
        <v>8.8294559443121395E-2</v>
      </c>
      <c r="BH20" s="26">
        <v>0.1513859275053305</v>
      </c>
      <c r="BI20" s="26">
        <v>-0.4167584735376908</v>
      </c>
      <c r="BJ20" s="27">
        <v>0</v>
      </c>
      <c r="BK20" s="24">
        <v>34.049408316541488</v>
      </c>
      <c r="BL20" s="25">
        <v>60.658238272921103</v>
      </c>
      <c r="BM20" s="26">
        <v>-0.43866803115279829</v>
      </c>
      <c r="BN20" s="27">
        <v>-0.99889664267916856</v>
      </c>
      <c r="BO20" s="31">
        <v>1.1632645755626201</v>
      </c>
      <c r="BP20" s="32">
        <v>1.3673979211727949</v>
      </c>
      <c r="BQ20" s="26">
        <v>-0.1492859850445673</v>
      </c>
      <c r="BR20" s="27">
        <v>-0.1365933079563709</v>
      </c>
      <c r="BS20" s="28">
        <v>0.7239592460009513</v>
      </c>
      <c r="BT20" s="29">
        <v>0.81903388608507566</v>
      </c>
      <c r="BU20" s="26">
        <v>-0.1160814487646835</v>
      </c>
      <c r="BV20" s="27">
        <v>0</v>
      </c>
      <c r="BW20" s="31">
        <v>0.1086064034846171</v>
      </c>
      <c r="BX20" s="32">
        <v>0.17858687815428981</v>
      </c>
      <c r="BY20" s="26">
        <v>-0.39185675561903938</v>
      </c>
      <c r="BZ20" s="27">
        <v>0</v>
      </c>
      <c r="CA20" s="28">
        <v>1490684</v>
      </c>
      <c r="CB20" s="29">
        <v>1952349</v>
      </c>
      <c r="CC20" s="26">
        <v>-0.23646643095061379</v>
      </c>
      <c r="CD20" s="27">
        <v>7.8920676202860864</v>
      </c>
      <c r="CE20" s="28">
        <v>159788</v>
      </c>
      <c r="CF20" s="29">
        <v>166440</v>
      </c>
      <c r="CG20" s="26">
        <v>-3.9966354241768698E-2</v>
      </c>
      <c r="CH20" s="27">
        <v>5.9761187513643312</v>
      </c>
      <c r="CI20" s="28">
        <v>204619</v>
      </c>
      <c r="CJ20" s="29">
        <v>223811</v>
      </c>
      <c r="CK20" s="26">
        <v>-8.5750923770502696E-2</v>
      </c>
      <c r="CL20" s="27">
        <v>0</v>
      </c>
      <c r="CM20" s="33">
        <v>0.10719106128461831</v>
      </c>
      <c r="CN20" s="34">
        <v>8.5251151305427403E-2</v>
      </c>
      <c r="CO20" s="26">
        <v>0.25735617224202922</v>
      </c>
      <c r="CP20" s="27">
        <v>-0.2154671951156521</v>
      </c>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row>
    <row r="21" spans="1:144" ht="16">
      <c r="A21" s="10" t="s">
        <v>87</v>
      </c>
      <c r="B21" s="11" t="s">
        <v>123</v>
      </c>
      <c r="C21" s="12">
        <v>224895.3</v>
      </c>
      <c r="D21" s="13">
        <v>260924.59</v>
      </c>
      <c r="E21" s="14">
        <v>-0.13808315268407631</v>
      </c>
      <c r="F21" s="15">
        <v>0.391204742294813</v>
      </c>
      <c r="G21" s="16">
        <v>230</v>
      </c>
      <c r="H21" s="17">
        <v>107</v>
      </c>
      <c r="I21" s="14">
        <v>1.1495327102803741</v>
      </c>
      <c r="J21" s="15">
        <v>0</v>
      </c>
      <c r="K21" s="12">
        <v>977.80565217391302</v>
      </c>
      <c r="L21" s="13">
        <v>2438.547570093458</v>
      </c>
      <c r="M21" s="14">
        <v>-0.59902129277041816</v>
      </c>
      <c r="N21" s="15">
        <v>-0.99395128372915298</v>
      </c>
      <c r="O21" s="16">
        <v>644</v>
      </c>
      <c r="P21" s="17">
        <v>110</v>
      </c>
      <c r="Q21" s="14">
        <v>4.8545454545454554</v>
      </c>
      <c r="R21" s="15">
        <v>0</v>
      </c>
      <c r="S21" s="18">
        <v>8.5589357149501999E-3</v>
      </c>
      <c r="T21" s="14">
        <v>1.1669849352853E-3</v>
      </c>
      <c r="U21" s="14">
        <v>6.3342298226473499</v>
      </c>
      <c r="V21" s="15">
        <v>0</v>
      </c>
      <c r="W21" s="19">
        <v>349.21630434782611</v>
      </c>
      <c r="X21" s="20">
        <v>2372.0417272727282</v>
      </c>
      <c r="Y21" s="14">
        <v>-0.85277817825349134</v>
      </c>
      <c r="Z21" s="15">
        <v>-0.99783974418898325</v>
      </c>
      <c r="AA21" s="18">
        <v>0.25117465771850278</v>
      </c>
      <c r="AB21" s="14">
        <v>9.9262396081565105E-2</v>
      </c>
      <c r="AC21" s="14">
        <v>1.530410987783424</v>
      </c>
      <c r="AD21" s="15">
        <v>0</v>
      </c>
      <c r="AE21" s="12">
        <v>1288</v>
      </c>
      <c r="AF21" s="13">
        <v>220</v>
      </c>
      <c r="AG21" s="14">
        <v>4.8545454545454554</v>
      </c>
      <c r="AH21" s="15">
        <v>0</v>
      </c>
      <c r="AI21" s="12">
        <v>55200</v>
      </c>
      <c r="AJ21" s="13">
        <v>25680</v>
      </c>
      <c r="AK21" s="14">
        <v>1.1495327102803741</v>
      </c>
      <c r="AL21" s="15">
        <v>0</v>
      </c>
      <c r="AM21" s="16">
        <v>98</v>
      </c>
      <c r="AN21" s="17">
        <v>19</v>
      </c>
      <c r="AO21" s="14">
        <v>4.1578947368421053</v>
      </c>
      <c r="AP21" s="15">
        <v>0</v>
      </c>
      <c r="AQ21" s="16">
        <v>171</v>
      </c>
      <c r="AR21" s="17">
        <v>16</v>
      </c>
      <c r="AS21" s="14">
        <v>9.6875</v>
      </c>
      <c r="AT21" s="15">
        <v>0</v>
      </c>
      <c r="AU21" s="16">
        <v>375</v>
      </c>
      <c r="AV21" s="17">
        <v>75</v>
      </c>
      <c r="AW21" s="14">
        <v>4</v>
      </c>
      <c r="AX21" s="15">
        <v>0</v>
      </c>
      <c r="AY21" s="16">
        <v>104</v>
      </c>
      <c r="AZ21" s="17">
        <v>87</v>
      </c>
      <c r="BA21" s="14">
        <v>0.19540229885057481</v>
      </c>
      <c r="BB21" s="15">
        <v>0</v>
      </c>
      <c r="BC21" s="16">
        <v>2446</v>
      </c>
      <c r="BD21" s="17">
        <v>5275</v>
      </c>
      <c r="BE21" s="14">
        <v>-0.53630331753554494</v>
      </c>
      <c r="BF21" s="15">
        <v>0</v>
      </c>
      <c r="BG21" s="18">
        <v>9.4031071136549405E-2</v>
      </c>
      <c r="BH21" s="14">
        <v>2.02843601895734E-2</v>
      </c>
      <c r="BI21" s="14">
        <v>3.635643927526155</v>
      </c>
      <c r="BJ21" s="15">
        <v>0</v>
      </c>
      <c r="BK21" s="12">
        <v>91.94411283728536</v>
      </c>
      <c r="BL21" s="13">
        <v>49.464377251184843</v>
      </c>
      <c r="BM21" s="14">
        <v>0.85879450923609868</v>
      </c>
      <c r="BN21" s="15">
        <v>-0.99943123273005119</v>
      </c>
      <c r="BO21" s="19">
        <v>1.163608659209205</v>
      </c>
      <c r="BP21" s="20">
        <v>0.83671512038070317</v>
      </c>
      <c r="BQ21" s="14">
        <v>0.39068678319063549</v>
      </c>
      <c r="BR21" s="15">
        <v>0.5555444645095593</v>
      </c>
      <c r="BS21" s="16">
        <v>0.2856048925359852</v>
      </c>
      <c r="BT21" s="17">
        <v>8.2348866741062801E-2</v>
      </c>
      <c r="BU21" s="14">
        <v>2.4682310010900221</v>
      </c>
      <c r="BV21" s="15">
        <v>0</v>
      </c>
      <c r="BW21" s="19">
        <v>6.6641141591729002E-3</v>
      </c>
      <c r="BX21" s="20">
        <v>7.0548094560100004E-4</v>
      </c>
      <c r="BY21" s="14">
        <v>8.4462000720597317</v>
      </c>
      <c r="BZ21" s="15">
        <v>0</v>
      </c>
      <c r="CA21" s="16">
        <v>16889308</v>
      </c>
      <c r="CB21" s="17">
        <v>18389363</v>
      </c>
      <c r="CC21" s="14">
        <v>-8.1571884790136495E-2</v>
      </c>
      <c r="CD21" s="15">
        <v>0.41662335122064847</v>
      </c>
      <c r="CE21" s="16">
        <v>193274</v>
      </c>
      <c r="CF21" s="17">
        <v>311844</v>
      </c>
      <c r="CG21" s="14">
        <v>-0.38022216236323292</v>
      </c>
      <c r="CH21" s="15">
        <v>-0.105647717544712</v>
      </c>
      <c r="CI21" s="16">
        <v>75243</v>
      </c>
      <c r="CJ21" s="17">
        <v>94260</v>
      </c>
      <c r="CK21" s="14">
        <v>-0.20175047740292801</v>
      </c>
      <c r="CL21" s="15">
        <v>0</v>
      </c>
      <c r="CM21" s="21">
        <v>1.14435712819021E-2</v>
      </c>
      <c r="CN21" s="22">
        <v>1.69578467726152E-2</v>
      </c>
      <c r="CO21" s="14">
        <v>-0.32517545208734588</v>
      </c>
      <c r="CP21" s="15">
        <v>-0.36867320330089159</v>
      </c>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row>
    <row r="22" spans="1:144" ht="16">
      <c r="A22" s="23" t="s">
        <v>87</v>
      </c>
      <c r="B22" s="5" t="s">
        <v>125</v>
      </c>
      <c r="C22" s="24">
        <v>98177.42</v>
      </c>
      <c r="D22" s="25">
        <v>0</v>
      </c>
      <c r="E22" s="26">
        <v>0</v>
      </c>
      <c r="F22" s="27">
        <v>0</v>
      </c>
      <c r="G22" s="28">
        <v>68</v>
      </c>
      <c r="H22" s="29">
        <v>0</v>
      </c>
      <c r="I22" s="26">
        <v>0</v>
      </c>
      <c r="J22" s="27">
        <v>0</v>
      </c>
      <c r="K22" s="24">
        <v>1443.785588235294</v>
      </c>
      <c r="L22" s="25">
        <v>0</v>
      </c>
      <c r="M22" s="26">
        <v>0</v>
      </c>
      <c r="N22" s="27">
        <v>0</v>
      </c>
      <c r="O22" s="28">
        <v>78</v>
      </c>
      <c r="P22" s="29">
        <v>0</v>
      </c>
      <c r="Q22" s="26">
        <v>0</v>
      </c>
      <c r="R22" s="27">
        <v>0</v>
      </c>
      <c r="S22" s="30">
        <v>5.5421344322864E-3</v>
      </c>
      <c r="T22" s="26">
        <v>0</v>
      </c>
      <c r="U22" s="26">
        <v>0</v>
      </c>
      <c r="V22" s="27">
        <v>0</v>
      </c>
      <c r="W22" s="31">
        <v>1258.6848717948719</v>
      </c>
      <c r="X22" s="32">
        <v>0</v>
      </c>
      <c r="Y22" s="26">
        <v>0</v>
      </c>
      <c r="Z22" s="27">
        <v>0</v>
      </c>
      <c r="AA22" s="30">
        <v>0.1678186287641292</v>
      </c>
      <c r="AB22" s="26">
        <v>0</v>
      </c>
      <c r="AC22" s="26">
        <v>0</v>
      </c>
      <c r="AD22" s="27">
        <v>0</v>
      </c>
      <c r="AE22" s="24">
        <v>156</v>
      </c>
      <c r="AF22" s="25">
        <v>0</v>
      </c>
      <c r="AG22" s="26">
        <v>0</v>
      </c>
      <c r="AH22" s="27">
        <v>0</v>
      </c>
      <c r="AI22" s="24">
        <v>16320</v>
      </c>
      <c r="AJ22" s="25">
        <v>0</v>
      </c>
      <c r="AK22" s="26">
        <v>0</v>
      </c>
      <c r="AL22" s="27">
        <v>0</v>
      </c>
      <c r="AM22" s="28">
        <v>18</v>
      </c>
      <c r="AN22" s="29">
        <v>0</v>
      </c>
      <c r="AO22" s="26">
        <v>0</v>
      </c>
      <c r="AP22" s="27">
        <v>0</v>
      </c>
      <c r="AQ22" s="28">
        <v>22</v>
      </c>
      <c r="AR22" s="29">
        <v>0</v>
      </c>
      <c r="AS22" s="26">
        <v>0</v>
      </c>
      <c r="AT22" s="27">
        <v>0</v>
      </c>
      <c r="AU22" s="28">
        <v>38</v>
      </c>
      <c r="AV22" s="29">
        <v>0</v>
      </c>
      <c r="AW22" s="26">
        <v>0</v>
      </c>
      <c r="AX22" s="27">
        <v>0</v>
      </c>
      <c r="AY22" s="28">
        <v>16</v>
      </c>
      <c r="AZ22" s="29">
        <v>0</v>
      </c>
      <c r="BA22" s="26">
        <v>0</v>
      </c>
      <c r="BB22" s="27">
        <v>0</v>
      </c>
      <c r="BC22" s="28">
        <v>66</v>
      </c>
      <c r="BD22" s="29">
        <v>0</v>
      </c>
      <c r="BE22" s="26">
        <v>0</v>
      </c>
      <c r="BF22" s="27">
        <v>0</v>
      </c>
      <c r="BG22" s="30">
        <v>1.0303030303030301</v>
      </c>
      <c r="BH22" s="26">
        <v>0</v>
      </c>
      <c r="BI22" s="26">
        <v>0</v>
      </c>
      <c r="BJ22" s="27">
        <v>0</v>
      </c>
      <c r="BK22" s="24">
        <v>1487.5366666666671</v>
      </c>
      <c r="BL22" s="25">
        <v>0</v>
      </c>
      <c r="BM22" s="26">
        <v>0</v>
      </c>
      <c r="BN22" s="27">
        <v>0</v>
      </c>
      <c r="BO22" s="31">
        <v>3.558313218078359</v>
      </c>
      <c r="BP22" s="32">
        <v>0</v>
      </c>
      <c r="BQ22" s="26">
        <v>0</v>
      </c>
      <c r="BR22" s="27">
        <v>0</v>
      </c>
      <c r="BS22" s="28">
        <v>0.59149722735674681</v>
      </c>
      <c r="BT22" s="29">
        <v>0</v>
      </c>
      <c r="BU22" s="26">
        <v>0</v>
      </c>
      <c r="BV22" s="27">
        <v>0</v>
      </c>
      <c r="BW22" s="31">
        <v>5.6540176144394003E-3</v>
      </c>
      <c r="BX22" s="32">
        <v>0</v>
      </c>
      <c r="BY22" s="26">
        <v>0</v>
      </c>
      <c r="BZ22" s="27">
        <v>0</v>
      </c>
      <c r="CA22" s="28">
        <v>4703198</v>
      </c>
      <c r="CB22" s="29">
        <v>0</v>
      </c>
      <c r="CC22" s="26">
        <v>0</v>
      </c>
      <c r="CD22" s="27">
        <v>0</v>
      </c>
      <c r="CE22" s="28">
        <v>27591</v>
      </c>
      <c r="CF22" s="29">
        <v>0</v>
      </c>
      <c r="CG22" s="26">
        <v>0</v>
      </c>
      <c r="CH22" s="27">
        <v>0</v>
      </c>
      <c r="CI22" s="28">
        <v>14074</v>
      </c>
      <c r="CJ22" s="29">
        <v>203</v>
      </c>
      <c r="CK22" s="26">
        <v>68.330049261083744</v>
      </c>
      <c r="CL22" s="27">
        <v>0</v>
      </c>
      <c r="CM22" s="33">
        <v>5.8664338605348004E-3</v>
      </c>
      <c r="CN22" s="34">
        <v>0</v>
      </c>
      <c r="CO22" s="26">
        <v>0</v>
      </c>
      <c r="CP22" s="27">
        <v>0</v>
      </c>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row>
    <row r="23" spans="1:144" ht="16">
      <c r="A23" s="10" t="s">
        <v>87</v>
      </c>
      <c r="B23" s="11" t="s">
        <v>143</v>
      </c>
      <c r="C23" s="12">
        <v>21694.21</v>
      </c>
      <c r="D23" s="13">
        <v>1924.22</v>
      </c>
      <c r="E23" s="14">
        <v>10.27428776335346</v>
      </c>
      <c r="F23" s="15">
        <v>0</v>
      </c>
      <c r="G23" s="16">
        <v>0</v>
      </c>
      <c r="H23" s="17">
        <v>0</v>
      </c>
      <c r="I23" s="14">
        <v>0</v>
      </c>
      <c r="J23" s="15">
        <v>0</v>
      </c>
      <c r="K23" s="12">
        <v>21694.21</v>
      </c>
      <c r="L23" s="13">
        <v>1924.22</v>
      </c>
      <c r="M23" s="14">
        <v>10.27428776335346</v>
      </c>
      <c r="N23" s="15">
        <v>0</v>
      </c>
      <c r="O23" s="16">
        <v>18</v>
      </c>
      <c r="P23" s="17">
        <v>0</v>
      </c>
      <c r="Q23" s="14">
        <v>0</v>
      </c>
      <c r="R23" s="15">
        <v>0</v>
      </c>
      <c r="S23" s="18">
        <v>2.0254304039608001E-3</v>
      </c>
      <c r="T23" s="14">
        <v>0</v>
      </c>
      <c r="U23" s="14">
        <v>0</v>
      </c>
      <c r="V23" s="15">
        <v>0</v>
      </c>
      <c r="W23" s="19">
        <v>1205.2338888888889</v>
      </c>
      <c r="X23" s="20">
        <v>1924.22</v>
      </c>
      <c r="Y23" s="14">
        <v>-0.37365067981369648</v>
      </c>
      <c r="Z23" s="15">
        <v>0</v>
      </c>
      <c r="AA23" s="18">
        <v>1.6594289444049001E-3</v>
      </c>
      <c r="AB23" s="14">
        <v>0</v>
      </c>
      <c r="AC23" s="14">
        <v>0</v>
      </c>
      <c r="AD23" s="15">
        <v>0</v>
      </c>
      <c r="AE23" s="12">
        <v>36</v>
      </c>
      <c r="AF23" s="13">
        <v>0</v>
      </c>
      <c r="AG23" s="14">
        <v>0</v>
      </c>
      <c r="AH23" s="15">
        <v>0</v>
      </c>
      <c r="AI23" s="12">
        <v>0</v>
      </c>
      <c r="AJ23" s="13">
        <v>0</v>
      </c>
      <c r="AK23" s="14">
        <v>0</v>
      </c>
      <c r="AL23" s="15">
        <v>0</v>
      </c>
      <c r="AM23" s="16">
        <v>16</v>
      </c>
      <c r="AN23" s="17">
        <v>0</v>
      </c>
      <c r="AO23" s="14">
        <v>0</v>
      </c>
      <c r="AP23" s="15">
        <v>0</v>
      </c>
      <c r="AQ23" s="16">
        <v>0</v>
      </c>
      <c r="AR23" s="17">
        <v>0</v>
      </c>
      <c r="AS23" s="14">
        <v>0</v>
      </c>
      <c r="AT23" s="15">
        <v>0</v>
      </c>
      <c r="AU23" s="16">
        <v>2</v>
      </c>
      <c r="AV23" s="17">
        <v>0</v>
      </c>
      <c r="AW23" s="14">
        <v>0</v>
      </c>
      <c r="AX23" s="15">
        <v>0</v>
      </c>
      <c r="AY23" s="16">
        <v>4</v>
      </c>
      <c r="AZ23" s="17">
        <v>0</v>
      </c>
      <c r="BA23" s="14">
        <v>0</v>
      </c>
      <c r="BB23" s="15">
        <v>0</v>
      </c>
      <c r="BC23" s="16">
        <v>1</v>
      </c>
      <c r="BD23" s="17">
        <v>1</v>
      </c>
      <c r="BE23" s="14">
        <v>0</v>
      </c>
      <c r="BF23" s="15">
        <v>0</v>
      </c>
      <c r="BG23" s="18">
        <v>0</v>
      </c>
      <c r="BH23" s="14">
        <v>0</v>
      </c>
      <c r="BI23" s="14">
        <v>0</v>
      </c>
      <c r="BJ23" s="15">
        <v>0</v>
      </c>
      <c r="BK23" s="12">
        <v>21694.21</v>
      </c>
      <c r="BL23" s="13">
        <v>1924.22</v>
      </c>
      <c r="BM23" s="14">
        <v>10.27428776335346</v>
      </c>
      <c r="BN23" s="15">
        <v>0</v>
      </c>
      <c r="BO23" s="19">
        <v>1.076742604725035</v>
      </c>
      <c r="BP23" s="20">
        <v>0.84954525386313462</v>
      </c>
      <c r="BQ23" s="14">
        <v>0.26743407702975958</v>
      </c>
      <c r="BR23" s="15">
        <v>0</v>
      </c>
      <c r="BS23" s="16">
        <v>0</v>
      </c>
      <c r="BT23" s="17">
        <v>0</v>
      </c>
      <c r="BU23" s="14">
        <v>0</v>
      </c>
      <c r="BV23" s="15">
        <v>0</v>
      </c>
      <c r="BW23" s="19">
        <v>1.7867778439547E-3</v>
      </c>
      <c r="BX23" s="20">
        <v>0</v>
      </c>
      <c r="BY23" s="14">
        <v>0</v>
      </c>
      <c r="BZ23" s="15">
        <v>0</v>
      </c>
      <c r="CA23" s="16">
        <v>1920987</v>
      </c>
      <c r="CB23" s="17">
        <v>193501</v>
      </c>
      <c r="CC23" s="14">
        <v>8.9275300902837706</v>
      </c>
      <c r="CD23" s="15">
        <v>0</v>
      </c>
      <c r="CE23" s="16">
        <v>20148</v>
      </c>
      <c r="CF23" s="17">
        <v>2265</v>
      </c>
      <c r="CG23" s="14">
        <v>7.8953642384105969</v>
      </c>
      <c r="CH23" s="15">
        <v>0</v>
      </c>
      <c r="CI23" s="16">
        <v>8887</v>
      </c>
      <c r="CJ23" s="17">
        <v>371</v>
      </c>
      <c r="CK23" s="14">
        <v>22.95417789757412</v>
      </c>
      <c r="CL23" s="15">
        <v>0</v>
      </c>
      <c r="CM23" s="21">
        <v>1.0488358328296799E-2</v>
      </c>
      <c r="CN23" s="22">
        <v>1.17053658637423E-2</v>
      </c>
      <c r="CO23" s="14">
        <v>-0.10397005523895329</v>
      </c>
      <c r="CP23" s="15">
        <v>0</v>
      </c>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row>
    <row r="24" spans="1:144" ht="16">
      <c r="A24" s="23" t="s">
        <v>87</v>
      </c>
      <c r="B24" s="5" t="s">
        <v>128</v>
      </c>
      <c r="C24" s="24">
        <v>0</v>
      </c>
      <c r="D24" s="25">
        <v>0</v>
      </c>
      <c r="E24" s="26">
        <v>0</v>
      </c>
      <c r="F24" s="27">
        <v>0</v>
      </c>
      <c r="G24" s="28">
        <v>0</v>
      </c>
      <c r="H24" s="29">
        <v>68</v>
      </c>
      <c r="I24" s="26">
        <v>-1</v>
      </c>
      <c r="J24" s="27">
        <v>0</v>
      </c>
      <c r="K24" s="24">
        <v>0</v>
      </c>
      <c r="L24" s="25">
        <v>0</v>
      </c>
      <c r="M24" s="26">
        <v>0</v>
      </c>
      <c r="N24" s="27">
        <v>0</v>
      </c>
      <c r="O24" s="28">
        <v>2</v>
      </c>
      <c r="P24" s="29">
        <v>165</v>
      </c>
      <c r="Q24" s="26">
        <v>-0.98787878787878802</v>
      </c>
      <c r="R24" s="27">
        <v>0</v>
      </c>
      <c r="S24" s="30">
        <v>3.1250000000000002E-3</v>
      </c>
      <c r="T24" s="26">
        <v>3.1105078611015999E-3</v>
      </c>
      <c r="U24" s="26">
        <v>4.6590909090908003E-3</v>
      </c>
      <c r="V24" s="27">
        <v>0</v>
      </c>
      <c r="W24" s="31">
        <v>0</v>
      </c>
      <c r="X24" s="32">
        <v>0</v>
      </c>
      <c r="Y24" s="26">
        <v>0</v>
      </c>
      <c r="Z24" s="27">
        <v>0</v>
      </c>
      <c r="AA24" s="30">
        <v>4</v>
      </c>
      <c r="AB24" s="26">
        <v>16650</v>
      </c>
      <c r="AC24" s="26">
        <v>-0.99975975975975961</v>
      </c>
      <c r="AD24" s="27">
        <v>0</v>
      </c>
      <c r="AE24" s="24">
        <v>4</v>
      </c>
      <c r="AF24" s="25">
        <v>330</v>
      </c>
      <c r="AG24" s="26">
        <v>-0.98787878787878802</v>
      </c>
      <c r="AH24" s="27">
        <v>0</v>
      </c>
      <c r="AI24" s="24">
        <v>0</v>
      </c>
      <c r="AJ24" s="25">
        <v>16320</v>
      </c>
      <c r="AK24" s="26">
        <v>-1</v>
      </c>
      <c r="AL24" s="27">
        <v>0</v>
      </c>
      <c r="AM24" s="28">
        <v>0</v>
      </c>
      <c r="AN24" s="29">
        <v>36</v>
      </c>
      <c r="AO24" s="26">
        <v>-1</v>
      </c>
      <c r="AP24" s="27">
        <v>0</v>
      </c>
      <c r="AQ24" s="28">
        <v>0</v>
      </c>
      <c r="AR24" s="29">
        <v>42</v>
      </c>
      <c r="AS24" s="26">
        <v>-1</v>
      </c>
      <c r="AT24" s="27">
        <v>0</v>
      </c>
      <c r="AU24" s="28">
        <v>2</v>
      </c>
      <c r="AV24" s="29">
        <v>87</v>
      </c>
      <c r="AW24" s="26">
        <v>-0.97701149425287359</v>
      </c>
      <c r="AX24" s="27">
        <v>0</v>
      </c>
      <c r="AY24" s="28">
        <v>0</v>
      </c>
      <c r="AZ24" s="29">
        <v>99</v>
      </c>
      <c r="BA24" s="26">
        <v>-1</v>
      </c>
      <c r="BB24" s="27">
        <v>0</v>
      </c>
      <c r="BC24" s="28">
        <v>5</v>
      </c>
      <c r="BD24" s="29">
        <v>2931</v>
      </c>
      <c r="BE24" s="26">
        <v>-0.99829409757761856</v>
      </c>
      <c r="BF24" s="27">
        <v>0</v>
      </c>
      <c r="BG24" s="30">
        <v>0</v>
      </c>
      <c r="BH24" s="26">
        <v>2.32002729443875E-2</v>
      </c>
      <c r="BI24" s="26">
        <v>-1</v>
      </c>
      <c r="BJ24" s="27">
        <v>0</v>
      </c>
      <c r="BK24" s="24">
        <v>0</v>
      </c>
      <c r="BL24" s="25">
        <v>0</v>
      </c>
      <c r="BM24" s="26">
        <v>0</v>
      </c>
      <c r="BN24" s="27">
        <v>0</v>
      </c>
      <c r="BO24" s="31">
        <v>0</v>
      </c>
      <c r="BP24" s="32">
        <v>0</v>
      </c>
      <c r="BQ24" s="26">
        <v>0</v>
      </c>
      <c r="BR24" s="27">
        <v>0</v>
      </c>
      <c r="BS24" s="28">
        <v>0</v>
      </c>
      <c r="BT24" s="29">
        <v>16320</v>
      </c>
      <c r="BU24" s="26">
        <v>-1</v>
      </c>
      <c r="BV24" s="27">
        <v>0</v>
      </c>
      <c r="BW24" s="31">
        <v>4</v>
      </c>
      <c r="BX24" s="32">
        <v>330</v>
      </c>
      <c r="BY24" s="26">
        <v>-0.98787878787878802</v>
      </c>
      <c r="BZ24" s="27">
        <v>0</v>
      </c>
      <c r="CA24" s="28">
        <v>0</v>
      </c>
      <c r="CB24" s="29">
        <v>0</v>
      </c>
      <c r="CC24" s="26">
        <v>0</v>
      </c>
      <c r="CD24" s="27">
        <v>0</v>
      </c>
      <c r="CE24" s="28">
        <v>0</v>
      </c>
      <c r="CF24" s="29">
        <v>0</v>
      </c>
      <c r="CG24" s="26">
        <v>0</v>
      </c>
      <c r="CH24" s="27">
        <v>0</v>
      </c>
      <c r="CI24" s="28">
        <v>640</v>
      </c>
      <c r="CJ24" s="29">
        <v>53046</v>
      </c>
      <c r="CK24" s="26">
        <v>-0.98793499981148436</v>
      </c>
      <c r="CL24" s="27">
        <v>0</v>
      </c>
      <c r="CM24" s="33">
        <v>0</v>
      </c>
      <c r="CN24" s="34">
        <v>0</v>
      </c>
      <c r="CO24" s="26">
        <v>0</v>
      </c>
      <c r="CP24" s="27">
        <v>0</v>
      </c>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row>
    <row r="25" spans="1:144" ht="16">
      <c r="A25" s="10" t="s">
        <v>87</v>
      </c>
      <c r="B25" s="11" t="s">
        <v>130</v>
      </c>
      <c r="C25" s="12">
        <v>23111.835309999999</v>
      </c>
      <c r="D25" s="13">
        <v>0</v>
      </c>
      <c r="E25" s="14">
        <v>0</v>
      </c>
      <c r="F25" s="15">
        <v>0</v>
      </c>
      <c r="G25" s="16">
        <v>14</v>
      </c>
      <c r="H25" s="17">
        <v>0</v>
      </c>
      <c r="I25" s="14">
        <v>0</v>
      </c>
      <c r="J25" s="15">
        <v>0</v>
      </c>
      <c r="K25" s="12">
        <v>1650.845379285714</v>
      </c>
      <c r="L25" s="13">
        <v>0</v>
      </c>
      <c r="M25" s="14">
        <v>0</v>
      </c>
      <c r="N25" s="15">
        <v>0</v>
      </c>
      <c r="O25" s="16">
        <v>83</v>
      </c>
      <c r="P25" s="17">
        <v>0</v>
      </c>
      <c r="Q25" s="14">
        <v>0</v>
      </c>
      <c r="R25" s="15">
        <v>0</v>
      </c>
      <c r="S25" s="18">
        <v>5.5626298505461998E-3</v>
      </c>
      <c r="T25" s="14">
        <v>0</v>
      </c>
      <c r="U25" s="14">
        <v>0</v>
      </c>
      <c r="V25" s="15">
        <v>0</v>
      </c>
      <c r="W25" s="19">
        <v>278.45584710843372</v>
      </c>
      <c r="X25" s="20">
        <v>0</v>
      </c>
      <c r="Y25" s="14">
        <v>0</v>
      </c>
      <c r="Z25" s="15">
        <v>0</v>
      </c>
      <c r="AA25" s="18">
        <v>0.15256252706484</v>
      </c>
      <c r="AB25" s="14">
        <v>0</v>
      </c>
      <c r="AC25" s="14">
        <v>0</v>
      </c>
      <c r="AD25" s="15">
        <v>0</v>
      </c>
      <c r="AE25" s="12">
        <v>166</v>
      </c>
      <c r="AF25" s="13">
        <v>0</v>
      </c>
      <c r="AG25" s="14">
        <v>0</v>
      </c>
      <c r="AH25" s="15">
        <v>0</v>
      </c>
      <c r="AI25" s="12">
        <v>3360</v>
      </c>
      <c r="AJ25" s="13">
        <v>0</v>
      </c>
      <c r="AK25" s="14">
        <v>0</v>
      </c>
      <c r="AL25" s="15">
        <v>0</v>
      </c>
      <c r="AM25" s="16">
        <v>27</v>
      </c>
      <c r="AN25" s="17">
        <v>0</v>
      </c>
      <c r="AO25" s="14">
        <v>0</v>
      </c>
      <c r="AP25" s="15">
        <v>0</v>
      </c>
      <c r="AQ25" s="16">
        <v>34</v>
      </c>
      <c r="AR25" s="17">
        <v>0</v>
      </c>
      <c r="AS25" s="14">
        <v>0</v>
      </c>
      <c r="AT25" s="15">
        <v>0</v>
      </c>
      <c r="AU25" s="16">
        <v>22</v>
      </c>
      <c r="AV25" s="17">
        <v>0</v>
      </c>
      <c r="AW25" s="14">
        <v>0</v>
      </c>
      <c r="AX25" s="15">
        <v>0</v>
      </c>
      <c r="AY25" s="16">
        <v>53</v>
      </c>
      <c r="AZ25" s="17">
        <v>0</v>
      </c>
      <c r="BA25" s="14">
        <v>0</v>
      </c>
      <c r="BB25" s="15">
        <v>0</v>
      </c>
      <c r="BC25" s="16">
        <v>740</v>
      </c>
      <c r="BD25" s="17">
        <v>0</v>
      </c>
      <c r="BE25" s="14">
        <v>0</v>
      </c>
      <c r="BF25" s="15">
        <v>0</v>
      </c>
      <c r="BG25" s="18">
        <v>1.8918918918918899E-2</v>
      </c>
      <c r="BH25" s="14">
        <v>0</v>
      </c>
      <c r="BI25" s="14">
        <v>0</v>
      </c>
      <c r="BJ25" s="15">
        <v>0</v>
      </c>
      <c r="BK25" s="12">
        <v>31.232209878378381</v>
      </c>
      <c r="BL25" s="13">
        <v>0</v>
      </c>
      <c r="BM25" s="14">
        <v>0</v>
      </c>
      <c r="BN25" s="15">
        <v>0</v>
      </c>
      <c r="BO25" s="19">
        <v>1.393118463532248</v>
      </c>
      <c r="BP25" s="20">
        <v>0</v>
      </c>
      <c r="BQ25" s="14">
        <v>0</v>
      </c>
      <c r="BR25" s="15">
        <v>0</v>
      </c>
      <c r="BS25" s="16">
        <v>0.20253164556962019</v>
      </c>
      <c r="BT25" s="17">
        <v>0</v>
      </c>
      <c r="BU25" s="14">
        <v>0</v>
      </c>
      <c r="BV25" s="15">
        <v>0</v>
      </c>
      <c r="BW25" s="19">
        <v>1.0006027727546701E-2</v>
      </c>
      <c r="BX25" s="20">
        <v>0</v>
      </c>
      <c r="BY25" s="14">
        <v>0</v>
      </c>
      <c r="BZ25" s="15">
        <v>0</v>
      </c>
      <c r="CA25" s="16">
        <v>1696979</v>
      </c>
      <c r="CB25" s="17">
        <v>0</v>
      </c>
      <c r="CC25" s="14">
        <v>0</v>
      </c>
      <c r="CD25" s="15">
        <v>0</v>
      </c>
      <c r="CE25" s="16">
        <v>16590</v>
      </c>
      <c r="CF25" s="17">
        <v>0</v>
      </c>
      <c r="CG25" s="14">
        <v>0</v>
      </c>
      <c r="CH25" s="15">
        <v>0</v>
      </c>
      <c r="CI25" s="16">
        <v>14921</v>
      </c>
      <c r="CJ25" s="17">
        <v>0</v>
      </c>
      <c r="CK25" s="14">
        <v>0</v>
      </c>
      <c r="CL25" s="15">
        <v>0</v>
      </c>
      <c r="CM25" s="21">
        <v>9.7761964054946995E-3</v>
      </c>
      <c r="CN25" s="22">
        <v>0</v>
      </c>
      <c r="CO25" s="14">
        <v>0</v>
      </c>
      <c r="CP25" s="15">
        <v>0</v>
      </c>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row>
    <row r="26" spans="1:144" ht="16">
      <c r="A26" s="23" t="s">
        <v>87</v>
      </c>
      <c r="B26" s="5" t="s">
        <v>132</v>
      </c>
      <c r="C26" s="24">
        <v>4736.4114810000001</v>
      </c>
      <c r="D26" s="25">
        <v>0</v>
      </c>
      <c r="E26" s="26">
        <v>0</v>
      </c>
      <c r="F26" s="27">
        <v>1.432110475679373</v>
      </c>
      <c r="G26" s="28">
        <v>0</v>
      </c>
      <c r="H26" s="29">
        <v>0</v>
      </c>
      <c r="I26" s="26">
        <v>0</v>
      </c>
      <c r="J26" s="27">
        <v>0</v>
      </c>
      <c r="K26" s="24">
        <v>4736.4114810000001</v>
      </c>
      <c r="L26" s="25">
        <v>0</v>
      </c>
      <c r="M26" s="26">
        <v>0</v>
      </c>
      <c r="N26" s="27">
        <v>1.432110475679373</v>
      </c>
      <c r="O26" s="28">
        <v>74</v>
      </c>
      <c r="P26" s="29">
        <v>0</v>
      </c>
      <c r="Q26" s="26">
        <v>0</v>
      </c>
      <c r="R26" s="27">
        <v>0</v>
      </c>
      <c r="S26" s="30">
        <v>2.8726708074534101E-2</v>
      </c>
      <c r="T26" s="26">
        <v>0</v>
      </c>
      <c r="U26" s="26">
        <v>0</v>
      </c>
      <c r="V26" s="27">
        <v>0</v>
      </c>
      <c r="W26" s="31">
        <v>64.005560554054057</v>
      </c>
      <c r="X26" s="32">
        <v>0</v>
      </c>
      <c r="Y26" s="26">
        <v>0</v>
      </c>
      <c r="Z26" s="27">
        <v>-0.96713364222054898</v>
      </c>
      <c r="AA26" s="30">
        <v>3.12472851215943E-2</v>
      </c>
      <c r="AB26" s="26">
        <v>0</v>
      </c>
      <c r="AC26" s="26">
        <v>0</v>
      </c>
      <c r="AD26" s="27">
        <v>0</v>
      </c>
      <c r="AE26" s="24">
        <v>148</v>
      </c>
      <c r="AF26" s="25">
        <v>0</v>
      </c>
      <c r="AG26" s="26">
        <v>0</v>
      </c>
      <c r="AH26" s="27">
        <v>0</v>
      </c>
      <c r="AI26" s="24">
        <v>0</v>
      </c>
      <c r="AJ26" s="25">
        <v>0</v>
      </c>
      <c r="AK26" s="26">
        <v>0</v>
      </c>
      <c r="AL26" s="27">
        <v>0</v>
      </c>
      <c r="AM26" s="28">
        <v>9</v>
      </c>
      <c r="AN26" s="29">
        <v>0</v>
      </c>
      <c r="AO26" s="26">
        <v>0</v>
      </c>
      <c r="AP26" s="27">
        <v>0</v>
      </c>
      <c r="AQ26" s="28">
        <v>32</v>
      </c>
      <c r="AR26" s="29">
        <v>0</v>
      </c>
      <c r="AS26" s="26">
        <v>0</v>
      </c>
      <c r="AT26" s="27">
        <v>0</v>
      </c>
      <c r="AU26" s="28">
        <v>33</v>
      </c>
      <c r="AV26" s="29">
        <v>0</v>
      </c>
      <c r="AW26" s="26">
        <v>0</v>
      </c>
      <c r="AX26" s="27">
        <v>0</v>
      </c>
      <c r="AY26" s="28">
        <v>12</v>
      </c>
      <c r="AZ26" s="29">
        <v>0</v>
      </c>
      <c r="BA26" s="26">
        <v>0</v>
      </c>
      <c r="BB26" s="27">
        <v>0</v>
      </c>
      <c r="BC26" s="28">
        <v>132</v>
      </c>
      <c r="BD26" s="29">
        <v>0</v>
      </c>
      <c r="BE26" s="26">
        <v>0</v>
      </c>
      <c r="BF26" s="27">
        <v>0</v>
      </c>
      <c r="BG26" s="30">
        <v>0</v>
      </c>
      <c r="BH26" s="26">
        <v>0</v>
      </c>
      <c r="BI26" s="26">
        <v>0</v>
      </c>
      <c r="BJ26" s="27">
        <v>0</v>
      </c>
      <c r="BK26" s="24">
        <v>35.881905159090913</v>
      </c>
      <c r="BL26" s="25">
        <v>0</v>
      </c>
      <c r="BM26" s="26">
        <v>0</v>
      </c>
      <c r="BN26" s="27">
        <v>-0.98157492063879259</v>
      </c>
      <c r="BO26" s="31">
        <v>2.019791676332622</v>
      </c>
      <c r="BP26" s="32">
        <v>0</v>
      </c>
      <c r="BQ26" s="26">
        <v>0</v>
      </c>
      <c r="BR26" s="27">
        <v>11.45199077654863</v>
      </c>
      <c r="BS26" s="28">
        <v>0</v>
      </c>
      <c r="BT26" s="29">
        <v>0</v>
      </c>
      <c r="BU26" s="26">
        <v>0</v>
      </c>
      <c r="BV26" s="27">
        <v>0</v>
      </c>
      <c r="BW26" s="31">
        <v>6.31130063965884E-2</v>
      </c>
      <c r="BX26" s="32">
        <v>0</v>
      </c>
      <c r="BY26" s="26">
        <v>0</v>
      </c>
      <c r="BZ26" s="27">
        <v>0</v>
      </c>
      <c r="CA26" s="28">
        <v>343728</v>
      </c>
      <c r="CB26" s="29">
        <v>0</v>
      </c>
      <c r="CC26" s="26">
        <v>0</v>
      </c>
      <c r="CD26" s="27">
        <v>-0.63087906340910238</v>
      </c>
      <c r="CE26" s="28">
        <v>2345</v>
      </c>
      <c r="CF26" s="29">
        <v>0</v>
      </c>
      <c r="CG26" s="26">
        <v>0</v>
      </c>
      <c r="CH26" s="27">
        <v>-0.80468099283691485</v>
      </c>
      <c r="CI26" s="28">
        <v>2576</v>
      </c>
      <c r="CJ26" s="29">
        <v>0</v>
      </c>
      <c r="CK26" s="26">
        <v>0</v>
      </c>
      <c r="CL26" s="27">
        <v>0</v>
      </c>
      <c r="CM26" s="33">
        <v>6.8222548061256999E-3</v>
      </c>
      <c r="CN26" s="34">
        <v>0</v>
      </c>
      <c r="CO26" s="26">
        <v>0</v>
      </c>
      <c r="CP26" s="27">
        <v>-0.47085362058571018</v>
      </c>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row>
    <row r="27" spans="1:144" ht="16">
      <c r="A27" s="10" t="s">
        <v>87</v>
      </c>
      <c r="B27" s="11" t="s">
        <v>144</v>
      </c>
      <c r="C27" s="12">
        <v>4896.785175</v>
      </c>
      <c r="D27" s="13">
        <v>0</v>
      </c>
      <c r="E27" s="14">
        <v>0</v>
      </c>
      <c r="F27" s="15">
        <v>0</v>
      </c>
      <c r="G27" s="16">
        <v>0</v>
      </c>
      <c r="H27" s="17">
        <v>0</v>
      </c>
      <c r="I27" s="14">
        <v>0</v>
      </c>
      <c r="J27" s="15">
        <v>0</v>
      </c>
      <c r="K27" s="12">
        <v>4896.785175</v>
      </c>
      <c r="L27" s="13">
        <v>0</v>
      </c>
      <c r="M27" s="14">
        <v>0</v>
      </c>
      <c r="N27" s="15">
        <v>0</v>
      </c>
      <c r="O27" s="16">
        <v>68</v>
      </c>
      <c r="P27" s="17">
        <v>0</v>
      </c>
      <c r="Q27" s="14">
        <v>0</v>
      </c>
      <c r="R27" s="15">
        <v>0</v>
      </c>
      <c r="S27" s="18">
        <v>1.7106918238993699E-2</v>
      </c>
      <c r="T27" s="14">
        <v>0</v>
      </c>
      <c r="U27" s="14">
        <v>0</v>
      </c>
      <c r="V27" s="15">
        <v>0</v>
      </c>
      <c r="W27" s="19">
        <v>72.011546691176477</v>
      </c>
      <c r="X27" s="20">
        <v>0</v>
      </c>
      <c r="Y27" s="14">
        <v>0</v>
      </c>
      <c r="Z27" s="15">
        <v>0</v>
      </c>
      <c r="AA27" s="18">
        <v>2.77733237501071E-2</v>
      </c>
      <c r="AB27" s="14">
        <v>0</v>
      </c>
      <c r="AC27" s="14">
        <v>0</v>
      </c>
      <c r="AD27" s="15">
        <v>0</v>
      </c>
      <c r="AE27" s="12">
        <v>136</v>
      </c>
      <c r="AF27" s="13">
        <v>0</v>
      </c>
      <c r="AG27" s="14">
        <v>0</v>
      </c>
      <c r="AH27" s="15">
        <v>0</v>
      </c>
      <c r="AI27" s="12">
        <v>0</v>
      </c>
      <c r="AJ27" s="13">
        <v>0</v>
      </c>
      <c r="AK27" s="14">
        <v>0</v>
      </c>
      <c r="AL27" s="15">
        <v>0</v>
      </c>
      <c r="AM27" s="16">
        <v>38</v>
      </c>
      <c r="AN27" s="17">
        <v>0</v>
      </c>
      <c r="AO27" s="14">
        <v>0</v>
      </c>
      <c r="AP27" s="15">
        <v>0</v>
      </c>
      <c r="AQ27" s="16">
        <v>15</v>
      </c>
      <c r="AR27" s="17">
        <v>0</v>
      </c>
      <c r="AS27" s="14">
        <v>0</v>
      </c>
      <c r="AT27" s="15">
        <v>0</v>
      </c>
      <c r="AU27" s="16">
        <v>15</v>
      </c>
      <c r="AV27" s="17">
        <v>0</v>
      </c>
      <c r="AW27" s="14">
        <v>0</v>
      </c>
      <c r="AX27" s="15">
        <v>0</v>
      </c>
      <c r="AY27" s="16">
        <v>6</v>
      </c>
      <c r="AZ27" s="17">
        <v>0</v>
      </c>
      <c r="BA27" s="14">
        <v>0</v>
      </c>
      <c r="BB27" s="15">
        <v>0</v>
      </c>
      <c r="BC27" s="16">
        <v>1</v>
      </c>
      <c r="BD27" s="17">
        <v>0</v>
      </c>
      <c r="BE27" s="14">
        <v>0</v>
      </c>
      <c r="BF27" s="15">
        <v>0</v>
      </c>
      <c r="BG27" s="18">
        <v>0</v>
      </c>
      <c r="BH27" s="14">
        <v>0</v>
      </c>
      <c r="BI27" s="14">
        <v>0</v>
      </c>
      <c r="BJ27" s="15">
        <v>0</v>
      </c>
      <c r="BK27" s="12">
        <v>4896.785175</v>
      </c>
      <c r="BL27" s="13">
        <v>0</v>
      </c>
      <c r="BM27" s="14">
        <v>0</v>
      </c>
      <c r="BN27" s="15">
        <v>0</v>
      </c>
      <c r="BO27" s="19">
        <v>0.97119896370487901</v>
      </c>
      <c r="BP27" s="20">
        <v>0</v>
      </c>
      <c r="BQ27" s="14">
        <v>0</v>
      </c>
      <c r="BR27" s="15">
        <v>0</v>
      </c>
      <c r="BS27" s="16">
        <v>0</v>
      </c>
      <c r="BT27" s="17">
        <v>0</v>
      </c>
      <c r="BU27" s="14">
        <v>0</v>
      </c>
      <c r="BV27" s="15">
        <v>0</v>
      </c>
      <c r="BW27" s="19">
        <v>2.69734232447441E-2</v>
      </c>
      <c r="BX27" s="20">
        <v>0</v>
      </c>
      <c r="BY27" s="14">
        <v>0</v>
      </c>
      <c r="BZ27" s="15">
        <v>0</v>
      </c>
      <c r="CA27" s="16">
        <v>149173</v>
      </c>
      <c r="CB27" s="17">
        <v>0</v>
      </c>
      <c r="CC27" s="14">
        <v>0</v>
      </c>
      <c r="CD27" s="15">
        <v>0</v>
      </c>
      <c r="CE27" s="16">
        <v>5042</v>
      </c>
      <c r="CF27" s="17">
        <v>0</v>
      </c>
      <c r="CG27" s="14">
        <v>0</v>
      </c>
      <c r="CH27" s="15">
        <v>0</v>
      </c>
      <c r="CI27" s="16">
        <v>3975</v>
      </c>
      <c r="CJ27" s="17">
        <v>0</v>
      </c>
      <c r="CK27" s="14">
        <v>0</v>
      </c>
      <c r="CL27" s="15">
        <v>0</v>
      </c>
      <c r="CM27" s="21">
        <v>3.3799682248128002E-2</v>
      </c>
      <c r="CN27" s="22">
        <v>0</v>
      </c>
      <c r="CO27" s="14">
        <v>0</v>
      </c>
      <c r="CP27" s="15">
        <v>0</v>
      </c>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row>
    <row r="28" spans="1:144" ht="16">
      <c r="A28" s="23" t="s">
        <v>79</v>
      </c>
      <c r="B28" s="5" t="s">
        <v>109</v>
      </c>
      <c r="C28" s="24">
        <v>1950.8720000000001</v>
      </c>
      <c r="D28" s="25">
        <v>37968.68</v>
      </c>
      <c r="E28" s="26">
        <v>-0.9486189143262288</v>
      </c>
      <c r="F28" s="27">
        <v>-0.99648347219992484</v>
      </c>
      <c r="G28" s="28">
        <v>2</v>
      </c>
      <c r="H28" s="29">
        <v>10</v>
      </c>
      <c r="I28" s="26">
        <v>-0.8</v>
      </c>
      <c r="J28" s="27">
        <v>0</v>
      </c>
      <c r="K28" s="24">
        <v>975.43600000000004</v>
      </c>
      <c r="L28" s="25">
        <v>3796.8679999999999</v>
      </c>
      <c r="M28" s="26">
        <v>-0.74309457163114434</v>
      </c>
      <c r="N28" s="27">
        <v>-0.99824173609996236</v>
      </c>
      <c r="O28" s="28">
        <v>219</v>
      </c>
      <c r="P28" s="29">
        <v>926</v>
      </c>
      <c r="Q28" s="26">
        <v>-0.76349892008639308</v>
      </c>
      <c r="R28" s="27">
        <v>0</v>
      </c>
      <c r="S28" s="30">
        <v>0.13452088452088451</v>
      </c>
      <c r="T28" s="26">
        <v>3.5863671572424399E-2</v>
      </c>
      <c r="U28" s="26">
        <v>2.7508955057551172</v>
      </c>
      <c r="V28" s="27">
        <v>0</v>
      </c>
      <c r="W28" s="31">
        <v>8.9080913242009139</v>
      </c>
      <c r="X28" s="32">
        <v>41.002894168466533</v>
      </c>
      <c r="Y28" s="26">
        <v>-0.7827448158268856</v>
      </c>
      <c r="Z28" s="27">
        <v>-0.99998394279543357</v>
      </c>
      <c r="AA28" s="30">
        <v>0.47055880652344179</v>
      </c>
      <c r="AB28" s="26">
        <v>0.1119870377374193</v>
      </c>
      <c r="AC28" s="26">
        <v>3.2019042206186432</v>
      </c>
      <c r="AD28" s="27">
        <v>0</v>
      </c>
      <c r="AE28" s="24">
        <v>438</v>
      </c>
      <c r="AF28" s="25">
        <v>1852</v>
      </c>
      <c r="AG28" s="26">
        <v>-0.76349892008639308</v>
      </c>
      <c r="AH28" s="27">
        <v>0</v>
      </c>
      <c r="AI28" s="24">
        <v>480</v>
      </c>
      <c r="AJ28" s="25">
        <v>2400</v>
      </c>
      <c r="AK28" s="26">
        <v>-0.8</v>
      </c>
      <c r="AL28" s="27">
        <v>0</v>
      </c>
      <c r="AM28" s="28">
        <v>91</v>
      </c>
      <c r="AN28" s="29">
        <v>283</v>
      </c>
      <c r="AO28" s="26">
        <v>-0.67844522968197873</v>
      </c>
      <c r="AP28" s="27">
        <v>0</v>
      </c>
      <c r="AQ28" s="28">
        <v>55</v>
      </c>
      <c r="AR28" s="29">
        <v>145</v>
      </c>
      <c r="AS28" s="26">
        <v>-0.62068965517241381</v>
      </c>
      <c r="AT28" s="27">
        <v>0</v>
      </c>
      <c r="AU28" s="28">
        <v>73</v>
      </c>
      <c r="AV28" s="29">
        <v>498</v>
      </c>
      <c r="AW28" s="26">
        <v>-0.85341365461847385</v>
      </c>
      <c r="AX28" s="27">
        <v>0</v>
      </c>
      <c r="AY28" s="28">
        <v>12</v>
      </c>
      <c r="AZ28" s="29">
        <v>679</v>
      </c>
      <c r="BA28" s="26">
        <v>-0.98232695139911641</v>
      </c>
      <c r="BB28" s="27">
        <v>0</v>
      </c>
      <c r="BC28" s="28">
        <v>6</v>
      </c>
      <c r="BD28" s="29">
        <v>1687</v>
      </c>
      <c r="BE28" s="26">
        <v>-0.99644339063426202</v>
      </c>
      <c r="BF28" s="27">
        <v>0</v>
      </c>
      <c r="BG28" s="30">
        <v>0.33333333333333331</v>
      </c>
      <c r="BH28" s="26">
        <v>5.9276822762299002E-3</v>
      </c>
      <c r="BI28" s="26">
        <v>55.233333333333327</v>
      </c>
      <c r="BJ28" s="27">
        <v>0</v>
      </c>
      <c r="BK28" s="24">
        <v>325.14533333333333</v>
      </c>
      <c r="BL28" s="25">
        <v>22.506627148784819</v>
      </c>
      <c r="BM28" s="26">
        <v>13.44664858860865</v>
      </c>
      <c r="BN28" s="27">
        <v>-0.99941391203332075</v>
      </c>
      <c r="BO28" s="31">
        <v>1.646305485232068</v>
      </c>
      <c r="BP28" s="32">
        <v>1.611505453928102</v>
      </c>
      <c r="BQ28" s="26">
        <v>2.15947338056721E-2</v>
      </c>
      <c r="BR28" s="27">
        <v>1.696280627387053</v>
      </c>
      <c r="BS28" s="28">
        <v>0.4050632911392405</v>
      </c>
      <c r="BT28" s="29">
        <v>0.10186324858876949</v>
      </c>
      <c r="BU28" s="26">
        <v>2.9765400843881862</v>
      </c>
      <c r="BV28" s="27">
        <v>0</v>
      </c>
      <c r="BW28" s="31">
        <v>0.36962025316455699</v>
      </c>
      <c r="BX28" s="32">
        <v>7.8604473494333804E-2</v>
      </c>
      <c r="BY28" s="26">
        <v>3.7022801213877581</v>
      </c>
      <c r="BZ28" s="27">
        <v>0</v>
      </c>
      <c r="CA28" s="28">
        <v>13402</v>
      </c>
      <c r="CB28" s="29">
        <v>277784</v>
      </c>
      <c r="CC28" s="26">
        <v>-0.95175388071307199</v>
      </c>
      <c r="CD28" s="27">
        <v>-0.99404784110995636</v>
      </c>
      <c r="CE28" s="28">
        <v>1185</v>
      </c>
      <c r="CF28" s="29">
        <v>23561</v>
      </c>
      <c r="CG28" s="26">
        <v>-0.94970502100929499</v>
      </c>
      <c r="CH28" s="27">
        <v>-0.99869578568181805</v>
      </c>
      <c r="CI28" s="28">
        <v>1628</v>
      </c>
      <c r="CJ28" s="29">
        <v>25820</v>
      </c>
      <c r="CK28" s="26">
        <v>-0.93694810224632064</v>
      </c>
      <c r="CL28" s="27">
        <v>0</v>
      </c>
      <c r="CM28" s="33">
        <v>8.8419638859871599E-2</v>
      </c>
      <c r="CN28" s="34">
        <v>8.4817700083518105E-2</v>
      </c>
      <c r="CO28" s="26">
        <v>4.2466829126547499E-2</v>
      </c>
      <c r="CP28" s="27">
        <v>-0.78088382009363466</v>
      </c>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row>
    <row r="29" spans="1:144" ht="16">
      <c r="A29" s="10" t="s">
        <v>145</v>
      </c>
      <c r="B29" s="10" t="s">
        <v>145</v>
      </c>
      <c r="C29" s="12">
        <v>1513213.178755</v>
      </c>
      <c r="D29" s="13">
        <v>1731343.1492389999</v>
      </c>
      <c r="E29" s="14">
        <v>-0.12598887203838099</v>
      </c>
      <c r="F29" s="15">
        <v>2.7185005388032198E-2</v>
      </c>
      <c r="G29" s="16">
        <v>10871</v>
      </c>
      <c r="H29" s="17">
        <v>8144</v>
      </c>
      <c r="I29" s="14">
        <v>0.3348477406679764</v>
      </c>
      <c r="J29" s="15">
        <v>0</v>
      </c>
      <c r="K29" s="12">
        <v>139.19723840998989</v>
      </c>
      <c r="L29" s="13">
        <v>212.59125113445481</v>
      </c>
      <c r="M29" s="14">
        <v>-0.34523533933222089</v>
      </c>
      <c r="N29" s="15">
        <v>-0.9999055114519928</v>
      </c>
      <c r="O29" s="16">
        <v>280758</v>
      </c>
      <c r="P29" s="17">
        <v>304977</v>
      </c>
      <c r="Q29" s="14">
        <v>-7.9412545864114295E-2</v>
      </c>
      <c r="R29" s="15">
        <v>0</v>
      </c>
      <c r="S29" s="18">
        <v>0.1164385862539611</v>
      </c>
      <c r="T29" s="14">
        <v>0.1199567179254812</v>
      </c>
      <c r="U29" s="14">
        <v>-2.93283421917689E-2</v>
      </c>
      <c r="V29" s="15">
        <v>0</v>
      </c>
      <c r="W29" s="19">
        <v>5.3897419797654917</v>
      </c>
      <c r="X29" s="20">
        <v>5.6769630143879697</v>
      </c>
      <c r="Y29" s="14">
        <v>-5.0594135261147699E-2</v>
      </c>
      <c r="Z29" s="15">
        <v>-0.99999634138651283</v>
      </c>
      <c r="AA29" s="18">
        <v>2.095247414253016</v>
      </c>
      <c r="AB29" s="14">
        <v>1.4812280287285711</v>
      </c>
      <c r="AC29" s="14">
        <v>0.4145340039585228</v>
      </c>
      <c r="AD29" s="15">
        <v>0</v>
      </c>
      <c r="AE29" s="12">
        <v>561516</v>
      </c>
      <c r="AF29" s="13">
        <v>609954</v>
      </c>
      <c r="AG29" s="14">
        <v>-7.9412545864114295E-2</v>
      </c>
      <c r="AH29" s="15">
        <v>0</v>
      </c>
      <c r="AI29" s="12">
        <v>2609040</v>
      </c>
      <c r="AJ29" s="13">
        <v>1954560</v>
      </c>
      <c r="AK29" s="14">
        <v>0.3348477406679764</v>
      </c>
      <c r="AL29" s="15">
        <v>0</v>
      </c>
      <c r="AM29" s="16">
        <v>61932</v>
      </c>
      <c r="AN29" s="17">
        <v>56145</v>
      </c>
      <c r="AO29" s="14">
        <v>0.1030724018167246</v>
      </c>
      <c r="AP29" s="15">
        <v>0</v>
      </c>
      <c r="AQ29" s="16">
        <v>83531</v>
      </c>
      <c r="AR29" s="17">
        <v>81015</v>
      </c>
      <c r="AS29" s="14">
        <v>3.10559772881564E-2</v>
      </c>
      <c r="AT29" s="15">
        <v>0</v>
      </c>
      <c r="AU29" s="16">
        <v>135295</v>
      </c>
      <c r="AV29" s="17">
        <v>167817</v>
      </c>
      <c r="AW29" s="14">
        <v>-0.1937944308383536</v>
      </c>
      <c r="AX29" s="15">
        <v>0</v>
      </c>
      <c r="AY29" s="16">
        <v>13740</v>
      </c>
      <c r="AZ29" s="17">
        <v>23904</v>
      </c>
      <c r="BA29" s="14">
        <v>-0.42520080321285131</v>
      </c>
      <c r="BB29" s="15">
        <v>0</v>
      </c>
      <c r="BC29" s="16">
        <v>36943</v>
      </c>
      <c r="BD29" s="17">
        <v>45555</v>
      </c>
      <c r="BE29" s="14">
        <v>-0.18904620788058391</v>
      </c>
      <c r="BF29" s="15">
        <v>0</v>
      </c>
      <c r="BG29" s="18">
        <v>0.29426413664293638</v>
      </c>
      <c r="BH29" s="14">
        <v>0.17877291186477881</v>
      </c>
      <c r="BI29" s="14">
        <v>0.64602194803155322</v>
      </c>
      <c r="BJ29" s="15">
        <v>0</v>
      </c>
      <c r="BK29" s="12">
        <v>40.960755183796657</v>
      </c>
      <c r="BL29" s="13">
        <v>38.005557002282963</v>
      </c>
      <c r="BM29" s="14">
        <v>7.77570022545961E-2</v>
      </c>
      <c r="BN29" s="15">
        <v>-0.99997219540899795</v>
      </c>
      <c r="BO29" s="19">
        <v>1.033064450422964</v>
      </c>
      <c r="BP29" s="20">
        <v>1.0726574571712859</v>
      </c>
      <c r="BQ29" s="14">
        <v>-3.6911137366007298E-2</v>
      </c>
      <c r="BR29" s="15">
        <v>-5.2079951430785899E-2</v>
      </c>
      <c r="BS29" s="16">
        <v>1.7811809410416981</v>
      </c>
      <c r="BT29" s="17">
        <v>1.210951948150915</v>
      </c>
      <c r="BU29" s="14">
        <v>0.47089316282244242</v>
      </c>
      <c r="BV29" s="15">
        <v>0</v>
      </c>
      <c r="BW29" s="19">
        <v>0.38334467746373008</v>
      </c>
      <c r="BX29" s="20">
        <v>0.3778983426359096</v>
      </c>
      <c r="BY29" s="14">
        <v>1.4412169129484001E-2</v>
      </c>
      <c r="BZ29" s="15">
        <v>0</v>
      </c>
      <c r="CA29" s="16">
        <v>30396816</v>
      </c>
      <c r="CB29" s="17">
        <v>24199964</v>
      </c>
      <c r="CC29" s="14">
        <v>0.25606864539137342</v>
      </c>
      <c r="CD29" s="15">
        <v>0.80431603175097832</v>
      </c>
      <c r="CE29" s="16">
        <v>1464781</v>
      </c>
      <c r="CF29" s="17">
        <v>1614069</v>
      </c>
      <c r="CG29" s="14">
        <v>-9.2491708842682596E-2</v>
      </c>
      <c r="CH29" s="15">
        <v>8.3619875894027598E-2</v>
      </c>
      <c r="CI29" s="16">
        <v>2411211</v>
      </c>
      <c r="CJ29" s="17">
        <v>2542392</v>
      </c>
      <c r="CK29" s="14">
        <v>-5.1597471987010701E-2</v>
      </c>
      <c r="CL29" s="15">
        <v>0</v>
      </c>
      <c r="CM29" s="21">
        <v>4.8188632651525003E-2</v>
      </c>
      <c r="CN29" s="22">
        <v>6.6697165334626093E-2</v>
      </c>
      <c r="CO29" s="14">
        <v>-0.27750103906578261</v>
      </c>
      <c r="CP29" s="15">
        <v>-0.39942900421804661</v>
      </c>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row>
    <row r="30" spans="1:144" ht="16">
      <c r="A30" s="23" t="s">
        <v>146</v>
      </c>
      <c r="B30" s="23" t="s">
        <v>146</v>
      </c>
      <c r="C30" s="24">
        <v>443505.45274600002</v>
      </c>
      <c r="D30" s="25">
        <v>153255.53870599999</v>
      </c>
      <c r="E30" s="26">
        <v>1.8938951015454339</v>
      </c>
      <c r="F30" s="27">
        <v>0</v>
      </c>
      <c r="G30" s="28">
        <v>8046</v>
      </c>
      <c r="H30" s="29">
        <v>5790</v>
      </c>
      <c r="I30" s="26">
        <v>0.38963730569948191</v>
      </c>
      <c r="J30" s="27">
        <v>0</v>
      </c>
      <c r="K30" s="24">
        <v>55.1212344949043</v>
      </c>
      <c r="L30" s="25">
        <v>26.46900495785837</v>
      </c>
      <c r="M30" s="26">
        <v>1.082482306481241</v>
      </c>
      <c r="N30" s="27">
        <v>0</v>
      </c>
      <c r="O30" s="28">
        <v>224789</v>
      </c>
      <c r="P30" s="29">
        <v>255435</v>
      </c>
      <c r="Q30" s="26">
        <v>-0.11997572768023169</v>
      </c>
      <c r="R30" s="27">
        <v>0</v>
      </c>
      <c r="S30" s="30">
        <v>0.135612678958072</v>
      </c>
      <c r="T30" s="26">
        <v>0.15087268539027199</v>
      </c>
      <c r="U30" s="26">
        <v>-0.1011449248929714</v>
      </c>
      <c r="V30" s="27">
        <v>0</v>
      </c>
      <c r="W30" s="31">
        <v>1.972985567558911</v>
      </c>
      <c r="X30" s="32">
        <v>0.59997861963317478</v>
      </c>
      <c r="Y30" s="26">
        <v>2.288426458871466</v>
      </c>
      <c r="Z30" s="27">
        <v>0</v>
      </c>
      <c r="AA30" s="30">
        <v>5.3677310735645083</v>
      </c>
      <c r="AB30" s="26">
        <v>12.40066111832861</v>
      </c>
      <c r="AC30" s="26">
        <v>-0.56714154008847051</v>
      </c>
      <c r="AD30" s="27">
        <v>0</v>
      </c>
      <c r="AE30" s="24">
        <v>449578</v>
      </c>
      <c r="AF30" s="25">
        <v>510870</v>
      </c>
      <c r="AG30" s="26">
        <v>-0.11997572768023169</v>
      </c>
      <c r="AH30" s="27">
        <v>0</v>
      </c>
      <c r="AI30" s="24">
        <v>1931040</v>
      </c>
      <c r="AJ30" s="25">
        <v>1389600</v>
      </c>
      <c r="AK30" s="26">
        <v>0.38963730569948191</v>
      </c>
      <c r="AL30" s="27">
        <v>0</v>
      </c>
      <c r="AM30" s="28">
        <v>46724</v>
      </c>
      <c r="AN30" s="29">
        <v>46415</v>
      </c>
      <c r="AO30" s="26">
        <v>6.6573306043304003E-3</v>
      </c>
      <c r="AP30" s="27">
        <v>0</v>
      </c>
      <c r="AQ30" s="28">
        <v>68598</v>
      </c>
      <c r="AR30" s="29">
        <v>69856</v>
      </c>
      <c r="AS30" s="26">
        <v>-1.80084745762711E-2</v>
      </c>
      <c r="AT30" s="27">
        <v>0</v>
      </c>
      <c r="AU30" s="28">
        <v>109467</v>
      </c>
      <c r="AV30" s="29">
        <v>139164</v>
      </c>
      <c r="AW30" s="26">
        <v>-0.21339570578597911</v>
      </c>
      <c r="AX30" s="27">
        <v>0</v>
      </c>
      <c r="AY30" s="28">
        <v>10079</v>
      </c>
      <c r="AZ30" s="29">
        <v>15283</v>
      </c>
      <c r="BA30" s="26">
        <v>-0.34050906235686701</v>
      </c>
      <c r="BB30" s="27">
        <v>0</v>
      </c>
      <c r="BC30" s="28">
        <v>18958</v>
      </c>
      <c r="BD30" s="29">
        <v>14450</v>
      </c>
      <c r="BE30" s="26">
        <v>0.31197231833910027</v>
      </c>
      <c r="BF30" s="27">
        <v>0</v>
      </c>
      <c r="BG30" s="30">
        <v>0.42441185779090618</v>
      </c>
      <c r="BH30" s="26">
        <v>0.40069204152249133</v>
      </c>
      <c r="BI30" s="26">
        <v>5.9197123502348001E-2</v>
      </c>
      <c r="BJ30" s="27">
        <v>0</v>
      </c>
      <c r="BK30" s="24">
        <v>23.394105535710519</v>
      </c>
      <c r="BL30" s="25">
        <v>10.605919633633221</v>
      </c>
      <c r="BM30" s="26">
        <v>1.2057592687694649</v>
      </c>
      <c r="BN30" s="27">
        <v>0</v>
      </c>
      <c r="BO30" s="31">
        <v>0.56944433027365093</v>
      </c>
      <c r="BP30" s="32">
        <v>0.2054854089930305</v>
      </c>
      <c r="BQ30" s="26">
        <v>1.77121540193136</v>
      </c>
      <c r="BR30" s="27">
        <v>0</v>
      </c>
      <c r="BS30" s="28">
        <v>2.4793827735899199</v>
      </c>
      <c r="BT30" s="29">
        <v>1.8631791499848489</v>
      </c>
      <c r="BU30" s="26">
        <v>0.33072698543781048</v>
      </c>
      <c r="BV30" s="27">
        <v>0</v>
      </c>
      <c r="BW30" s="31">
        <v>0.57724125268508641</v>
      </c>
      <c r="BX30" s="32">
        <v>0.68497577169887724</v>
      </c>
      <c r="BY30" s="26">
        <v>-0.1572822331315275</v>
      </c>
      <c r="BZ30" s="27">
        <v>0</v>
      </c>
      <c r="CA30" s="28">
        <v>1311845</v>
      </c>
      <c r="CB30" s="29">
        <v>1297249</v>
      </c>
      <c r="CC30" s="26">
        <v>1.12515022173846E-2</v>
      </c>
      <c r="CD30" s="27">
        <v>0</v>
      </c>
      <c r="CE30" s="28">
        <v>778839</v>
      </c>
      <c r="CF30" s="29">
        <v>745822</v>
      </c>
      <c r="CG30" s="26">
        <v>4.4269276047099702E-2</v>
      </c>
      <c r="CH30" s="27">
        <v>0</v>
      </c>
      <c r="CI30" s="28">
        <v>1657581</v>
      </c>
      <c r="CJ30" s="29">
        <v>1693050</v>
      </c>
      <c r="CK30" s="26">
        <v>-2.09497652166208E-2</v>
      </c>
      <c r="CL30" s="27">
        <v>0</v>
      </c>
      <c r="CM30" s="33">
        <v>0.59369742614409482</v>
      </c>
      <c r="CN30" s="34">
        <v>0.57492586234408349</v>
      </c>
      <c r="CO30" s="26">
        <v>3.2650407695134803E-2</v>
      </c>
      <c r="CP30" s="27">
        <v>0</v>
      </c>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row>
    <row r="31" spans="1:144" ht="16">
      <c r="A31" s="10" t="s">
        <v>147</v>
      </c>
      <c r="B31" s="10" t="s">
        <v>147</v>
      </c>
      <c r="C31" s="12">
        <v>692195.76404299994</v>
      </c>
      <c r="D31" s="13">
        <v>1315238.8005329999</v>
      </c>
      <c r="E31" s="14">
        <v>-0.47371096126232898</v>
      </c>
      <c r="F31" s="15">
        <v>-0.47142982378429321</v>
      </c>
      <c r="G31" s="16">
        <v>2513</v>
      </c>
      <c r="H31" s="17">
        <v>2179</v>
      </c>
      <c r="I31" s="14">
        <v>0.1532813217072051</v>
      </c>
      <c r="J31" s="15">
        <v>0</v>
      </c>
      <c r="K31" s="12">
        <v>275.44598648746518</v>
      </c>
      <c r="L31" s="13">
        <v>603.59743025837531</v>
      </c>
      <c r="M31" s="14">
        <v>-0.54365944472368266</v>
      </c>
      <c r="N31" s="15">
        <v>-0.99978966566803995</v>
      </c>
      <c r="O31" s="16">
        <v>55002</v>
      </c>
      <c r="P31" s="17">
        <v>49267</v>
      </c>
      <c r="Q31" s="14">
        <v>0.1164065195769987</v>
      </c>
      <c r="R31" s="15">
        <v>0</v>
      </c>
      <c r="S31" s="18">
        <v>8.6847914304752402E-2</v>
      </c>
      <c r="T31" s="14">
        <v>7.0234738303714198E-2</v>
      </c>
      <c r="U31" s="14">
        <v>0.23653787858079989</v>
      </c>
      <c r="V31" s="15">
        <v>0</v>
      </c>
      <c r="W31" s="19">
        <v>12.58491989460383</v>
      </c>
      <c r="X31" s="20">
        <v>26.696141444232449</v>
      </c>
      <c r="Y31" s="14">
        <v>-0.52858655918895969</v>
      </c>
      <c r="Z31" s="15">
        <v>-0.9999903899826148</v>
      </c>
      <c r="AA31" s="18">
        <v>1.030234562307579</v>
      </c>
      <c r="AB31" s="14">
        <v>0.47253320062344562</v>
      </c>
      <c r="AC31" s="14">
        <v>1.1802374117804191</v>
      </c>
      <c r="AD31" s="15">
        <v>0</v>
      </c>
      <c r="AE31" s="12">
        <v>110004</v>
      </c>
      <c r="AF31" s="13">
        <v>98534</v>
      </c>
      <c r="AG31" s="14">
        <v>0.1164065195769987</v>
      </c>
      <c r="AH31" s="15">
        <v>0</v>
      </c>
      <c r="AI31" s="12">
        <v>603120</v>
      </c>
      <c r="AJ31" s="13">
        <v>522960</v>
      </c>
      <c r="AK31" s="14">
        <v>0.1532813217072051</v>
      </c>
      <c r="AL31" s="15">
        <v>0</v>
      </c>
      <c r="AM31" s="16">
        <v>15002</v>
      </c>
      <c r="AN31" s="17">
        <v>9675</v>
      </c>
      <c r="AO31" s="14">
        <v>0.55059431524547797</v>
      </c>
      <c r="AP31" s="15">
        <v>0</v>
      </c>
      <c r="AQ31" s="16">
        <v>14659</v>
      </c>
      <c r="AR31" s="17">
        <v>11101</v>
      </c>
      <c r="AS31" s="14">
        <v>0.32051166561571032</v>
      </c>
      <c r="AT31" s="15">
        <v>0</v>
      </c>
      <c r="AU31" s="16">
        <v>25341</v>
      </c>
      <c r="AV31" s="17">
        <v>28491</v>
      </c>
      <c r="AW31" s="14">
        <v>-0.1105612298620617</v>
      </c>
      <c r="AX31" s="15">
        <v>0</v>
      </c>
      <c r="AY31" s="16">
        <v>3466</v>
      </c>
      <c r="AZ31" s="17">
        <v>8435</v>
      </c>
      <c r="BA31" s="14">
        <v>-0.58909306461173683</v>
      </c>
      <c r="BB31" s="15">
        <v>0</v>
      </c>
      <c r="BC31" s="16">
        <v>14594</v>
      </c>
      <c r="BD31" s="17">
        <v>22898</v>
      </c>
      <c r="BE31" s="14">
        <v>-0.36265175997903742</v>
      </c>
      <c r="BF31" s="15">
        <v>0</v>
      </c>
      <c r="BG31" s="18">
        <v>0.1721940523502809</v>
      </c>
      <c r="BH31" s="14">
        <v>9.5161149445366397E-2</v>
      </c>
      <c r="BI31" s="14">
        <v>0.80949950009946425</v>
      </c>
      <c r="BJ31" s="15">
        <v>0</v>
      </c>
      <c r="BK31" s="12">
        <v>47.430160616897354</v>
      </c>
      <c r="BL31" s="13">
        <v>57.439025265656383</v>
      </c>
      <c r="BM31" s="14">
        <v>-0.17425199335239189</v>
      </c>
      <c r="BN31" s="15">
        <v>-0.99996378167903144</v>
      </c>
      <c r="BO31" s="19">
        <v>1.64435794115006</v>
      </c>
      <c r="BP31" s="20">
        <v>2.3734860279082111</v>
      </c>
      <c r="BQ31" s="14">
        <v>-0.30719712616161571</v>
      </c>
      <c r="BR31" s="15">
        <v>0.41089959684830601</v>
      </c>
      <c r="BS31" s="16">
        <v>1.4327524278302519</v>
      </c>
      <c r="BT31" s="17">
        <v>0.94373603687168184</v>
      </c>
      <c r="BU31" s="14">
        <v>0.51817072979386536</v>
      </c>
      <c r="BV31" s="15">
        <v>0</v>
      </c>
      <c r="BW31" s="19">
        <v>0.26132195594747137</v>
      </c>
      <c r="BX31" s="20">
        <v>0.17781491253081361</v>
      </c>
      <c r="BY31" s="14">
        <v>0.46962902170641518</v>
      </c>
      <c r="BZ31" s="15">
        <v>0</v>
      </c>
      <c r="CA31" s="16">
        <v>3381598</v>
      </c>
      <c r="CB31" s="17">
        <v>4319851</v>
      </c>
      <c r="CC31" s="14">
        <v>-0.2171956856845294</v>
      </c>
      <c r="CD31" s="15">
        <v>-0.15317974732106779</v>
      </c>
      <c r="CE31" s="16">
        <v>420952</v>
      </c>
      <c r="CF31" s="17">
        <v>554138</v>
      </c>
      <c r="CG31" s="14">
        <v>-0.24034807214087461</v>
      </c>
      <c r="CH31" s="15">
        <v>-0.62536655521311602</v>
      </c>
      <c r="CI31" s="16">
        <v>633314</v>
      </c>
      <c r="CJ31" s="17">
        <v>701462</v>
      </c>
      <c r="CK31" s="14">
        <v>-9.7151378121694304E-2</v>
      </c>
      <c r="CL31" s="15">
        <v>0</v>
      </c>
      <c r="CM31" s="21">
        <v>0.12448315855403271</v>
      </c>
      <c r="CN31" s="22">
        <v>0.1282771095577139</v>
      </c>
      <c r="CO31" s="14">
        <v>-2.9576212129836001E-2</v>
      </c>
      <c r="CP31" s="15">
        <v>-0.55759980515141916</v>
      </c>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row>
    <row r="32" spans="1:144" ht="16">
      <c r="A32" s="23" t="s">
        <v>148</v>
      </c>
      <c r="B32" s="23" t="s">
        <v>148</v>
      </c>
      <c r="C32" s="24">
        <v>910191.626789</v>
      </c>
      <c r="D32" s="25">
        <v>1216931.3492389999</v>
      </c>
      <c r="E32" s="26">
        <v>-0.25206000539127987</v>
      </c>
      <c r="F32" s="27">
        <v>-0.2881914383072261</v>
      </c>
      <c r="G32" s="28">
        <v>8792</v>
      </c>
      <c r="H32" s="29">
        <v>6619</v>
      </c>
      <c r="I32" s="26">
        <v>0.32829732588004229</v>
      </c>
      <c r="J32" s="27">
        <v>0</v>
      </c>
      <c r="K32" s="24">
        <v>103.52498029902181</v>
      </c>
      <c r="L32" s="25">
        <v>183.85426034733351</v>
      </c>
      <c r="M32" s="26">
        <v>-0.43691824109245703</v>
      </c>
      <c r="N32" s="27">
        <v>-0.99991903906259183</v>
      </c>
      <c r="O32" s="28">
        <v>238138</v>
      </c>
      <c r="P32" s="29">
        <v>253545</v>
      </c>
      <c r="Q32" s="26">
        <v>-6.07663333924943E-2</v>
      </c>
      <c r="R32" s="27">
        <v>0</v>
      </c>
      <c r="S32" s="30">
        <v>0.1267416208736378</v>
      </c>
      <c r="T32" s="26">
        <v>0.1285670387265451</v>
      </c>
      <c r="U32" s="26">
        <v>-1.4198179183311699E-2</v>
      </c>
      <c r="V32" s="27">
        <v>0</v>
      </c>
      <c r="W32" s="31">
        <v>3.8221183800527432</v>
      </c>
      <c r="X32" s="32">
        <v>4.7996661312153659</v>
      </c>
      <c r="Y32" s="26">
        <v>-0.2036699479584613</v>
      </c>
      <c r="Z32" s="27">
        <v>-0.99999701094087601</v>
      </c>
      <c r="AA32" s="30">
        <v>2.8415510798799808</v>
      </c>
      <c r="AB32" s="26">
        <v>1.72207742146712</v>
      </c>
      <c r="AC32" s="26">
        <v>0.65007161957859516</v>
      </c>
      <c r="AD32" s="27">
        <v>0</v>
      </c>
      <c r="AE32" s="24">
        <v>476276</v>
      </c>
      <c r="AF32" s="25">
        <v>507090</v>
      </c>
      <c r="AG32" s="26">
        <v>-6.07663333924943E-2</v>
      </c>
      <c r="AH32" s="27">
        <v>0</v>
      </c>
      <c r="AI32" s="24">
        <v>2110080</v>
      </c>
      <c r="AJ32" s="25">
        <v>1588560</v>
      </c>
      <c r="AK32" s="26">
        <v>0.32829732588004229</v>
      </c>
      <c r="AL32" s="27">
        <v>0</v>
      </c>
      <c r="AM32" s="28">
        <v>54592</v>
      </c>
      <c r="AN32" s="29">
        <v>47836</v>
      </c>
      <c r="AO32" s="26">
        <v>0.1412325445271343</v>
      </c>
      <c r="AP32" s="27">
        <v>0</v>
      </c>
      <c r="AQ32" s="28">
        <v>68451</v>
      </c>
      <c r="AR32" s="29">
        <v>64779</v>
      </c>
      <c r="AS32" s="26">
        <v>5.66850368174871E-2</v>
      </c>
      <c r="AT32" s="27">
        <v>0</v>
      </c>
      <c r="AU32" s="28">
        <v>115095</v>
      </c>
      <c r="AV32" s="29">
        <v>140930</v>
      </c>
      <c r="AW32" s="26">
        <v>-0.1833179592705598</v>
      </c>
      <c r="AX32" s="27">
        <v>0</v>
      </c>
      <c r="AY32" s="28">
        <v>11108</v>
      </c>
      <c r="AZ32" s="29">
        <v>19339</v>
      </c>
      <c r="BA32" s="26">
        <v>-0.425616629608563</v>
      </c>
      <c r="BB32" s="27">
        <v>0</v>
      </c>
      <c r="BC32" s="28">
        <v>26276</v>
      </c>
      <c r="BD32" s="29">
        <v>32462</v>
      </c>
      <c r="BE32" s="26">
        <v>-0.19056127164068759</v>
      </c>
      <c r="BF32" s="27">
        <v>0</v>
      </c>
      <c r="BG32" s="30">
        <v>0.33460191810016737</v>
      </c>
      <c r="BH32" s="26">
        <v>0.20389994455055141</v>
      </c>
      <c r="BI32" s="26">
        <v>0.64101034376305122</v>
      </c>
      <c r="BJ32" s="27">
        <v>0</v>
      </c>
      <c r="BK32" s="24">
        <v>34.639656979334752</v>
      </c>
      <c r="BL32" s="25">
        <v>37.487873490203917</v>
      </c>
      <c r="BM32" s="26">
        <v>-7.5977009248429303E-2</v>
      </c>
      <c r="BN32" s="27">
        <v>-0.99997291031505198</v>
      </c>
      <c r="BO32" s="31">
        <v>0.96844144268352883</v>
      </c>
      <c r="BP32" s="32">
        <v>1.166380421759925</v>
      </c>
      <c r="BQ32" s="26">
        <v>-0.16970361931978439</v>
      </c>
      <c r="BR32" s="27">
        <v>-0.1663469761949643</v>
      </c>
      <c r="BS32" s="28">
        <v>2.2451194443380449</v>
      </c>
      <c r="BT32" s="29">
        <v>1.52257174075565</v>
      </c>
      <c r="BU32" s="26">
        <v>0.47455741114950389</v>
      </c>
      <c r="BV32" s="27">
        <v>0</v>
      </c>
      <c r="BW32" s="31">
        <v>0.50675638291986402</v>
      </c>
      <c r="BX32" s="32">
        <v>0.48602564839841278</v>
      </c>
      <c r="BY32" s="26">
        <v>4.2653581327990901E-2</v>
      </c>
      <c r="BZ32" s="27">
        <v>0</v>
      </c>
      <c r="CA32" s="28">
        <v>2927569</v>
      </c>
      <c r="CB32" s="29">
        <v>3391931</v>
      </c>
      <c r="CC32" s="26">
        <v>-0.13690195938537661</v>
      </c>
      <c r="CD32" s="27">
        <v>-0.23475192562199279</v>
      </c>
      <c r="CE32" s="28">
        <v>939852</v>
      </c>
      <c r="CF32" s="29">
        <v>1043340</v>
      </c>
      <c r="CG32" s="26">
        <v>-9.9189142561389304E-2</v>
      </c>
      <c r="CH32" s="27">
        <v>-0.14615728442527329</v>
      </c>
      <c r="CI32" s="28">
        <v>1878925</v>
      </c>
      <c r="CJ32" s="29">
        <v>1972084</v>
      </c>
      <c r="CK32" s="26">
        <v>-4.7238860007991601E-2</v>
      </c>
      <c r="CL32" s="27">
        <v>0</v>
      </c>
      <c r="CM32" s="33">
        <v>0.32103496108887608</v>
      </c>
      <c r="CN32" s="34">
        <v>0.30759470048181992</v>
      </c>
      <c r="CO32" s="26">
        <v>4.3694707958242499E-2</v>
      </c>
      <c r="CP32" s="27">
        <v>0.1157724457767883</v>
      </c>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row>
    <row r="33" spans="1:144" ht="16">
      <c r="A33" s="10" t="s">
        <v>149</v>
      </c>
      <c r="B33" s="10" t="s">
        <v>149</v>
      </c>
      <c r="C33" s="12">
        <v>225509.59</v>
      </c>
      <c r="D33" s="13">
        <v>251562.99</v>
      </c>
      <c r="E33" s="14">
        <v>-0.1035661088302376</v>
      </c>
      <c r="F33" s="15">
        <v>6.3075471600288013</v>
      </c>
      <c r="G33" s="16">
        <v>1767</v>
      </c>
      <c r="H33" s="17">
        <v>1350</v>
      </c>
      <c r="I33" s="14">
        <v>0.30888888888888899</v>
      </c>
      <c r="J33" s="15">
        <v>0</v>
      </c>
      <c r="K33" s="12">
        <v>127.62285795132991</v>
      </c>
      <c r="L33" s="13">
        <v>186.34295555555559</v>
      </c>
      <c r="M33" s="14">
        <v>-0.31511841931002882</v>
      </c>
      <c r="N33" s="15">
        <v>-0.99586443284661641</v>
      </c>
      <c r="O33" s="16">
        <v>41653</v>
      </c>
      <c r="P33" s="17">
        <v>51157</v>
      </c>
      <c r="Q33" s="14">
        <v>-0.1857810270344234</v>
      </c>
      <c r="R33" s="15">
        <v>0</v>
      </c>
      <c r="S33" s="18">
        <v>0.10110687671432381</v>
      </c>
      <c r="T33" s="14">
        <v>0.12110229435548781</v>
      </c>
      <c r="U33" s="14">
        <v>-0.16511179864576889</v>
      </c>
      <c r="V33" s="15">
        <v>0</v>
      </c>
      <c r="W33" s="19">
        <v>5.4140059539528966</v>
      </c>
      <c r="X33" s="20">
        <v>4.9174695545086688</v>
      </c>
      <c r="Y33" s="14">
        <v>0.1009739651542873</v>
      </c>
      <c r="Z33" s="15">
        <v>-0.99982456132427355</v>
      </c>
      <c r="AA33" s="18">
        <v>2.2499530951211431</v>
      </c>
      <c r="AB33" s="14">
        <v>1.694661046921091</v>
      </c>
      <c r="AC33" s="14">
        <v>0.32767145336167508</v>
      </c>
      <c r="AD33" s="15">
        <v>0</v>
      </c>
      <c r="AE33" s="12">
        <v>83306</v>
      </c>
      <c r="AF33" s="13">
        <v>102314</v>
      </c>
      <c r="AG33" s="14">
        <v>-0.1857810270344234</v>
      </c>
      <c r="AH33" s="15">
        <v>0</v>
      </c>
      <c r="AI33" s="12">
        <v>424080</v>
      </c>
      <c r="AJ33" s="13">
        <v>324000</v>
      </c>
      <c r="AK33" s="14">
        <v>0.30888888888888899</v>
      </c>
      <c r="AL33" s="15">
        <v>0</v>
      </c>
      <c r="AM33" s="16">
        <v>7134</v>
      </c>
      <c r="AN33" s="17">
        <v>8254</v>
      </c>
      <c r="AO33" s="14">
        <v>-0.13569178580082381</v>
      </c>
      <c r="AP33" s="15">
        <v>0</v>
      </c>
      <c r="AQ33" s="16">
        <v>14806</v>
      </c>
      <c r="AR33" s="17">
        <v>16178</v>
      </c>
      <c r="AS33" s="14">
        <v>-8.4806527382865607E-2</v>
      </c>
      <c r="AT33" s="15">
        <v>0</v>
      </c>
      <c r="AU33" s="16">
        <v>19713</v>
      </c>
      <c r="AV33" s="17">
        <v>26725</v>
      </c>
      <c r="AW33" s="14">
        <v>-0.2623760523854069</v>
      </c>
      <c r="AX33" s="15">
        <v>0</v>
      </c>
      <c r="AY33" s="16">
        <v>2437</v>
      </c>
      <c r="AZ33" s="17">
        <v>4379</v>
      </c>
      <c r="BA33" s="14">
        <v>-0.44348024663165109</v>
      </c>
      <c r="BB33" s="15">
        <v>0</v>
      </c>
      <c r="BC33" s="16">
        <v>7276</v>
      </c>
      <c r="BD33" s="17">
        <v>4886</v>
      </c>
      <c r="BE33" s="14">
        <v>0.4891526811297584</v>
      </c>
      <c r="BF33" s="15">
        <v>0</v>
      </c>
      <c r="BG33" s="18">
        <v>0.24285321605277621</v>
      </c>
      <c r="BH33" s="14">
        <v>0.2762996316004912</v>
      </c>
      <c r="BI33" s="14">
        <v>-0.1210512491601002</v>
      </c>
      <c r="BJ33" s="15">
        <v>0</v>
      </c>
      <c r="BK33" s="12">
        <v>30.993621495327101</v>
      </c>
      <c r="BL33" s="13">
        <v>51.4864899713467</v>
      </c>
      <c r="BM33" s="14">
        <v>-0.39802419017929369</v>
      </c>
      <c r="BN33" s="15">
        <v>-0.99899566421659858</v>
      </c>
      <c r="BO33" s="19">
        <v>0.86754811705823287</v>
      </c>
      <c r="BP33" s="20">
        <v>0.98029378068739759</v>
      </c>
      <c r="BQ33" s="14">
        <v>-0.1150121176430455</v>
      </c>
      <c r="BR33" s="15">
        <v>-0.35608212811290457</v>
      </c>
      <c r="BS33" s="16">
        <v>1.6314596886192529</v>
      </c>
      <c r="BT33" s="17">
        <v>1.2625672200140281</v>
      </c>
      <c r="BU33" s="14">
        <v>0.29217649781936011</v>
      </c>
      <c r="BV33" s="15">
        <v>0</v>
      </c>
      <c r="BW33" s="19">
        <v>0.3204828825224379</v>
      </c>
      <c r="BX33" s="20">
        <v>0.39869846465591141</v>
      </c>
      <c r="BY33" s="14">
        <v>-0.19617728450741809</v>
      </c>
      <c r="BZ33" s="15">
        <v>0</v>
      </c>
      <c r="CA33" s="16">
        <v>1765874</v>
      </c>
      <c r="CB33" s="17">
        <v>2225169</v>
      </c>
      <c r="CC33" s="14">
        <v>-0.20640904129079629</v>
      </c>
      <c r="CD33" s="15">
        <v>9.5336013648131139</v>
      </c>
      <c r="CE33" s="16">
        <v>259939</v>
      </c>
      <c r="CF33" s="17">
        <v>256620</v>
      </c>
      <c r="CG33" s="14">
        <v>1.2933520380328901E-2</v>
      </c>
      <c r="CH33" s="15">
        <v>10.348570181183151</v>
      </c>
      <c r="CI33" s="16">
        <v>411970</v>
      </c>
      <c r="CJ33" s="17">
        <v>422428</v>
      </c>
      <c r="CK33" s="14">
        <v>-2.4756881646102999E-2</v>
      </c>
      <c r="CL33" s="15">
        <v>0</v>
      </c>
      <c r="CM33" s="21">
        <v>0.1472013292001581</v>
      </c>
      <c r="CN33" s="22">
        <v>0.1153260718624068</v>
      </c>
      <c r="CO33" s="14">
        <v>0.27639246549367402</v>
      </c>
      <c r="CP33" s="15">
        <v>7.7368488529705404E-2</v>
      </c>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row>
    <row r="34" spans="1:144" ht="16">
      <c r="A34" s="23" t="s">
        <v>150</v>
      </c>
      <c r="B34" s="23" t="s">
        <v>150</v>
      </c>
      <c r="C34" s="24">
        <v>377511.96196599997</v>
      </c>
      <c r="D34" s="25">
        <v>262848.81</v>
      </c>
      <c r="E34" s="26">
        <v>0.43623234195353588</v>
      </c>
      <c r="F34" s="27">
        <v>1.307494798521827</v>
      </c>
      <c r="G34" s="28">
        <v>312</v>
      </c>
      <c r="H34" s="29">
        <v>175</v>
      </c>
      <c r="I34" s="26">
        <v>0.78285714285714292</v>
      </c>
      <c r="J34" s="27">
        <v>0</v>
      </c>
      <c r="K34" s="24">
        <v>1209.974237070513</v>
      </c>
      <c r="L34" s="25">
        <v>1501.9931999999999</v>
      </c>
      <c r="M34" s="26">
        <v>-0.19442096204529219</v>
      </c>
      <c r="N34" s="27">
        <v>-0.99260418333807121</v>
      </c>
      <c r="O34" s="28">
        <v>967</v>
      </c>
      <c r="P34" s="29">
        <v>275</v>
      </c>
      <c r="Q34" s="26">
        <v>2.516363636363637</v>
      </c>
      <c r="R34" s="27">
        <v>0</v>
      </c>
      <c r="S34" s="30">
        <v>8.0371687888560004E-3</v>
      </c>
      <c r="T34" s="26">
        <v>1.8596159047876001E-3</v>
      </c>
      <c r="U34" s="26">
        <v>3.321950983621917</v>
      </c>
      <c r="V34" s="27">
        <v>0</v>
      </c>
      <c r="W34" s="31">
        <v>390.3949968624612</v>
      </c>
      <c r="X34" s="32">
        <v>955.81385454545443</v>
      </c>
      <c r="Y34" s="26">
        <v>-0.59155750358094894</v>
      </c>
      <c r="Z34" s="27">
        <v>-0.99761375925695783</v>
      </c>
      <c r="AA34" s="30">
        <v>0.20347434714378171</v>
      </c>
      <c r="AB34" s="26">
        <v>0.16188013177613389</v>
      </c>
      <c r="AC34" s="26">
        <v>0.25694453612855273</v>
      </c>
      <c r="AD34" s="27">
        <v>0</v>
      </c>
      <c r="AE34" s="24">
        <v>1934</v>
      </c>
      <c r="AF34" s="25">
        <v>550</v>
      </c>
      <c r="AG34" s="26">
        <v>2.516363636363637</v>
      </c>
      <c r="AH34" s="27">
        <v>0</v>
      </c>
      <c r="AI34" s="24">
        <v>74880</v>
      </c>
      <c r="AJ34" s="25">
        <v>42000</v>
      </c>
      <c r="AK34" s="26">
        <v>0.78285714285714292</v>
      </c>
      <c r="AL34" s="27">
        <v>0</v>
      </c>
      <c r="AM34" s="28">
        <v>206</v>
      </c>
      <c r="AN34" s="29">
        <v>55</v>
      </c>
      <c r="AO34" s="26">
        <v>2.745454545454546</v>
      </c>
      <c r="AP34" s="27">
        <v>0</v>
      </c>
      <c r="AQ34" s="28">
        <v>274</v>
      </c>
      <c r="AR34" s="29">
        <v>58</v>
      </c>
      <c r="AS34" s="26">
        <v>3.7241379310344831</v>
      </c>
      <c r="AT34" s="27">
        <v>0</v>
      </c>
      <c r="AU34" s="28">
        <v>487</v>
      </c>
      <c r="AV34" s="29">
        <v>162</v>
      </c>
      <c r="AW34" s="26">
        <v>2.0061728395061729</v>
      </c>
      <c r="AX34" s="27">
        <v>0</v>
      </c>
      <c r="AY34" s="28">
        <v>195</v>
      </c>
      <c r="AZ34" s="29">
        <v>186</v>
      </c>
      <c r="BA34" s="26">
        <v>4.8387096774193498E-2</v>
      </c>
      <c r="BB34" s="27">
        <v>0</v>
      </c>
      <c r="BC34" s="28">
        <v>3391</v>
      </c>
      <c r="BD34" s="29">
        <v>8207</v>
      </c>
      <c r="BE34" s="26">
        <v>-0.58681613256975751</v>
      </c>
      <c r="BF34" s="27">
        <v>0</v>
      </c>
      <c r="BG34" s="30">
        <v>9.2008257151282802E-2</v>
      </c>
      <c r="BH34" s="26">
        <v>2.13232606311685E-2</v>
      </c>
      <c r="BI34" s="26">
        <v>3.3149243796604462</v>
      </c>
      <c r="BJ34" s="27">
        <v>0</v>
      </c>
      <c r="BK34" s="24">
        <v>111.32762075081099</v>
      </c>
      <c r="BL34" s="25">
        <v>32.027392469842823</v>
      </c>
      <c r="BM34" s="26">
        <v>2.476012630614175</v>
      </c>
      <c r="BN34" s="27">
        <v>-0.99931952379872557</v>
      </c>
      <c r="BO34" s="31">
        <v>1.4246272008981471</v>
      </c>
      <c r="BP34" s="32">
        <v>0.83680763683944104</v>
      </c>
      <c r="BQ34" s="26">
        <v>0.70245482734700659</v>
      </c>
      <c r="BR34" s="27">
        <v>0.98635777193710084</v>
      </c>
      <c r="BS34" s="28">
        <v>0.2825767010075852</v>
      </c>
      <c r="BT34" s="29">
        <v>0.13371154599199639</v>
      </c>
      <c r="BU34" s="26">
        <v>1.1133305946855141</v>
      </c>
      <c r="BV34" s="27">
        <v>0</v>
      </c>
      <c r="BW34" s="31">
        <v>7.2983886184383997E-3</v>
      </c>
      <c r="BX34" s="32">
        <v>1.7509845308475E-3</v>
      </c>
      <c r="BY34" s="26">
        <v>3.1681628191801412</v>
      </c>
      <c r="BZ34" s="27">
        <v>0</v>
      </c>
      <c r="CA34" s="28">
        <v>25703373</v>
      </c>
      <c r="CB34" s="29">
        <v>18582864</v>
      </c>
      <c r="CC34" s="26">
        <v>0.38317608093133532</v>
      </c>
      <c r="CD34" s="27">
        <v>0.99972777707066041</v>
      </c>
      <c r="CE34" s="28">
        <v>264990</v>
      </c>
      <c r="CF34" s="29">
        <v>314109</v>
      </c>
      <c r="CG34" s="26">
        <v>-0.1563756530376397</v>
      </c>
      <c r="CH34" s="27">
        <v>0.1616712916080329</v>
      </c>
      <c r="CI34" s="28">
        <v>120316</v>
      </c>
      <c r="CJ34" s="29">
        <v>147880</v>
      </c>
      <c r="CK34" s="26">
        <v>-0.18639437381660801</v>
      </c>
      <c r="CL34" s="27">
        <v>0</v>
      </c>
      <c r="CM34" s="33">
        <v>1.03095418644082E-2</v>
      </c>
      <c r="CN34" s="34">
        <v>1.6903153356769899E-2</v>
      </c>
      <c r="CO34" s="26">
        <v>-0.3900817411516242</v>
      </c>
      <c r="CP34" s="27">
        <v>-0.41908528504328257</v>
      </c>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c r="DS34" s="5"/>
      <c r="DT34" s="5"/>
      <c r="DU34" s="5"/>
      <c r="DV34" s="5"/>
      <c r="DW34" s="5"/>
      <c r="DX34" s="5"/>
      <c r="DY34" s="5"/>
      <c r="DZ34" s="5"/>
      <c r="EA34" s="5"/>
      <c r="EB34" s="5"/>
      <c r="EC34" s="5"/>
      <c r="ED34" s="5"/>
      <c r="EE34" s="5"/>
      <c r="EF34" s="5"/>
      <c r="EG34" s="5"/>
      <c r="EH34" s="5"/>
      <c r="EI34" s="5"/>
      <c r="EJ34" s="5"/>
      <c r="EK34" s="5"/>
      <c r="EL34" s="5"/>
      <c r="EM34" s="5"/>
      <c r="EN34" s="5"/>
    </row>
    <row r="35" spans="1:144" ht="16">
      <c r="A35" s="10" t="s">
        <v>151</v>
      </c>
      <c r="B35" s="10" t="s">
        <v>151</v>
      </c>
      <c r="C35" s="12">
        <v>0</v>
      </c>
      <c r="D35" s="13">
        <v>0</v>
      </c>
      <c r="E35" s="14">
        <v>0</v>
      </c>
      <c r="F35" s="15">
        <v>-1</v>
      </c>
      <c r="G35" s="16">
        <v>14807</v>
      </c>
      <c r="H35" s="17">
        <v>14405</v>
      </c>
      <c r="I35" s="14">
        <v>2.79069767441859E-2</v>
      </c>
      <c r="J35" s="15">
        <v>0</v>
      </c>
      <c r="K35" s="12">
        <v>0</v>
      </c>
      <c r="L35" s="13">
        <v>0</v>
      </c>
      <c r="M35" s="14">
        <v>0</v>
      </c>
      <c r="N35" s="15">
        <v>-1</v>
      </c>
      <c r="O35" s="16">
        <v>436016</v>
      </c>
      <c r="P35" s="17">
        <v>596090</v>
      </c>
      <c r="Q35" s="14">
        <v>-0.26853998557264841</v>
      </c>
      <c r="R35" s="15">
        <v>0</v>
      </c>
      <c r="S35" s="18">
        <v>7.6478725925213903E-2</v>
      </c>
      <c r="T35" s="14">
        <v>9.3296368924541295E-2</v>
      </c>
      <c r="U35" s="14">
        <v>-0.18026042377843929</v>
      </c>
      <c r="V35" s="15">
        <v>0</v>
      </c>
      <c r="W35" s="19">
        <v>0</v>
      </c>
      <c r="X35" s="20">
        <v>0</v>
      </c>
      <c r="Y35" s="14">
        <v>0</v>
      </c>
      <c r="Z35" s="15">
        <v>-1</v>
      </c>
      <c r="AA35" s="18">
        <v>4425712</v>
      </c>
      <c r="AB35" s="14">
        <v>4649380</v>
      </c>
      <c r="AC35" s="14">
        <v>-4.8107059435881699E-2</v>
      </c>
      <c r="AD35" s="15">
        <v>0</v>
      </c>
      <c r="AE35" s="12">
        <v>872032</v>
      </c>
      <c r="AF35" s="13">
        <v>1192180</v>
      </c>
      <c r="AG35" s="14">
        <v>-0.26853998557264841</v>
      </c>
      <c r="AH35" s="15">
        <v>0</v>
      </c>
      <c r="AI35" s="12">
        <v>3553680</v>
      </c>
      <c r="AJ35" s="13">
        <v>3457200</v>
      </c>
      <c r="AK35" s="14">
        <v>2.79069767441859E-2</v>
      </c>
      <c r="AL35" s="15">
        <v>0</v>
      </c>
      <c r="AM35" s="16">
        <v>85726</v>
      </c>
      <c r="AN35" s="17">
        <v>105154</v>
      </c>
      <c r="AO35" s="14">
        <v>-0.1847575936245886</v>
      </c>
      <c r="AP35" s="15">
        <v>0</v>
      </c>
      <c r="AQ35" s="16">
        <v>125150</v>
      </c>
      <c r="AR35" s="17">
        <v>145506</v>
      </c>
      <c r="AS35" s="14">
        <v>-0.13989801107858091</v>
      </c>
      <c r="AT35" s="15">
        <v>0</v>
      </c>
      <c r="AU35" s="16">
        <v>225140</v>
      </c>
      <c r="AV35" s="17">
        <v>345430</v>
      </c>
      <c r="AW35" s="14">
        <v>-0.3482326375821439</v>
      </c>
      <c r="AX35" s="15">
        <v>0</v>
      </c>
      <c r="AY35" s="16">
        <v>14539</v>
      </c>
      <c r="AZ35" s="17">
        <v>29823</v>
      </c>
      <c r="BA35" s="14">
        <v>-0.51249035978942425</v>
      </c>
      <c r="BB35" s="15">
        <v>0</v>
      </c>
      <c r="BC35" s="16">
        <v>13627</v>
      </c>
      <c r="BD35" s="17">
        <v>15230</v>
      </c>
      <c r="BE35" s="14">
        <v>-0.10525279054497701</v>
      </c>
      <c r="BF35" s="15">
        <v>0</v>
      </c>
      <c r="BG35" s="18">
        <v>1.086592793718353</v>
      </c>
      <c r="BH35" s="14">
        <v>0.94583059750492438</v>
      </c>
      <c r="BI35" s="14">
        <v>0.1488238978362042</v>
      </c>
      <c r="BJ35" s="15">
        <v>0</v>
      </c>
      <c r="BK35" s="12">
        <v>0</v>
      </c>
      <c r="BL35" s="13">
        <v>0</v>
      </c>
      <c r="BM35" s="14">
        <v>0</v>
      </c>
      <c r="BN35" s="15">
        <v>-1</v>
      </c>
      <c r="BO35" s="19">
        <v>0</v>
      </c>
      <c r="BP35" s="20">
        <v>0</v>
      </c>
      <c r="BQ35" s="14">
        <v>0</v>
      </c>
      <c r="BR35" s="15">
        <v>-1</v>
      </c>
      <c r="BS35" s="16">
        <v>3553680</v>
      </c>
      <c r="BT35" s="17">
        <v>3457200</v>
      </c>
      <c r="BU35" s="14">
        <v>2.79069767441859E-2</v>
      </c>
      <c r="BV35" s="15">
        <v>0</v>
      </c>
      <c r="BW35" s="19">
        <v>872032</v>
      </c>
      <c r="BX35" s="20">
        <v>1192180</v>
      </c>
      <c r="BY35" s="14">
        <v>-0.26853998557264841</v>
      </c>
      <c r="BZ35" s="15">
        <v>0</v>
      </c>
      <c r="CA35" s="16">
        <v>0</v>
      </c>
      <c r="CB35" s="17">
        <v>0</v>
      </c>
      <c r="CC35" s="14">
        <v>0</v>
      </c>
      <c r="CD35" s="15">
        <v>-1</v>
      </c>
      <c r="CE35" s="16">
        <v>0</v>
      </c>
      <c r="CF35" s="17">
        <v>0</v>
      </c>
      <c r="CG35" s="14">
        <v>0</v>
      </c>
      <c r="CH35" s="15">
        <v>-1</v>
      </c>
      <c r="CI35" s="16">
        <v>5701141</v>
      </c>
      <c r="CJ35" s="17">
        <v>6389209</v>
      </c>
      <c r="CK35" s="14">
        <v>-0.107692204152345</v>
      </c>
      <c r="CL35" s="15">
        <v>0</v>
      </c>
      <c r="CM35" s="21">
        <v>0</v>
      </c>
      <c r="CN35" s="22">
        <v>0</v>
      </c>
      <c r="CO35" s="14">
        <v>0</v>
      </c>
      <c r="CP35" s="15">
        <v>-1</v>
      </c>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row>
    <row r="36" spans="1:144" ht="16">
      <c r="A36" s="5" t="s">
        <v>91</v>
      </c>
      <c r="B36" s="5" t="s">
        <v>91</v>
      </c>
      <c r="C36" s="24">
        <v>0</v>
      </c>
      <c r="D36" s="25">
        <v>0</v>
      </c>
      <c r="E36" s="26">
        <v>0</v>
      </c>
      <c r="F36" s="27">
        <v>0</v>
      </c>
      <c r="G36" s="28">
        <v>9978</v>
      </c>
      <c r="H36" s="29">
        <v>9930</v>
      </c>
      <c r="I36" s="26">
        <v>4.8338368580059998E-3</v>
      </c>
      <c r="J36" s="27">
        <v>0</v>
      </c>
      <c r="K36" s="24">
        <v>0</v>
      </c>
      <c r="L36" s="25">
        <v>0</v>
      </c>
      <c r="M36" s="26">
        <v>0</v>
      </c>
      <c r="N36" s="27">
        <v>0</v>
      </c>
      <c r="O36" s="28">
        <v>214487</v>
      </c>
      <c r="P36" s="29">
        <v>322271</v>
      </c>
      <c r="Q36" s="26">
        <v>-0.33445143993719573</v>
      </c>
      <c r="R36" s="27">
        <v>0</v>
      </c>
      <c r="S36" s="30">
        <v>6.1714424153698599E-2</v>
      </c>
      <c r="T36" s="26">
        <v>7.9220662057213606E-2</v>
      </c>
      <c r="U36" s="26">
        <v>-0.22098070691294969</v>
      </c>
      <c r="V36" s="27">
        <v>0</v>
      </c>
      <c r="W36" s="31">
        <v>0</v>
      </c>
      <c r="X36" s="32">
        <v>0</v>
      </c>
      <c r="Y36" s="26">
        <v>0</v>
      </c>
      <c r="Z36" s="27">
        <v>0</v>
      </c>
      <c r="AA36" s="30">
        <v>2823694</v>
      </c>
      <c r="AB36" s="26">
        <v>3027742</v>
      </c>
      <c r="AC36" s="26">
        <v>-6.7392796347905501E-2</v>
      </c>
      <c r="AD36" s="27">
        <v>0</v>
      </c>
      <c r="AE36" s="24">
        <v>428974</v>
      </c>
      <c r="AF36" s="25">
        <v>644542</v>
      </c>
      <c r="AG36" s="26">
        <v>-0.33445143993719573</v>
      </c>
      <c r="AH36" s="27">
        <v>0</v>
      </c>
      <c r="AI36" s="24">
        <v>2394720</v>
      </c>
      <c r="AJ36" s="25">
        <v>2383200</v>
      </c>
      <c r="AK36" s="26">
        <v>4.8338368580059998E-3</v>
      </c>
      <c r="AL36" s="27">
        <v>0</v>
      </c>
      <c r="AM36" s="28">
        <v>47550</v>
      </c>
      <c r="AN36" s="29">
        <v>60629</v>
      </c>
      <c r="AO36" s="26">
        <v>-0.2157218492800474</v>
      </c>
      <c r="AP36" s="27">
        <v>0</v>
      </c>
      <c r="AQ36" s="28">
        <v>58656</v>
      </c>
      <c r="AR36" s="29">
        <v>75369</v>
      </c>
      <c r="AS36" s="26">
        <v>-0.22174899494487121</v>
      </c>
      <c r="AT36" s="27">
        <v>0</v>
      </c>
      <c r="AU36" s="28">
        <v>108281</v>
      </c>
      <c r="AV36" s="29">
        <v>186273</v>
      </c>
      <c r="AW36" s="26">
        <v>-0.41869728838854797</v>
      </c>
      <c r="AX36" s="27">
        <v>0</v>
      </c>
      <c r="AY36" s="28">
        <v>8302</v>
      </c>
      <c r="AZ36" s="29">
        <v>17398</v>
      </c>
      <c r="BA36" s="26">
        <v>-0.52281871479480402</v>
      </c>
      <c r="BB36" s="27">
        <v>0</v>
      </c>
      <c r="BC36" s="28">
        <v>8509</v>
      </c>
      <c r="BD36" s="29">
        <v>9179</v>
      </c>
      <c r="BE36" s="26">
        <v>-7.2992700729927001E-2</v>
      </c>
      <c r="BF36" s="27">
        <v>0</v>
      </c>
      <c r="BG36" s="30">
        <v>1.1726407333411679</v>
      </c>
      <c r="BH36" s="26">
        <v>1.0818171914151871</v>
      </c>
      <c r="BI36" s="26">
        <v>8.3954611413754598E-2</v>
      </c>
      <c r="BJ36" s="27">
        <v>0</v>
      </c>
      <c r="BK36" s="24">
        <v>0</v>
      </c>
      <c r="BL36" s="25">
        <v>0</v>
      </c>
      <c r="BM36" s="26">
        <v>0</v>
      </c>
      <c r="BN36" s="27">
        <v>0</v>
      </c>
      <c r="BO36" s="31">
        <v>0</v>
      </c>
      <c r="BP36" s="32">
        <v>0</v>
      </c>
      <c r="BQ36" s="26">
        <v>0</v>
      </c>
      <c r="BR36" s="27">
        <v>0</v>
      </c>
      <c r="BS36" s="28">
        <v>2394720</v>
      </c>
      <c r="BT36" s="29">
        <v>2383200</v>
      </c>
      <c r="BU36" s="26">
        <v>4.8338368580059998E-3</v>
      </c>
      <c r="BV36" s="27">
        <v>0</v>
      </c>
      <c r="BW36" s="31">
        <v>428974</v>
      </c>
      <c r="BX36" s="32">
        <v>644542</v>
      </c>
      <c r="BY36" s="26">
        <v>-0.33445143993719573</v>
      </c>
      <c r="BZ36" s="27">
        <v>0</v>
      </c>
      <c r="CA36" s="28">
        <v>0</v>
      </c>
      <c r="CB36" s="29">
        <v>0</v>
      </c>
      <c r="CC36" s="26">
        <v>0</v>
      </c>
      <c r="CD36" s="27">
        <v>0</v>
      </c>
      <c r="CE36" s="28">
        <v>0</v>
      </c>
      <c r="CF36" s="29">
        <v>0</v>
      </c>
      <c r="CG36" s="26">
        <v>0</v>
      </c>
      <c r="CH36" s="27">
        <v>0</v>
      </c>
      <c r="CI36" s="28">
        <v>3475476</v>
      </c>
      <c r="CJ36" s="29">
        <v>4068017</v>
      </c>
      <c r="CK36" s="26">
        <v>-0.14565843751390409</v>
      </c>
      <c r="CL36" s="27">
        <v>0</v>
      </c>
      <c r="CM36" s="33">
        <v>0</v>
      </c>
      <c r="CN36" s="34">
        <v>0</v>
      </c>
      <c r="CO36" s="26">
        <v>0</v>
      </c>
      <c r="CP36" s="27">
        <v>0</v>
      </c>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c r="DS36" s="5"/>
      <c r="DT36" s="5"/>
      <c r="DU36" s="5"/>
      <c r="DV36" s="5"/>
      <c r="DW36" s="5"/>
      <c r="DX36" s="5"/>
      <c r="DY36" s="5"/>
      <c r="DZ36" s="5"/>
      <c r="EA36" s="5"/>
      <c r="EB36" s="5"/>
      <c r="EC36" s="5"/>
      <c r="ED36" s="5"/>
      <c r="EE36" s="5"/>
      <c r="EF36" s="5"/>
      <c r="EG36" s="5"/>
      <c r="EH36" s="5"/>
      <c r="EI36" s="5"/>
      <c r="EJ36" s="5"/>
      <c r="EK36" s="5"/>
      <c r="EL36" s="5"/>
      <c r="EM36" s="5"/>
      <c r="EN36" s="5"/>
    </row>
    <row r="37" spans="1:144" ht="16">
      <c r="A37" s="11" t="s">
        <v>95</v>
      </c>
      <c r="B37" s="11" t="s">
        <v>95</v>
      </c>
      <c r="C37" s="12">
        <v>0</v>
      </c>
      <c r="D37" s="13">
        <v>0</v>
      </c>
      <c r="E37" s="14">
        <v>0</v>
      </c>
      <c r="F37" s="15">
        <v>0</v>
      </c>
      <c r="G37" s="16">
        <v>3329</v>
      </c>
      <c r="H37" s="17">
        <v>2666</v>
      </c>
      <c r="I37" s="14">
        <v>0.24868717179294819</v>
      </c>
      <c r="J37" s="15">
        <v>0</v>
      </c>
      <c r="K37" s="12">
        <v>0</v>
      </c>
      <c r="L37" s="13">
        <v>0</v>
      </c>
      <c r="M37" s="14">
        <v>0</v>
      </c>
      <c r="N37" s="15">
        <v>0</v>
      </c>
      <c r="O37" s="16">
        <v>164503</v>
      </c>
      <c r="P37" s="17">
        <v>208663</v>
      </c>
      <c r="Q37" s="14">
        <v>-0.2116331117639447</v>
      </c>
      <c r="R37" s="15">
        <v>0</v>
      </c>
      <c r="S37" s="18">
        <v>0.1321178710858284</v>
      </c>
      <c r="T37" s="14">
        <v>0.14472576297942399</v>
      </c>
      <c r="U37" s="14">
        <v>-8.7115739686154395E-2</v>
      </c>
      <c r="V37" s="15">
        <v>0</v>
      </c>
      <c r="W37" s="19">
        <v>0</v>
      </c>
      <c r="X37" s="20">
        <v>0</v>
      </c>
      <c r="Y37" s="14">
        <v>0</v>
      </c>
      <c r="Z37" s="15">
        <v>0</v>
      </c>
      <c r="AA37" s="18">
        <v>1127966</v>
      </c>
      <c r="AB37" s="14">
        <v>1057166</v>
      </c>
      <c r="AC37" s="14">
        <v>6.6971506839985401E-2</v>
      </c>
      <c r="AD37" s="15">
        <v>0</v>
      </c>
      <c r="AE37" s="12">
        <v>329006</v>
      </c>
      <c r="AF37" s="13">
        <v>417326</v>
      </c>
      <c r="AG37" s="14">
        <v>-0.2116331117639447</v>
      </c>
      <c r="AH37" s="15">
        <v>0</v>
      </c>
      <c r="AI37" s="12">
        <v>798960</v>
      </c>
      <c r="AJ37" s="13">
        <v>639840</v>
      </c>
      <c r="AK37" s="14">
        <v>0.24868717179294819</v>
      </c>
      <c r="AL37" s="15">
        <v>0</v>
      </c>
      <c r="AM37" s="16">
        <v>29612</v>
      </c>
      <c r="AN37" s="17">
        <v>36269</v>
      </c>
      <c r="AO37" s="14">
        <v>-0.18354517632137629</v>
      </c>
      <c r="AP37" s="15">
        <v>0</v>
      </c>
      <c r="AQ37" s="16">
        <v>47230</v>
      </c>
      <c r="AR37" s="17">
        <v>51162</v>
      </c>
      <c r="AS37" s="14">
        <v>-7.6853915015050206E-2</v>
      </c>
      <c r="AT37" s="15">
        <v>0</v>
      </c>
      <c r="AU37" s="16">
        <v>87661</v>
      </c>
      <c r="AV37" s="17">
        <v>121232</v>
      </c>
      <c r="AW37" s="14">
        <v>-0.2769153358849149</v>
      </c>
      <c r="AX37" s="15">
        <v>0</v>
      </c>
      <c r="AY37" s="16">
        <v>4501</v>
      </c>
      <c r="AZ37" s="17">
        <v>9399</v>
      </c>
      <c r="BA37" s="14">
        <v>-0.52111926800723474</v>
      </c>
      <c r="BB37" s="15">
        <v>0</v>
      </c>
      <c r="BC37" s="16">
        <v>3673</v>
      </c>
      <c r="BD37" s="17">
        <v>4122</v>
      </c>
      <c r="BE37" s="14">
        <v>-0.1089277049975739</v>
      </c>
      <c r="BF37" s="15">
        <v>0</v>
      </c>
      <c r="BG37" s="18">
        <v>0.90634358834740003</v>
      </c>
      <c r="BH37" s="14">
        <v>0.64677341096555074</v>
      </c>
      <c r="BI37" s="14">
        <v>0.40133093442159867</v>
      </c>
      <c r="BJ37" s="15">
        <v>0</v>
      </c>
      <c r="BK37" s="12">
        <v>0</v>
      </c>
      <c r="BL37" s="13">
        <v>0</v>
      </c>
      <c r="BM37" s="14">
        <v>0</v>
      </c>
      <c r="BN37" s="15">
        <v>0</v>
      </c>
      <c r="BO37" s="19">
        <v>0</v>
      </c>
      <c r="BP37" s="20">
        <v>0</v>
      </c>
      <c r="BQ37" s="14">
        <v>0</v>
      </c>
      <c r="BR37" s="15">
        <v>0</v>
      </c>
      <c r="BS37" s="16">
        <v>798960</v>
      </c>
      <c r="BT37" s="17">
        <v>639840</v>
      </c>
      <c r="BU37" s="14">
        <v>0.24868717179294819</v>
      </c>
      <c r="BV37" s="15">
        <v>0</v>
      </c>
      <c r="BW37" s="19">
        <v>329006</v>
      </c>
      <c r="BX37" s="20">
        <v>417326</v>
      </c>
      <c r="BY37" s="14">
        <v>-0.2116331117639447</v>
      </c>
      <c r="BZ37" s="15">
        <v>0</v>
      </c>
      <c r="CA37" s="16">
        <v>0</v>
      </c>
      <c r="CB37" s="17">
        <v>0</v>
      </c>
      <c r="CC37" s="14">
        <v>0</v>
      </c>
      <c r="CD37" s="15">
        <v>0</v>
      </c>
      <c r="CE37" s="16">
        <v>0</v>
      </c>
      <c r="CF37" s="17">
        <v>0</v>
      </c>
      <c r="CG37" s="14">
        <v>0</v>
      </c>
      <c r="CH37" s="15">
        <v>0</v>
      </c>
      <c r="CI37" s="16">
        <v>1245123</v>
      </c>
      <c r="CJ37" s="17">
        <v>1441782</v>
      </c>
      <c r="CK37" s="14">
        <v>-0.13639995505561861</v>
      </c>
      <c r="CL37" s="15">
        <v>0</v>
      </c>
      <c r="CM37" s="21">
        <v>0</v>
      </c>
      <c r="CN37" s="22">
        <v>0</v>
      </c>
      <c r="CO37" s="14">
        <v>0</v>
      </c>
      <c r="CP37" s="15">
        <v>0</v>
      </c>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c r="EK37" s="5"/>
      <c r="EL37" s="5"/>
      <c r="EM37" s="5"/>
      <c r="EN37" s="5"/>
    </row>
    <row r="38" spans="1:144" ht="16">
      <c r="A38" s="5" t="s">
        <v>99</v>
      </c>
      <c r="B38" s="5" t="s">
        <v>99</v>
      </c>
      <c r="C38" s="24">
        <v>0</v>
      </c>
      <c r="D38" s="25">
        <v>0</v>
      </c>
      <c r="E38" s="26">
        <v>0</v>
      </c>
      <c r="F38" s="27">
        <v>0</v>
      </c>
      <c r="G38" s="28">
        <v>574</v>
      </c>
      <c r="H38" s="29">
        <v>665</v>
      </c>
      <c r="I38" s="26">
        <v>-0.13684210526315779</v>
      </c>
      <c r="J38" s="27">
        <v>0</v>
      </c>
      <c r="K38" s="24">
        <v>0</v>
      </c>
      <c r="L38" s="25">
        <v>0</v>
      </c>
      <c r="M38" s="26">
        <v>0</v>
      </c>
      <c r="N38" s="27">
        <v>0</v>
      </c>
      <c r="O38" s="28">
        <v>11069</v>
      </c>
      <c r="P38" s="29">
        <v>15296</v>
      </c>
      <c r="Q38" s="26">
        <v>-0.27634675732217567</v>
      </c>
      <c r="R38" s="27">
        <v>0</v>
      </c>
      <c r="S38" s="30">
        <v>3.6121027796450801E-2</v>
      </c>
      <c r="T38" s="26">
        <v>6.3708380884153704E-2</v>
      </c>
      <c r="U38" s="26">
        <v>-0.4330254937394693</v>
      </c>
      <c r="V38" s="27">
        <v>0</v>
      </c>
      <c r="W38" s="31">
        <v>0</v>
      </c>
      <c r="X38" s="32">
        <v>0</v>
      </c>
      <c r="Y38" s="26">
        <v>0</v>
      </c>
      <c r="Z38" s="27">
        <v>0</v>
      </c>
      <c r="AA38" s="30">
        <v>159898</v>
      </c>
      <c r="AB38" s="26">
        <v>190192</v>
      </c>
      <c r="AC38" s="26">
        <v>-0.15928114747202821</v>
      </c>
      <c r="AD38" s="27">
        <v>0</v>
      </c>
      <c r="AE38" s="24">
        <v>22138</v>
      </c>
      <c r="AF38" s="25">
        <v>30592</v>
      </c>
      <c r="AG38" s="26">
        <v>-0.27634675732217567</v>
      </c>
      <c r="AH38" s="27">
        <v>0</v>
      </c>
      <c r="AI38" s="24">
        <v>137760</v>
      </c>
      <c r="AJ38" s="25">
        <v>159600</v>
      </c>
      <c r="AK38" s="26">
        <v>-0.13684210526315779</v>
      </c>
      <c r="AL38" s="27">
        <v>0</v>
      </c>
      <c r="AM38" s="28">
        <v>2325</v>
      </c>
      <c r="AN38" s="29">
        <v>2512</v>
      </c>
      <c r="AO38" s="26">
        <v>-7.4442675159235597E-2</v>
      </c>
      <c r="AP38" s="27">
        <v>0</v>
      </c>
      <c r="AQ38" s="28">
        <v>2638</v>
      </c>
      <c r="AR38" s="29">
        <v>3496</v>
      </c>
      <c r="AS38" s="26">
        <v>-0.24542334096109841</v>
      </c>
      <c r="AT38" s="27">
        <v>0</v>
      </c>
      <c r="AU38" s="28">
        <v>6106</v>
      </c>
      <c r="AV38" s="29">
        <v>9288</v>
      </c>
      <c r="AW38" s="26">
        <v>-0.3425925925925925</v>
      </c>
      <c r="AX38" s="27">
        <v>0</v>
      </c>
      <c r="AY38" s="28">
        <v>408</v>
      </c>
      <c r="AZ38" s="29">
        <v>609</v>
      </c>
      <c r="BA38" s="26">
        <v>-0.33004926108374388</v>
      </c>
      <c r="BB38" s="27">
        <v>0</v>
      </c>
      <c r="BC38" s="28">
        <v>112</v>
      </c>
      <c r="BD38" s="29">
        <v>121</v>
      </c>
      <c r="BE38" s="26">
        <v>-7.4380165289256103E-2</v>
      </c>
      <c r="BF38" s="27">
        <v>0</v>
      </c>
      <c r="BG38" s="30">
        <v>5.125</v>
      </c>
      <c r="BH38" s="26">
        <v>5.4958677685950406</v>
      </c>
      <c r="BI38" s="26">
        <v>-6.7481203007518795E-2</v>
      </c>
      <c r="BJ38" s="27">
        <v>0</v>
      </c>
      <c r="BK38" s="24">
        <v>0</v>
      </c>
      <c r="BL38" s="25">
        <v>0</v>
      </c>
      <c r="BM38" s="26">
        <v>0</v>
      </c>
      <c r="BN38" s="27">
        <v>0</v>
      </c>
      <c r="BO38" s="31">
        <v>0</v>
      </c>
      <c r="BP38" s="32">
        <v>0</v>
      </c>
      <c r="BQ38" s="26">
        <v>0</v>
      </c>
      <c r="BR38" s="27">
        <v>0</v>
      </c>
      <c r="BS38" s="28">
        <v>137760</v>
      </c>
      <c r="BT38" s="29">
        <v>159600</v>
      </c>
      <c r="BU38" s="26">
        <v>-0.13684210526315779</v>
      </c>
      <c r="BV38" s="27">
        <v>0</v>
      </c>
      <c r="BW38" s="31">
        <v>22138</v>
      </c>
      <c r="BX38" s="32">
        <v>30592</v>
      </c>
      <c r="BY38" s="26">
        <v>-0.27634675732217567</v>
      </c>
      <c r="BZ38" s="27">
        <v>0</v>
      </c>
      <c r="CA38" s="28">
        <v>0</v>
      </c>
      <c r="CB38" s="29">
        <v>0</v>
      </c>
      <c r="CC38" s="26">
        <v>0</v>
      </c>
      <c r="CD38" s="27">
        <v>0</v>
      </c>
      <c r="CE38" s="28">
        <v>0</v>
      </c>
      <c r="CF38" s="29">
        <v>0</v>
      </c>
      <c r="CG38" s="26">
        <v>0</v>
      </c>
      <c r="CH38" s="27">
        <v>0</v>
      </c>
      <c r="CI38" s="28">
        <v>306442</v>
      </c>
      <c r="CJ38" s="29">
        <v>240094</v>
      </c>
      <c r="CK38" s="26">
        <v>0.2763417661415945</v>
      </c>
      <c r="CL38" s="27">
        <v>0</v>
      </c>
      <c r="CM38" s="33">
        <v>0</v>
      </c>
      <c r="CN38" s="34">
        <v>0</v>
      </c>
      <c r="CO38" s="26">
        <v>0</v>
      </c>
      <c r="CP38" s="27">
        <v>0</v>
      </c>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c r="DS38" s="5"/>
      <c r="DT38" s="5"/>
      <c r="DU38" s="5"/>
      <c r="DV38" s="5"/>
      <c r="DW38" s="5"/>
      <c r="DX38" s="5"/>
      <c r="DY38" s="5"/>
      <c r="DZ38" s="5"/>
      <c r="EA38" s="5"/>
      <c r="EB38" s="5"/>
      <c r="EC38" s="5"/>
      <c r="ED38" s="5"/>
      <c r="EE38" s="5"/>
      <c r="EF38" s="5"/>
      <c r="EG38" s="5"/>
      <c r="EH38" s="5"/>
      <c r="EI38" s="5"/>
      <c r="EJ38" s="5"/>
      <c r="EK38" s="5"/>
      <c r="EL38" s="5"/>
      <c r="EM38" s="5"/>
      <c r="EN38" s="5"/>
    </row>
    <row r="39" spans="1:144" ht="16">
      <c r="A39" s="11" t="s">
        <v>103</v>
      </c>
      <c r="B39" s="11" t="s">
        <v>103</v>
      </c>
      <c r="C39" s="12">
        <v>0</v>
      </c>
      <c r="D39" s="13">
        <v>0</v>
      </c>
      <c r="E39" s="14">
        <v>0</v>
      </c>
      <c r="F39" s="15">
        <v>0</v>
      </c>
      <c r="G39" s="16">
        <v>343</v>
      </c>
      <c r="H39" s="17">
        <v>579</v>
      </c>
      <c r="I39" s="14">
        <v>-0.40759930915371329</v>
      </c>
      <c r="J39" s="15">
        <v>0</v>
      </c>
      <c r="K39" s="12">
        <v>0</v>
      </c>
      <c r="L39" s="13">
        <v>0</v>
      </c>
      <c r="M39" s="14">
        <v>0</v>
      </c>
      <c r="N39" s="15">
        <v>0</v>
      </c>
      <c r="O39" s="16">
        <v>20882</v>
      </c>
      <c r="P39" s="17">
        <v>19597</v>
      </c>
      <c r="Q39" s="14">
        <v>6.5571260907281798E-2</v>
      </c>
      <c r="R39" s="15">
        <v>0</v>
      </c>
      <c r="S39" s="18">
        <v>0.16073462852920339</v>
      </c>
      <c r="T39" s="14">
        <v>0.15779472272994449</v>
      </c>
      <c r="U39" s="14">
        <v>1.8631204823563199E-2</v>
      </c>
      <c r="V39" s="15">
        <v>0</v>
      </c>
      <c r="W39" s="19">
        <v>0</v>
      </c>
      <c r="X39" s="20">
        <v>0</v>
      </c>
      <c r="Y39" s="14">
        <v>0</v>
      </c>
      <c r="Z39" s="15">
        <v>0</v>
      </c>
      <c r="AA39" s="18">
        <v>124084</v>
      </c>
      <c r="AB39" s="14">
        <v>178154</v>
      </c>
      <c r="AC39" s="14">
        <v>-0.30350146502464159</v>
      </c>
      <c r="AD39" s="15">
        <v>0</v>
      </c>
      <c r="AE39" s="12">
        <v>41764</v>
      </c>
      <c r="AF39" s="13">
        <v>39194</v>
      </c>
      <c r="AG39" s="14">
        <v>6.5571260907281798E-2</v>
      </c>
      <c r="AH39" s="15">
        <v>0</v>
      </c>
      <c r="AI39" s="12">
        <v>82320</v>
      </c>
      <c r="AJ39" s="13">
        <v>138960</v>
      </c>
      <c r="AK39" s="14">
        <v>-0.40759930915371329</v>
      </c>
      <c r="AL39" s="15">
        <v>0</v>
      </c>
      <c r="AM39" s="16">
        <v>1318</v>
      </c>
      <c r="AN39" s="17">
        <v>1361</v>
      </c>
      <c r="AO39" s="14">
        <v>-3.1594415870683297E-2</v>
      </c>
      <c r="AP39" s="15">
        <v>0</v>
      </c>
      <c r="AQ39" s="16">
        <v>8632</v>
      </c>
      <c r="AR39" s="17">
        <v>8372</v>
      </c>
      <c r="AS39" s="14">
        <v>3.1055900621117901E-2</v>
      </c>
      <c r="AT39" s="15">
        <v>0</v>
      </c>
      <c r="AU39" s="16">
        <v>10932</v>
      </c>
      <c r="AV39" s="17">
        <v>9864</v>
      </c>
      <c r="AW39" s="14">
        <v>0.1082725060827249</v>
      </c>
      <c r="AX39" s="15">
        <v>0</v>
      </c>
      <c r="AY39" s="16">
        <v>432</v>
      </c>
      <c r="AZ39" s="17">
        <v>754</v>
      </c>
      <c r="BA39" s="14">
        <v>-0.42705570291777178</v>
      </c>
      <c r="BB39" s="15">
        <v>0</v>
      </c>
      <c r="BC39" s="16">
        <v>293</v>
      </c>
      <c r="BD39" s="17">
        <v>417</v>
      </c>
      <c r="BE39" s="14">
        <v>-0.29736211031175058</v>
      </c>
      <c r="BF39" s="15">
        <v>0</v>
      </c>
      <c r="BG39" s="18">
        <v>1.1706484641638231</v>
      </c>
      <c r="BH39" s="14">
        <v>1.388489208633094</v>
      </c>
      <c r="BI39" s="14">
        <v>-0.1568904843586976</v>
      </c>
      <c r="BJ39" s="15">
        <v>0</v>
      </c>
      <c r="BK39" s="12">
        <v>0</v>
      </c>
      <c r="BL39" s="13">
        <v>0</v>
      </c>
      <c r="BM39" s="14">
        <v>0</v>
      </c>
      <c r="BN39" s="15">
        <v>0</v>
      </c>
      <c r="BO39" s="19">
        <v>0</v>
      </c>
      <c r="BP39" s="20">
        <v>0</v>
      </c>
      <c r="BQ39" s="14">
        <v>0</v>
      </c>
      <c r="BR39" s="15">
        <v>0</v>
      </c>
      <c r="BS39" s="16">
        <v>82320</v>
      </c>
      <c r="BT39" s="17">
        <v>138960</v>
      </c>
      <c r="BU39" s="14">
        <v>-0.40759930915371329</v>
      </c>
      <c r="BV39" s="15">
        <v>0</v>
      </c>
      <c r="BW39" s="19">
        <v>41764</v>
      </c>
      <c r="BX39" s="20">
        <v>39194</v>
      </c>
      <c r="BY39" s="14">
        <v>6.5571260907281798E-2</v>
      </c>
      <c r="BZ39" s="15">
        <v>0</v>
      </c>
      <c r="CA39" s="16">
        <v>0</v>
      </c>
      <c r="CB39" s="17">
        <v>0</v>
      </c>
      <c r="CC39" s="14">
        <v>0</v>
      </c>
      <c r="CD39" s="15">
        <v>0</v>
      </c>
      <c r="CE39" s="16">
        <v>0</v>
      </c>
      <c r="CF39" s="17">
        <v>0</v>
      </c>
      <c r="CG39" s="14">
        <v>0</v>
      </c>
      <c r="CH39" s="15">
        <v>0</v>
      </c>
      <c r="CI39" s="16">
        <v>129916</v>
      </c>
      <c r="CJ39" s="17">
        <v>124193</v>
      </c>
      <c r="CK39" s="14">
        <v>4.6081502178061597E-2</v>
      </c>
      <c r="CL39" s="15">
        <v>0</v>
      </c>
      <c r="CM39" s="21">
        <v>0</v>
      </c>
      <c r="CN39" s="22">
        <v>0</v>
      </c>
      <c r="CO39" s="14">
        <v>0</v>
      </c>
      <c r="CP39" s="15">
        <v>0</v>
      </c>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c r="DS39" s="5"/>
      <c r="DT39" s="5"/>
      <c r="DU39" s="5"/>
      <c r="DV39" s="5"/>
      <c r="DW39" s="5"/>
      <c r="DX39" s="5"/>
      <c r="DY39" s="5"/>
      <c r="DZ39" s="5"/>
      <c r="EA39" s="5"/>
      <c r="EB39" s="5"/>
      <c r="EC39" s="5"/>
      <c r="ED39" s="5"/>
      <c r="EE39" s="5"/>
      <c r="EF39" s="5"/>
      <c r="EG39" s="5"/>
      <c r="EH39" s="5"/>
      <c r="EI39" s="5"/>
      <c r="EJ39" s="5"/>
      <c r="EK39" s="5"/>
      <c r="EL39" s="5"/>
      <c r="EM39" s="5"/>
      <c r="EN39" s="5"/>
    </row>
    <row r="40" spans="1:144" ht="16">
      <c r="A40" s="5" t="s">
        <v>107</v>
      </c>
      <c r="B40" s="5" t="s">
        <v>107</v>
      </c>
      <c r="C40" s="24">
        <v>0</v>
      </c>
      <c r="D40" s="25">
        <v>0</v>
      </c>
      <c r="E40" s="26">
        <v>0</v>
      </c>
      <c r="F40" s="27">
        <v>0</v>
      </c>
      <c r="G40" s="28">
        <v>108</v>
      </c>
      <c r="H40" s="29">
        <v>71</v>
      </c>
      <c r="I40" s="26">
        <v>0.52112676056338025</v>
      </c>
      <c r="J40" s="27">
        <v>0</v>
      </c>
      <c r="K40" s="24">
        <v>0</v>
      </c>
      <c r="L40" s="25">
        <v>0</v>
      </c>
      <c r="M40" s="26">
        <v>0</v>
      </c>
      <c r="N40" s="27">
        <v>0</v>
      </c>
      <c r="O40" s="28">
        <v>4681</v>
      </c>
      <c r="P40" s="29">
        <v>10964</v>
      </c>
      <c r="Q40" s="26">
        <v>-0.57305727836556009</v>
      </c>
      <c r="R40" s="27">
        <v>0</v>
      </c>
      <c r="S40" s="30">
        <v>1.47995219637425E-2</v>
      </c>
      <c r="T40" s="26">
        <v>4.2849884707077797E-2</v>
      </c>
      <c r="U40" s="26">
        <v>-0.65461932826862301</v>
      </c>
      <c r="V40" s="27">
        <v>0</v>
      </c>
      <c r="W40" s="31">
        <v>0</v>
      </c>
      <c r="X40" s="32">
        <v>0</v>
      </c>
      <c r="Y40" s="26">
        <v>0</v>
      </c>
      <c r="Z40" s="27">
        <v>0</v>
      </c>
      <c r="AA40" s="30">
        <v>35282</v>
      </c>
      <c r="AB40" s="26">
        <v>38968</v>
      </c>
      <c r="AC40" s="26">
        <v>-9.4590433175939098E-2</v>
      </c>
      <c r="AD40" s="27">
        <v>0</v>
      </c>
      <c r="AE40" s="24">
        <v>9362</v>
      </c>
      <c r="AF40" s="25">
        <v>21928</v>
      </c>
      <c r="AG40" s="26">
        <v>-0.57305727836556009</v>
      </c>
      <c r="AH40" s="27">
        <v>0</v>
      </c>
      <c r="AI40" s="24">
        <v>25920</v>
      </c>
      <c r="AJ40" s="25">
        <v>17040</v>
      </c>
      <c r="AK40" s="26">
        <v>0.52112676056338025</v>
      </c>
      <c r="AL40" s="27">
        <v>0</v>
      </c>
      <c r="AM40" s="28">
        <v>987</v>
      </c>
      <c r="AN40" s="29">
        <v>1057</v>
      </c>
      <c r="AO40" s="26">
        <v>-6.6225165562913899E-2</v>
      </c>
      <c r="AP40" s="27">
        <v>0</v>
      </c>
      <c r="AQ40" s="28">
        <v>1320</v>
      </c>
      <c r="AR40" s="29">
        <v>1987</v>
      </c>
      <c r="AS40" s="26">
        <v>-0.33568193256165069</v>
      </c>
      <c r="AT40" s="27">
        <v>0</v>
      </c>
      <c r="AU40" s="28">
        <v>2374</v>
      </c>
      <c r="AV40" s="29">
        <v>7920</v>
      </c>
      <c r="AW40" s="26">
        <v>-0.70025252525252524</v>
      </c>
      <c r="AX40" s="27">
        <v>0</v>
      </c>
      <c r="AY40" s="28">
        <v>188</v>
      </c>
      <c r="AZ40" s="29">
        <v>433</v>
      </c>
      <c r="BA40" s="26">
        <v>-0.56581986143187069</v>
      </c>
      <c r="BB40" s="27">
        <v>0</v>
      </c>
      <c r="BC40" s="28">
        <v>433</v>
      </c>
      <c r="BD40" s="29">
        <v>642</v>
      </c>
      <c r="BE40" s="26">
        <v>-0.32554517133956379</v>
      </c>
      <c r="BF40" s="27">
        <v>0</v>
      </c>
      <c r="BG40" s="30">
        <v>0.2494226327944572</v>
      </c>
      <c r="BH40" s="26">
        <v>0.11059190031152639</v>
      </c>
      <c r="BI40" s="26">
        <v>1.2553426796343889</v>
      </c>
      <c r="BJ40" s="27">
        <v>0</v>
      </c>
      <c r="BK40" s="24">
        <v>0</v>
      </c>
      <c r="BL40" s="25">
        <v>0</v>
      </c>
      <c r="BM40" s="26">
        <v>0</v>
      </c>
      <c r="BN40" s="27">
        <v>0</v>
      </c>
      <c r="BO40" s="31">
        <v>0</v>
      </c>
      <c r="BP40" s="32">
        <v>0</v>
      </c>
      <c r="BQ40" s="26">
        <v>0</v>
      </c>
      <c r="BR40" s="27">
        <v>0</v>
      </c>
      <c r="BS40" s="28">
        <v>25920</v>
      </c>
      <c r="BT40" s="29">
        <v>17040</v>
      </c>
      <c r="BU40" s="26">
        <v>0.52112676056338025</v>
      </c>
      <c r="BV40" s="27">
        <v>0</v>
      </c>
      <c r="BW40" s="31">
        <v>9362</v>
      </c>
      <c r="BX40" s="32">
        <v>21928</v>
      </c>
      <c r="BY40" s="26">
        <v>-0.57305727836556009</v>
      </c>
      <c r="BZ40" s="27">
        <v>0</v>
      </c>
      <c r="CA40" s="28">
        <v>0</v>
      </c>
      <c r="CB40" s="29">
        <v>0</v>
      </c>
      <c r="CC40" s="26">
        <v>0</v>
      </c>
      <c r="CD40" s="27">
        <v>0</v>
      </c>
      <c r="CE40" s="28">
        <v>0</v>
      </c>
      <c r="CF40" s="29">
        <v>0</v>
      </c>
      <c r="CG40" s="26">
        <v>0</v>
      </c>
      <c r="CH40" s="27">
        <v>0</v>
      </c>
      <c r="CI40" s="28">
        <v>316294</v>
      </c>
      <c r="CJ40" s="29">
        <v>255870</v>
      </c>
      <c r="CK40" s="26">
        <v>0.23615117051627771</v>
      </c>
      <c r="CL40" s="27">
        <v>0</v>
      </c>
      <c r="CM40" s="33">
        <v>0</v>
      </c>
      <c r="CN40" s="34">
        <v>0</v>
      </c>
      <c r="CO40" s="26">
        <v>0</v>
      </c>
      <c r="CP40" s="27">
        <v>0</v>
      </c>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c r="DS40" s="5"/>
      <c r="DT40" s="5"/>
      <c r="DU40" s="5"/>
      <c r="DV40" s="5"/>
      <c r="DW40" s="5"/>
      <c r="DX40" s="5"/>
      <c r="DY40" s="5"/>
      <c r="DZ40" s="5"/>
      <c r="EA40" s="5"/>
      <c r="EB40" s="5"/>
      <c r="EC40" s="5"/>
      <c r="ED40" s="5"/>
      <c r="EE40" s="5"/>
      <c r="EF40" s="5"/>
      <c r="EG40" s="5"/>
      <c r="EH40" s="5"/>
      <c r="EI40" s="5"/>
      <c r="EJ40" s="5"/>
      <c r="EK40" s="5"/>
      <c r="EL40" s="5"/>
      <c r="EM40" s="5"/>
      <c r="EN40" s="5"/>
    </row>
    <row r="41" spans="1:144" ht="16">
      <c r="A41" s="11" t="s">
        <v>111</v>
      </c>
      <c r="B41" s="11" t="s">
        <v>111</v>
      </c>
      <c r="C41" s="12">
        <v>0</v>
      </c>
      <c r="D41" s="13">
        <v>0</v>
      </c>
      <c r="E41" s="14">
        <v>0</v>
      </c>
      <c r="F41" s="15">
        <v>0</v>
      </c>
      <c r="G41" s="16">
        <v>5</v>
      </c>
      <c r="H41" s="17">
        <v>4</v>
      </c>
      <c r="I41" s="14">
        <v>0.25</v>
      </c>
      <c r="J41" s="15">
        <v>0</v>
      </c>
      <c r="K41" s="12">
        <v>0</v>
      </c>
      <c r="L41" s="13">
        <v>0</v>
      </c>
      <c r="M41" s="14">
        <v>0</v>
      </c>
      <c r="N41" s="15">
        <v>0</v>
      </c>
      <c r="O41" s="16">
        <v>113</v>
      </c>
      <c r="P41" s="17">
        <v>54</v>
      </c>
      <c r="Q41" s="14">
        <v>1.092592592592593</v>
      </c>
      <c r="R41" s="15">
        <v>0</v>
      </c>
      <c r="S41" s="18">
        <v>7.0099255583126505E-2</v>
      </c>
      <c r="T41" s="14">
        <v>5.3999999999999999E-2</v>
      </c>
      <c r="U41" s="14">
        <v>0.29813436265049148</v>
      </c>
      <c r="V41" s="15">
        <v>0</v>
      </c>
      <c r="W41" s="19">
        <v>0</v>
      </c>
      <c r="X41" s="20">
        <v>0</v>
      </c>
      <c r="Y41" s="14">
        <v>0</v>
      </c>
      <c r="Z41" s="15">
        <v>0</v>
      </c>
      <c r="AA41" s="18">
        <v>1426</v>
      </c>
      <c r="AB41" s="14">
        <v>1068</v>
      </c>
      <c r="AC41" s="14">
        <v>0.33520599250936328</v>
      </c>
      <c r="AD41" s="15">
        <v>0</v>
      </c>
      <c r="AE41" s="12">
        <v>226</v>
      </c>
      <c r="AF41" s="13">
        <v>108</v>
      </c>
      <c r="AG41" s="14">
        <v>1.092592592592593</v>
      </c>
      <c r="AH41" s="15">
        <v>0</v>
      </c>
      <c r="AI41" s="12">
        <v>1200</v>
      </c>
      <c r="AJ41" s="13">
        <v>960</v>
      </c>
      <c r="AK41" s="14">
        <v>0.25</v>
      </c>
      <c r="AL41" s="15">
        <v>0</v>
      </c>
      <c r="AM41" s="16">
        <v>12</v>
      </c>
      <c r="AN41" s="17">
        <v>0</v>
      </c>
      <c r="AO41" s="14">
        <v>0</v>
      </c>
      <c r="AP41" s="15">
        <v>0</v>
      </c>
      <c r="AQ41" s="16">
        <v>28</v>
      </c>
      <c r="AR41" s="17">
        <v>4</v>
      </c>
      <c r="AS41" s="14">
        <v>6</v>
      </c>
      <c r="AT41" s="15">
        <v>0</v>
      </c>
      <c r="AU41" s="16">
        <v>73</v>
      </c>
      <c r="AV41" s="17">
        <v>50</v>
      </c>
      <c r="AW41" s="14">
        <v>0.45999999999999991</v>
      </c>
      <c r="AX41" s="15">
        <v>0</v>
      </c>
      <c r="AY41" s="16">
        <v>1</v>
      </c>
      <c r="AZ41" s="17">
        <v>2</v>
      </c>
      <c r="BA41" s="14">
        <v>-0.5</v>
      </c>
      <c r="BB41" s="15">
        <v>0</v>
      </c>
      <c r="BC41" s="16">
        <v>1</v>
      </c>
      <c r="BD41" s="17">
        <v>1</v>
      </c>
      <c r="BE41" s="14">
        <v>0</v>
      </c>
      <c r="BF41" s="15">
        <v>0</v>
      </c>
      <c r="BG41" s="18">
        <v>5</v>
      </c>
      <c r="BH41" s="14">
        <v>4</v>
      </c>
      <c r="BI41" s="14">
        <v>0.25</v>
      </c>
      <c r="BJ41" s="15">
        <v>0</v>
      </c>
      <c r="BK41" s="12">
        <v>0</v>
      </c>
      <c r="BL41" s="13">
        <v>0</v>
      </c>
      <c r="BM41" s="14">
        <v>0</v>
      </c>
      <c r="BN41" s="15">
        <v>0</v>
      </c>
      <c r="BO41" s="19">
        <v>0</v>
      </c>
      <c r="BP41" s="20">
        <v>0</v>
      </c>
      <c r="BQ41" s="14">
        <v>0</v>
      </c>
      <c r="BR41" s="15">
        <v>0</v>
      </c>
      <c r="BS41" s="16">
        <v>1200</v>
      </c>
      <c r="BT41" s="17">
        <v>960</v>
      </c>
      <c r="BU41" s="14">
        <v>0.25</v>
      </c>
      <c r="BV41" s="15">
        <v>0</v>
      </c>
      <c r="BW41" s="19">
        <v>226</v>
      </c>
      <c r="BX41" s="20">
        <v>108</v>
      </c>
      <c r="BY41" s="14">
        <v>1.092592592592593</v>
      </c>
      <c r="BZ41" s="15">
        <v>0</v>
      </c>
      <c r="CA41" s="16">
        <v>0</v>
      </c>
      <c r="CB41" s="17">
        <v>0</v>
      </c>
      <c r="CC41" s="14">
        <v>0</v>
      </c>
      <c r="CD41" s="15">
        <v>0</v>
      </c>
      <c r="CE41" s="16">
        <v>0</v>
      </c>
      <c r="CF41" s="17">
        <v>0</v>
      </c>
      <c r="CG41" s="14">
        <v>0</v>
      </c>
      <c r="CH41" s="15">
        <v>0</v>
      </c>
      <c r="CI41" s="16">
        <v>1612</v>
      </c>
      <c r="CJ41" s="17">
        <v>1000</v>
      </c>
      <c r="CK41" s="14">
        <v>0.6120000000000001</v>
      </c>
      <c r="CL41" s="15">
        <v>0</v>
      </c>
      <c r="CM41" s="21">
        <v>0</v>
      </c>
      <c r="CN41" s="22">
        <v>0</v>
      </c>
      <c r="CO41" s="14">
        <v>0</v>
      </c>
      <c r="CP41" s="15">
        <v>0</v>
      </c>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c r="EE41" s="5"/>
      <c r="EF41" s="5"/>
      <c r="EG41" s="5"/>
      <c r="EH41" s="5"/>
      <c r="EI41" s="5"/>
      <c r="EJ41" s="5"/>
      <c r="EK41" s="5"/>
      <c r="EL41" s="5"/>
      <c r="EM41" s="5"/>
      <c r="EN41" s="5"/>
    </row>
    <row r="42" spans="1:144" ht="16">
      <c r="A42" s="5" t="s">
        <v>115</v>
      </c>
      <c r="B42" s="5" t="s">
        <v>115</v>
      </c>
      <c r="C42" s="24">
        <v>0</v>
      </c>
      <c r="D42" s="25">
        <v>0</v>
      </c>
      <c r="E42" s="26">
        <v>0</v>
      </c>
      <c r="F42" s="27">
        <v>-1</v>
      </c>
      <c r="G42" s="28">
        <v>470</v>
      </c>
      <c r="H42" s="29">
        <v>490</v>
      </c>
      <c r="I42" s="26">
        <v>-4.08163265306122E-2</v>
      </c>
      <c r="J42" s="27">
        <v>0</v>
      </c>
      <c r="K42" s="24">
        <v>0</v>
      </c>
      <c r="L42" s="25">
        <v>0</v>
      </c>
      <c r="M42" s="26">
        <v>0</v>
      </c>
      <c r="N42" s="27">
        <v>-1</v>
      </c>
      <c r="O42" s="28">
        <v>20281</v>
      </c>
      <c r="P42" s="29">
        <v>19245</v>
      </c>
      <c r="Q42" s="26">
        <v>5.3832164198493099E-2</v>
      </c>
      <c r="R42" s="27">
        <v>0</v>
      </c>
      <c r="S42" s="30">
        <v>8.9628686836546095E-2</v>
      </c>
      <c r="T42" s="26">
        <v>7.4519947493349503E-2</v>
      </c>
      <c r="U42" s="26">
        <v>0.20274758439067631</v>
      </c>
      <c r="V42" s="27">
        <v>0</v>
      </c>
      <c r="W42" s="31">
        <v>0</v>
      </c>
      <c r="X42" s="32">
        <v>0</v>
      </c>
      <c r="Y42" s="26">
        <v>0</v>
      </c>
      <c r="Z42" s="27">
        <v>-1</v>
      </c>
      <c r="AA42" s="30">
        <v>153362</v>
      </c>
      <c r="AB42" s="26">
        <v>156090</v>
      </c>
      <c r="AC42" s="26">
        <v>-1.7477096546864E-2</v>
      </c>
      <c r="AD42" s="27">
        <v>0</v>
      </c>
      <c r="AE42" s="24">
        <v>40562</v>
      </c>
      <c r="AF42" s="25">
        <v>38490</v>
      </c>
      <c r="AG42" s="26">
        <v>5.3832164198493099E-2</v>
      </c>
      <c r="AH42" s="27">
        <v>0</v>
      </c>
      <c r="AI42" s="24">
        <v>112800</v>
      </c>
      <c r="AJ42" s="25">
        <v>117600</v>
      </c>
      <c r="AK42" s="26">
        <v>-4.08163265306122E-2</v>
      </c>
      <c r="AL42" s="27">
        <v>0</v>
      </c>
      <c r="AM42" s="28">
        <v>3922</v>
      </c>
      <c r="AN42" s="29">
        <v>3326</v>
      </c>
      <c r="AO42" s="26">
        <v>0.1791942273000601</v>
      </c>
      <c r="AP42" s="27">
        <v>0</v>
      </c>
      <c r="AQ42" s="28">
        <v>6646</v>
      </c>
      <c r="AR42" s="29">
        <v>5116</v>
      </c>
      <c r="AS42" s="26">
        <v>0.29906176700547288</v>
      </c>
      <c r="AT42" s="27">
        <v>0</v>
      </c>
      <c r="AU42" s="28">
        <v>9713</v>
      </c>
      <c r="AV42" s="29">
        <v>10803</v>
      </c>
      <c r="AW42" s="26">
        <v>-0.1008978987318337</v>
      </c>
      <c r="AX42" s="27">
        <v>0</v>
      </c>
      <c r="AY42" s="28">
        <v>707</v>
      </c>
      <c r="AZ42" s="29">
        <v>1228</v>
      </c>
      <c r="BA42" s="26">
        <v>-0.42426710097719861</v>
      </c>
      <c r="BB42" s="27">
        <v>0</v>
      </c>
      <c r="BC42" s="28">
        <v>606</v>
      </c>
      <c r="BD42" s="29">
        <v>748</v>
      </c>
      <c r="BE42" s="26">
        <v>-0.1898395721925133</v>
      </c>
      <c r="BF42" s="27">
        <v>0</v>
      </c>
      <c r="BG42" s="30">
        <v>0.77557755775577553</v>
      </c>
      <c r="BH42" s="26">
        <v>0.65508021390374327</v>
      </c>
      <c r="BI42" s="26">
        <v>0.18394288408432691</v>
      </c>
      <c r="BJ42" s="27">
        <v>0</v>
      </c>
      <c r="BK42" s="24">
        <v>0</v>
      </c>
      <c r="BL42" s="25">
        <v>0</v>
      </c>
      <c r="BM42" s="26">
        <v>0</v>
      </c>
      <c r="BN42" s="27">
        <v>-1</v>
      </c>
      <c r="BO42" s="31">
        <v>0</v>
      </c>
      <c r="BP42" s="32">
        <v>0</v>
      </c>
      <c r="BQ42" s="26">
        <v>0</v>
      </c>
      <c r="BR42" s="27">
        <v>-1</v>
      </c>
      <c r="BS42" s="28">
        <v>112800</v>
      </c>
      <c r="BT42" s="29">
        <v>117600</v>
      </c>
      <c r="BU42" s="26">
        <v>-4.08163265306122E-2</v>
      </c>
      <c r="BV42" s="27">
        <v>0</v>
      </c>
      <c r="BW42" s="31">
        <v>40562</v>
      </c>
      <c r="BX42" s="32">
        <v>38490</v>
      </c>
      <c r="BY42" s="26">
        <v>5.3832164198493099E-2</v>
      </c>
      <c r="BZ42" s="27">
        <v>0</v>
      </c>
      <c r="CA42" s="28">
        <v>0</v>
      </c>
      <c r="CB42" s="29">
        <v>0</v>
      </c>
      <c r="CC42" s="26">
        <v>0</v>
      </c>
      <c r="CD42" s="27">
        <v>-1</v>
      </c>
      <c r="CE42" s="28">
        <v>0</v>
      </c>
      <c r="CF42" s="29">
        <v>0</v>
      </c>
      <c r="CG42" s="26">
        <v>0</v>
      </c>
      <c r="CH42" s="27">
        <v>-1</v>
      </c>
      <c r="CI42" s="28">
        <v>226278</v>
      </c>
      <c r="CJ42" s="29">
        <v>258253</v>
      </c>
      <c r="CK42" s="26">
        <v>-0.12381269530266829</v>
      </c>
      <c r="CL42" s="27">
        <v>0</v>
      </c>
      <c r="CM42" s="33">
        <v>0</v>
      </c>
      <c r="CN42" s="34">
        <v>0</v>
      </c>
      <c r="CO42" s="26">
        <v>0</v>
      </c>
      <c r="CP42" s="27">
        <v>-1</v>
      </c>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5"/>
      <c r="EI42" s="5"/>
      <c r="EJ42" s="5"/>
      <c r="EK42" s="5"/>
      <c r="EL42" s="5"/>
      <c r="EM42" s="5"/>
      <c r="EN42" s="5"/>
    </row>
    <row r="43" spans="1:144" ht="16">
      <c r="A43" s="10" t="s">
        <v>152</v>
      </c>
      <c r="B43" s="10" t="s">
        <v>152</v>
      </c>
      <c r="C43" s="35">
        <v>1513213.178755</v>
      </c>
      <c r="D43" s="36">
        <v>1731343.1492389999</v>
      </c>
      <c r="E43" s="37">
        <v>-0.12598887203838099</v>
      </c>
      <c r="F43" s="38">
        <v>-1.4531814950412E-2</v>
      </c>
      <c r="G43" s="39">
        <v>25678</v>
      </c>
      <c r="H43" s="40">
        <v>22549</v>
      </c>
      <c r="I43" s="37">
        <v>0.1387644684908422</v>
      </c>
      <c r="J43" s="38">
        <v>0</v>
      </c>
      <c r="K43" s="35">
        <v>58.930336426318249</v>
      </c>
      <c r="L43" s="36">
        <v>76.781371645704908</v>
      </c>
      <c r="M43" s="37">
        <v>-0.23249174684918811</v>
      </c>
      <c r="N43" s="38">
        <v>-0.99996162208174122</v>
      </c>
      <c r="O43" s="39">
        <v>716774</v>
      </c>
      <c r="P43" s="40">
        <v>901067</v>
      </c>
      <c r="Q43" s="37">
        <v>-0.20452752126090509</v>
      </c>
      <c r="R43" s="38">
        <v>0</v>
      </c>
      <c r="S43" s="41">
        <v>8.8355880020985197E-2</v>
      </c>
      <c r="T43" s="37">
        <v>0.10088527241644581</v>
      </c>
      <c r="U43" s="37">
        <v>-0.1241944646166022</v>
      </c>
      <c r="V43" s="38">
        <v>0</v>
      </c>
      <c r="W43" s="42">
        <v>2.1111440687790011</v>
      </c>
      <c r="X43" s="43">
        <v>1.921436640381903</v>
      </c>
      <c r="Y43" s="37">
        <v>9.8732075994653903E-2</v>
      </c>
      <c r="Z43" s="38">
        <v>-0.99999862513402404</v>
      </c>
      <c r="AA43" s="41">
        <v>5.0199589235998134</v>
      </c>
      <c r="AB43" s="37">
        <v>4.1666459957235036</v>
      </c>
      <c r="AC43" s="37">
        <v>0.20479611868925729</v>
      </c>
      <c r="AD43" s="38">
        <v>0</v>
      </c>
      <c r="AE43" s="35">
        <v>1433548</v>
      </c>
      <c r="AF43" s="36">
        <v>1802134</v>
      </c>
      <c r="AG43" s="37">
        <v>-0.20452752126090509</v>
      </c>
      <c r="AH43" s="38">
        <v>0</v>
      </c>
      <c r="AI43" s="35">
        <v>6162720</v>
      </c>
      <c r="AJ43" s="36">
        <v>5411760</v>
      </c>
      <c r="AK43" s="37">
        <v>0.1387644684908422</v>
      </c>
      <c r="AL43" s="38">
        <v>0</v>
      </c>
      <c r="AM43" s="39">
        <v>147658</v>
      </c>
      <c r="AN43" s="40">
        <v>161299</v>
      </c>
      <c r="AO43" s="37">
        <v>-8.4569650152821793E-2</v>
      </c>
      <c r="AP43" s="38">
        <v>0</v>
      </c>
      <c r="AQ43" s="39">
        <v>208681</v>
      </c>
      <c r="AR43" s="40">
        <v>226521</v>
      </c>
      <c r="AS43" s="37">
        <v>-7.8756494982805098E-2</v>
      </c>
      <c r="AT43" s="38">
        <v>0</v>
      </c>
      <c r="AU43" s="39">
        <v>360435</v>
      </c>
      <c r="AV43" s="40">
        <v>513247</v>
      </c>
      <c r="AW43" s="37">
        <v>-0.29773578803188328</v>
      </c>
      <c r="AX43" s="38">
        <v>0</v>
      </c>
      <c r="AY43" s="39">
        <v>28279</v>
      </c>
      <c r="AZ43" s="40">
        <v>53727</v>
      </c>
      <c r="BA43" s="37">
        <v>-0.47365384257449689</v>
      </c>
      <c r="BB43" s="38">
        <v>0</v>
      </c>
      <c r="BC43" s="39">
        <v>50570</v>
      </c>
      <c r="BD43" s="40">
        <v>60785</v>
      </c>
      <c r="BE43" s="37">
        <v>-0.16805132845274329</v>
      </c>
      <c r="BF43" s="38">
        <v>0</v>
      </c>
      <c r="BG43" s="41">
        <v>0.50777140597192016</v>
      </c>
      <c r="BH43" s="37">
        <v>0.3709632310602945</v>
      </c>
      <c r="BI43" s="37">
        <v>0.36879173852513047</v>
      </c>
      <c r="BJ43" s="38">
        <v>0</v>
      </c>
      <c r="BK43" s="35">
        <v>29.923139781589871</v>
      </c>
      <c r="BL43" s="36">
        <v>28.483065710931971</v>
      </c>
      <c r="BM43" s="37">
        <v>5.0558956162685499E-2</v>
      </c>
      <c r="BN43" s="38">
        <v>-0.99998051279048761</v>
      </c>
      <c r="BO43" s="42">
        <v>1.033064450422964</v>
      </c>
      <c r="BP43" s="43">
        <v>1.0726574571712859</v>
      </c>
      <c r="BQ43" s="37">
        <v>-3.6911137366007298E-2</v>
      </c>
      <c r="BR43" s="38">
        <v>-5.22960269132949E-2</v>
      </c>
      <c r="BS43" s="39">
        <v>4.2072637479595922</v>
      </c>
      <c r="BT43" s="40">
        <v>3.352867814201252</v>
      </c>
      <c r="BU43" s="37">
        <v>0.25482541546657478</v>
      </c>
      <c r="BV43" s="38">
        <v>0</v>
      </c>
      <c r="BW43" s="42">
        <v>0.97867735859490257</v>
      </c>
      <c r="BX43" s="43">
        <v>1.116516084504442</v>
      </c>
      <c r="BY43" s="37">
        <v>-0.12345431277035129</v>
      </c>
      <c r="BZ43" s="38">
        <v>0</v>
      </c>
      <c r="CA43" s="39">
        <v>30396816</v>
      </c>
      <c r="CB43" s="40">
        <v>24199964</v>
      </c>
      <c r="CC43" s="37">
        <v>0.25606864539137342</v>
      </c>
      <c r="CD43" s="38">
        <v>0.50074442745836323</v>
      </c>
      <c r="CE43" s="39">
        <v>1464781</v>
      </c>
      <c r="CF43" s="40">
        <v>1614069</v>
      </c>
      <c r="CG43" s="37">
        <v>-9.2491708842682596E-2</v>
      </c>
      <c r="CH43" s="38">
        <v>3.9848109784623498E-2</v>
      </c>
      <c r="CI43" s="39">
        <v>8112352</v>
      </c>
      <c r="CJ43" s="40">
        <v>8931601</v>
      </c>
      <c r="CK43" s="37">
        <v>-9.17247646866447E-2</v>
      </c>
      <c r="CL43" s="38">
        <v>0</v>
      </c>
      <c r="CM43" s="44">
        <v>4.8188632651525003E-2</v>
      </c>
      <c r="CN43" s="45">
        <v>6.6697165334626093E-2</v>
      </c>
      <c r="CO43" s="37">
        <v>-0.27750103906578261</v>
      </c>
      <c r="CP43" s="38">
        <v>-0.30711179681293671</v>
      </c>
      <c r="CQ43" s="5"/>
      <c r="CR43" s="5"/>
      <c r="CS43" s="5"/>
      <c r="CT43" s="5"/>
      <c r="CU43" s="5"/>
      <c r="CV43" s="5"/>
      <c r="CW43" s="5"/>
      <c r="CX43" s="5"/>
      <c r="CY43" s="5"/>
      <c r="CZ43" s="5"/>
      <c r="DA43" s="5"/>
      <c r="DB43" s="5"/>
      <c r="DC43" s="5"/>
      <c r="DD43" s="5"/>
      <c r="DE43" s="5"/>
      <c r="DF43" s="5"/>
      <c r="DG43" s="5"/>
      <c r="DH43" s="5"/>
      <c r="DI43" s="5"/>
      <c r="DJ43" s="5"/>
      <c r="DK43" s="5"/>
      <c r="DL43" s="5"/>
      <c r="DM43" s="5"/>
      <c r="DN43" s="5"/>
      <c r="DO43" s="5"/>
      <c r="DP43" s="5"/>
      <c r="DQ43" s="5"/>
      <c r="DR43" s="5"/>
      <c r="DS43" s="5"/>
      <c r="DT43" s="5"/>
      <c r="DU43" s="5"/>
      <c r="DV43" s="5"/>
      <c r="DW43" s="5"/>
      <c r="DX43" s="5"/>
      <c r="DY43" s="5"/>
      <c r="DZ43" s="5"/>
      <c r="EA43" s="5"/>
      <c r="EB43" s="5"/>
      <c r="EC43" s="5"/>
      <c r="ED43" s="5"/>
      <c r="EE43" s="5"/>
      <c r="EF43" s="5"/>
      <c r="EG43" s="5"/>
      <c r="EH43" s="5"/>
      <c r="EI43" s="5"/>
      <c r="EJ43" s="5"/>
      <c r="EK43" s="5"/>
      <c r="EL43" s="5"/>
      <c r="EM43" s="5"/>
      <c r="EN43" s="5"/>
    </row>
    <row r="44" spans="1:144">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c r="EM44" s="5"/>
      <c r="EN44" s="5"/>
    </row>
    <row r="45" spans="1:144">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c r="DI45" s="5"/>
      <c r="DJ45" s="5"/>
      <c r="DK45" s="5"/>
      <c r="DL45" s="5"/>
      <c r="DM45" s="5"/>
      <c r="DN45" s="5"/>
      <c r="DO45" s="5"/>
      <c r="DP45" s="5"/>
      <c r="DQ45" s="5"/>
      <c r="DR45" s="5"/>
      <c r="DS45" s="5"/>
      <c r="DT45" s="5"/>
      <c r="DU45" s="5"/>
      <c r="DV45" s="5"/>
      <c r="DW45" s="5"/>
      <c r="DX45" s="5"/>
      <c r="DY45" s="5"/>
      <c r="DZ45" s="5"/>
      <c r="EA45" s="5"/>
      <c r="EB45" s="5"/>
      <c r="EC45" s="5"/>
      <c r="ED45" s="5"/>
      <c r="EE45" s="5"/>
      <c r="EF45" s="5"/>
      <c r="EG45" s="5"/>
      <c r="EH45" s="5"/>
      <c r="EI45" s="5"/>
      <c r="EJ45" s="5"/>
      <c r="EK45" s="5"/>
      <c r="EL45" s="5"/>
      <c r="EM45" s="5"/>
      <c r="EN45" s="5"/>
    </row>
    <row r="46" spans="1:144">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c r="DS46" s="5"/>
      <c r="DT46" s="5"/>
      <c r="DU46" s="5"/>
      <c r="DV46" s="5"/>
      <c r="DW46" s="5"/>
      <c r="DX46" s="5"/>
      <c r="DY46" s="5"/>
      <c r="DZ46" s="5"/>
      <c r="EA46" s="5"/>
      <c r="EB46" s="5"/>
      <c r="EC46" s="5"/>
      <c r="ED46" s="5"/>
      <c r="EE46" s="5"/>
      <c r="EF46" s="5"/>
      <c r="EG46" s="5"/>
      <c r="EH46" s="5"/>
      <c r="EI46" s="5"/>
      <c r="EJ46" s="5"/>
      <c r="EK46" s="5"/>
      <c r="EL46" s="5"/>
      <c r="EM46" s="5"/>
      <c r="EN46" s="5"/>
    </row>
    <row r="47" spans="1:144">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c r="DS47" s="5"/>
      <c r="DT47" s="5"/>
      <c r="DU47" s="5"/>
      <c r="DV47" s="5"/>
      <c r="DW47" s="5"/>
      <c r="DX47" s="5"/>
      <c r="DY47" s="5"/>
      <c r="DZ47" s="5"/>
      <c r="EA47" s="5"/>
      <c r="EB47" s="5"/>
      <c r="EC47" s="5"/>
      <c r="ED47" s="5"/>
      <c r="EE47" s="5"/>
      <c r="EF47" s="5"/>
      <c r="EG47" s="5"/>
      <c r="EH47" s="5"/>
      <c r="EI47" s="5"/>
      <c r="EJ47" s="5"/>
      <c r="EK47" s="5"/>
      <c r="EL47" s="5"/>
      <c r="EM47" s="5"/>
      <c r="EN47" s="5"/>
    </row>
    <row r="48" spans="1:144">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row>
    <row r="49" spans="1:144">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c r="DI49" s="5"/>
      <c r="DJ49" s="5"/>
      <c r="DK49" s="5"/>
      <c r="DL49" s="5"/>
      <c r="DM49" s="5"/>
      <c r="DN49" s="5"/>
      <c r="DO49" s="5"/>
      <c r="DP49" s="5"/>
      <c r="DQ49" s="5"/>
      <c r="DR49" s="5"/>
      <c r="DS49" s="5"/>
      <c r="DT49" s="5"/>
      <c r="DU49" s="5"/>
      <c r="DV49" s="5"/>
      <c r="DW49" s="5"/>
      <c r="DX49" s="5"/>
      <c r="DY49" s="5"/>
      <c r="DZ49" s="5"/>
      <c r="EA49" s="5"/>
      <c r="EB49" s="5"/>
      <c r="EC49" s="5"/>
      <c r="ED49" s="5"/>
      <c r="EE49" s="5"/>
      <c r="EF49" s="5"/>
      <c r="EG49" s="5"/>
      <c r="EH49" s="5"/>
      <c r="EI49" s="5"/>
      <c r="EJ49" s="5"/>
      <c r="EK49" s="5"/>
      <c r="EL49" s="5"/>
      <c r="EM49" s="5"/>
      <c r="EN49" s="5"/>
    </row>
    <row r="50" spans="1:144">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c r="DS50" s="5"/>
      <c r="DT50" s="5"/>
      <c r="DU50" s="5"/>
      <c r="DV50" s="5"/>
      <c r="DW50" s="5"/>
      <c r="DX50" s="5"/>
      <c r="DY50" s="5"/>
      <c r="DZ50" s="5"/>
      <c r="EA50" s="5"/>
      <c r="EB50" s="5"/>
      <c r="EC50" s="5"/>
      <c r="ED50" s="5"/>
      <c r="EE50" s="5"/>
      <c r="EF50" s="5"/>
      <c r="EG50" s="5"/>
      <c r="EH50" s="5"/>
      <c r="EI50" s="5"/>
      <c r="EJ50" s="5"/>
      <c r="EK50" s="5"/>
      <c r="EL50" s="5"/>
      <c r="EM50" s="5"/>
      <c r="EN50" s="5"/>
    </row>
    <row r="51" spans="1:144">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c r="DI51" s="5"/>
      <c r="DJ51" s="5"/>
      <c r="DK51" s="5"/>
      <c r="DL51" s="5"/>
      <c r="DM51" s="5"/>
      <c r="DN51" s="5"/>
      <c r="DO51" s="5"/>
      <c r="DP51" s="5"/>
      <c r="DQ51" s="5"/>
      <c r="DR51" s="5"/>
      <c r="DS51" s="5"/>
      <c r="DT51" s="5"/>
      <c r="DU51" s="5"/>
      <c r="DV51" s="5"/>
      <c r="DW51" s="5"/>
      <c r="DX51" s="5"/>
      <c r="DY51" s="5"/>
      <c r="DZ51" s="5"/>
      <c r="EA51" s="5"/>
      <c r="EB51" s="5"/>
      <c r="EC51" s="5"/>
      <c r="ED51" s="5"/>
      <c r="EE51" s="5"/>
      <c r="EF51" s="5"/>
      <c r="EG51" s="5"/>
      <c r="EH51" s="5"/>
      <c r="EI51" s="5"/>
      <c r="EJ51" s="5"/>
      <c r="EK51" s="5"/>
      <c r="EL51" s="5"/>
      <c r="EM51" s="5"/>
      <c r="EN51" s="5"/>
    </row>
    <row r="52" spans="1:144">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c r="DS52" s="5"/>
      <c r="DT52" s="5"/>
      <c r="DU52" s="5"/>
      <c r="DV52" s="5"/>
      <c r="DW52" s="5"/>
      <c r="DX52" s="5"/>
      <c r="DY52" s="5"/>
      <c r="DZ52" s="5"/>
      <c r="EA52" s="5"/>
      <c r="EB52" s="5"/>
      <c r="EC52" s="5"/>
      <c r="ED52" s="5"/>
      <c r="EE52" s="5"/>
      <c r="EF52" s="5"/>
      <c r="EG52" s="5"/>
      <c r="EH52" s="5"/>
      <c r="EI52" s="5"/>
      <c r="EJ52" s="5"/>
      <c r="EK52" s="5"/>
      <c r="EL52" s="5"/>
      <c r="EM52" s="5"/>
      <c r="EN52" s="5"/>
    </row>
    <row r="53" spans="1:144">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c r="DR53" s="5"/>
      <c r="DS53" s="5"/>
      <c r="DT53" s="5"/>
      <c r="DU53" s="5"/>
      <c r="DV53" s="5"/>
      <c r="DW53" s="5"/>
      <c r="DX53" s="5"/>
      <c r="DY53" s="5"/>
      <c r="DZ53" s="5"/>
      <c r="EA53" s="5"/>
      <c r="EB53" s="5"/>
      <c r="EC53" s="5"/>
      <c r="ED53" s="5"/>
      <c r="EE53" s="5"/>
      <c r="EF53" s="5"/>
      <c r="EG53" s="5"/>
      <c r="EH53" s="5"/>
      <c r="EI53" s="5"/>
      <c r="EJ53" s="5"/>
      <c r="EK53" s="5"/>
      <c r="EL53" s="5"/>
      <c r="EM53" s="5"/>
      <c r="EN53" s="5"/>
    </row>
    <row r="54" spans="1:144">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c r="DI54" s="5"/>
      <c r="DJ54" s="5"/>
      <c r="DK54" s="5"/>
      <c r="DL54" s="5"/>
      <c r="DM54" s="5"/>
      <c r="DN54" s="5"/>
      <c r="DO54" s="5"/>
      <c r="DP54" s="5"/>
      <c r="DQ54" s="5"/>
      <c r="DR54" s="5"/>
      <c r="DS54" s="5"/>
      <c r="DT54" s="5"/>
      <c r="DU54" s="5"/>
      <c r="DV54" s="5"/>
      <c r="DW54" s="5"/>
      <c r="DX54" s="5"/>
      <c r="DY54" s="5"/>
      <c r="DZ54" s="5"/>
      <c r="EA54" s="5"/>
      <c r="EB54" s="5"/>
      <c r="EC54" s="5"/>
      <c r="ED54" s="5"/>
      <c r="EE54" s="5"/>
      <c r="EF54" s="5"/>
      <c r="EG54" s="5"/>
      <c r="EH54" s="5"/>
      <c r="EI54" s="5"/>
      <c r="EJ54" s="5"/>
      <c r="EK54" s="5"/>
      <c r="EL54" s="5"/>
      <c r="EM54" s="5"/>
      <c r="EN54" s="5"/>
    </row>
    <row r="55" spans="1:144">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c r="DS55" s="5"/>
      <c r="DT55" s="5"/>
      <c r="DU55" s="5"/>
      <c r="DV55" s="5"/>
      <c r="DW55" s="5"/>
      <c r="DX55" s="5"/>
      <c r="DY55" s="5"/>
      <c r="DZ55" s="5"/>
      <c r="EA55" s="5"/>
      <c r="EB55" s="5"/>
      <c r="EC55" s="5"/>
      <c r="ED55" s="5"/>
      <c r="EE55" s="5"/>
      <c r="EF55" s="5"/>
      <c r="EG55" s="5"/>
      <c r="EH55" s="5"/>
      <c r="EI55" s="5"/>
      <c r="EJ55" s="5"/>
      <c r="EK55" s="5"/>
      <c r="EL55" s="5"/>
      <c r="EM55" s="5"/>
      <c r="EN55" s="5"/>
    </row>
    <row r="56" spans="1:144">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c r="DS56" s="5"/>
      <c r="DT56" s="5"/>
      <c r="DU56" s="5"/>
      <c r="DV56" s="5"/>
      <c r="DW56" s="5"/>
      <c r="DX56" s="5"/>
      <c r="DY56" s="5"/>
      <c r="DZ56" s="5"/>
      <c r="EA56" s="5"/>
      <c r="EB56" s="5"/>
      <c r="EC56" s="5"/>
      <c r="ED56" s="5"/>
      <c r="EE56" s="5"/>
      <c r="EF56" s="5"/>
      <c r="EG56" s="5"/>
      <c r="EH56" s="5"/>
      <c r="EI56" s="5"/>
      <c r="EJ56" s="5"/>
      <c r="EK56" s="5"/>
      <c r="EL56" s="5"/>
      <c r="EM56" s="5"/>
      <c r="EN56" s="5"/>
    </row>
    <row r="57" spans="1:144">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c r="DS57" s="5"/>
      <c r="DT57" s="5"/>
      <c r="DU57" s="5"/>
      <c r="DV57" s="5"/>
      <c r="DW57" s="5"/>
      <c r="DX57" s="5"/>
      <c r="DY57" s="5"/>
      <c r="DZ57" s="5"/>
      <c r="EA57" s="5"/>
      <c r="EB57" s="5"/>
      <c r="EC57" s="5"/>
      <c r="ED57" s="5"/>
      <c r="EE57" s="5"/>
      <c r="EF57" s="5"/>
      <c r="EG57" s="5"/>
      <c r="EH57" s="5"/>
      <c r="EI57" s="5"/>
      <c r="EJ57" s="5"/>
      <c r="EK57" s="5"/>
      <c r="EL57" s="5"/>
      <c r="EM57" s="5"/>
      <c r="EN57" s="5"/>
    </row>
    <row r="58" spans="1:144">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c r="DI58" s="5"/>
      <c r="DJ58" s="5"/>
      <c r="DK58" s="5"/>
      <c r="DL58" s="5"/>
      <c r="DM58" s="5"/>
      <c r="DN58" s="5"/>
      <c r="DO58" s="5"/>
      <c r="DP58" s="5"/>
      <c r="DQ58" s="5"/>
      <c r="DR58" s="5"/>
      <c r="DS58" s="5"/>
      <c r="DT58" s="5"/>
      <c r="DU58" s="5"/>
      <c r="DV58" s="5"/>
      <c r="DW58" s="5"/>
      <c r="DX58" s="5"/>
      <c r="DY58" s="5"/>
      <c r="DZ58" s="5"/>
      <c r="EA58" s="5"/>
      <c r="EB58" s="5"/>
      <c r="EC58" s="5"/>
      <c r="ED58" s="5"/>
      <c r="EE58" s="5"/>
      <c r="EF58" s="5"/>
      <c r="EG58" s="5"/>
      <c r="EH58" s="5"/>
      <c r="EI58" s="5"/>
      <c r="EJ58" s="5"/>
      <c r="EK58" s="5"/>
      <c r="EL58" s="5"/>
      <c r="EM58" s="5"/>
      <c r="EN58" s="5"/>
    </row>
    <row r="59" spans="1:144">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c r="DS59" s="5"/>
      <c r="DT59" s="5"/>
      <c r="DU59" s="5"/>
      <c r="DV59" s="5"/>
      <c r="DW59" s="5"/>
      <c r="DX59" s="5"/>
      <c r="DY59" s="5"/>
      <c r="DZ59" s="5"/>
      <c r="EA59" s="5"/>
      <c r="EB59" s="5"/>
      <c r="EC59" s="5"/>
      <c r="ED59" s="5"/>
      <c r="EE59" s="5"/>
      <c r="EF59" s="5"/>
      <c r="EG59" s="5"/>
      <c r="EH59" s="5"/>
      <c r="EI59" s="5"/>
      <c r="EJ59" s="5"/>
      <c r="EK59" s="5"/>
      <c r="EL59" s="5"/>
      <c r="EM59" s="5"/>
      <c r="EN59" s="5"/>
    </row>
    <row r="60" spans="1:144">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5"/>
      <c r="DQ60" s="5"/>
      <c r="DR60" s="5"/>
      <c r="DS60" s="5"/>
      <c r="DT60" s="5"/>
      <c r="DU60" s="5"/>
      <c r="DV60" s="5"/>
      <c r="DW60" s="5"/>
      <c r="DX60" s="5"/>
      <c r="DY60" s="5"/>
      <c r="DZ60" s="5"/>
      <c r="EA60" s="5"/>
      <c r="EB60" s="5"/>
      <c r="EC60" s="5"/>
      <c r="ED60" s="5"/>
      <c r="EE60" s="5"/>
      <c r="EF60" s="5"/>
      <c r="EG60" s="5"/>
      <c r="EH60" s="5"/>
      <c r="EI60" s="5"/>
      <c r="EJ60" s="5"/>
      <c r="EK60" s="5"/>
      <c r="EL60" s="5"/>
      <c r="EM60" s="5"/>
      <c r="EN60" s="5"/>
    </row>
    <row r="61" spans="1:144">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c r="DI61" s="5"/>
      <c r="DJ61" s="5"/>
      <c r="DK61" s="5"/>
      <c r="DL61" s="5"/>
      <c r="DM61" s="5"/>
      <c r="DN61" s="5"/>
      <c r="DO61" s="5"/>
      <c r="DP61" s="5"/>
      <c r="DQ61" s="5"/>
      <c r="DR61" s="5"/>
      <c r="DS61" s="5"/>
      <c r="DT61" s="5"/>
      <c r="DU61" s="5"/>
      <c r="DV61" s="5"/>
      <c r="DW61" s="5"/>
      <c r="DX61" s="5"/>
      <c r="DY61" s="5"/>
      <c r="DZ61" s="5"/>
      <c r="EA61" s="5"/>
      <c r="EB61" s="5"/>
      <c r="EC61" s="5"/>
      <c r="ED61" s="5"/>
      <c r="EE61" s="5"/>
      <c r="EF61" s="5"/>
      <c r="EG61" s="5"/>
      <c r="EH61" s="5"/>
      <c r="EI61" s="5"/>
      <c r="EJ61" s="5"/>
      <c r="EK61" s="5"/>
      <c r="EL61" s="5"/>
      <c r="EM61" s="5"/>
      <c r="EN61" s="5"/>
    </row>
    <row r="62" spans="1:144">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c r="DI62" s="5"/>
      <c r="DJ62" s="5"/>
      <c r="DK62" s="5"/>
      <c r="DL62" s="5"/>
      <c r="DM62" s="5"/>
      <c r="DN62" s="5"/>
      <c r="DO62" s="5"/>
      <c r="DP62" s="5"/>
      <c r="DQ62" s="5"/>
      <c r="DR62" s="5"/>
      <c r="DS62" s="5"/>
      <c r="DT62" s="5"/>
      <c r="DU62" s="5"/>
      <c r="DV62" s="5"/>
      <c r="DW62" s="5"/>
      <c r="DX62" s="5"/>
      <c r="DY62" s="5"/>
      <c r="DZ62" s="5"/>
      <c r="EA62" s="5"/>
      <c r="EB62" s="5"/>
      <c r="EC62" s="5"/>
      <c r="ED62" s="5"/>
      <c r="EE62" s="5"/>
      <c r="EF62" s="5"/>
      <c r="EG62" s="5"/>
      <c r="EH62" s="5"/>
      <c r="EI62" s="5"/>
      <c r="EJ62" s="5"/>
      <c r="EK62" s="5"/>
      <c r="EL62" s="5"/>
      <c r="EM62" s="5"/>
      <c r="EN62" s="5"/>
    </row>
    <row r="63" spans="1:144">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c r="EJ63" s="5"/>
      <c r="EK63" s="5"/>
      <c r="EL63" s="5"/>
      <c r="EM63" s="5"/>
      <c r="EN63" s="5"/>
    </row>
    <row r="64" spans="1:144">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5"/>
      <c r="CY64" s="5"/>
      <c r="CZ64" s="5"/>
      <c r="DA64" s="5"/>
      <c r="DB64" s="5"/>
      <c r="DC64" s="5"/>
      <c r="DD64" s="5"/>
      <c r="DE64" s="5"/>
      <c r="DF64" s="5"/>
      <c r="DG64" s="5"/>
      <c r="DH64" s="5"/>
      <c r="DI64" s="5"/>
      <c r="DJ64" s="5"/>
      <c r="DK64" s="5"/>
      <c r="DL64" s="5"/>
      <c r="DM64" s="5"/>
      <c r="DN64" s="5"/>
      <c r="DO64" s="5"/>
      <c r="DP64" s="5"/>
      <c r="DQ64" s="5"/>
      <c r="DR64" s="5"/>
      <c r="DS64" s="5"/>
      <c r="DT64" s="5"/>
      <c r="DU64" s="5"/>
      <c r="DV64" s="5"/>
      <c r="DW64" s="5"/>
      <c r="DX64" s="5"/>
      <c r="DY64" s="5"/>
      <c r="DZ64" s="5"/>
      <c r="EA64" s="5"/>
      <c r="EB64" s="5"/>
      <c r="EC64" s="5"/>
      <c r="ED64" s="5"/>
      <c r="EE64" s="5"/>
      <c r="EF64" s="5"/>
      <c r="EG64" s="5"/>
      <c r="EH64" s="5"/>
      <c r="EI64" s="5"/>
      <c r="EJ64" s="5"/>
      <c r="EK64" s="5"/>
      <c r="EL64" s="5"/>
      <c r="EM64" s="5"/>
      <c r="EN64" s="5"/>
    </row>
    <row r="65" spans="1:144">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5"/>
      <c r="DX65" s="5"/>
      <c r="DY65" s="5"/>
      <c r="DZ65" s="5"/>
      <c r="EA65" s="5"/>
      <c r="EB65" s="5"/>
      <c r="EC65" s="5"/>
      <c r="ED65" s="5"/>
      <c r="EE65" s="5"/>
      <c r="EF65" s="5"/>
      <c r="EG65" s="5"/>
      <c r="EH65" s="5"/>
      <c r="EI65" s="5"/>
      <c r="EJ65" s="5"/>
      <c r="EK65" s="5"/>
      <c r="EL65" s="5"/>
      <c r="EM65" s="5"/>
      <c r="EN65" s="5"/>
    </row>
    <row r="66" spans="1:144">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c r="DI66" s="5"/>
      <c r="DJ66" s="5"/>
      <c r="DK66" s="5"/>
      <c r="DL66" s="5"/>
      <c r="DM66" s="5"/>
      <c r="DN66" s="5"/>
      <c r="DO66" s="5"/>
      <c r="DP66" s="5"/>
      <c r="DQ66" s="5"/>
      <c r="DR66" s="5"/>
      <c r="DS66" s="5"/>
      <c r="DT66" s="5"/>
      <c r="DU66" s="5"/>
      <c r="DV66" s="5"/>
      <c r="DW66" s="5"/>
      <c r="DX66" s="5"/>
      <c r="DY66" s="5"/>
      <c r="DZ66" s="5"/>
      <c r="EA66" s="5"/>
      <c r="EB66" s="5"/>
      <c r="EC66" s="5"/>
      <c r="ED66" s="5"/>
      <c r="EE66" s="5"/>
      <c r="EF66" s="5"/>
      <c r="EG66" s="5"/>
      <c r="EH66" s="5"/>
      <c r="EI66" s="5"/>
      <c r="EJ66" s="5"/>
      <c r="EK66" s="5"/>
      <c r="EL66" s="5"/>
      <c r="EM66" s="5"/>
      <c r="EN66" s="5"/>
    </row>
    <row r="67" spans="1:144">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c r="DS67" s="5"/>
      <c r="DT67" s="5"/>
      <c r="DU67" s="5"/>
      <c r="DV67" s="5"/>
      <c r="DW67" s="5"/>
      <c r="DX67" s="5"/>
      <c r="DY67" s="5"/>
      <c r="DZ67" s="5"/>
      <c r="EA67" s="5"/>
      <c r="EB67" s="5"/>
      <c r="EC67" s="5"/>
      <c r="ED67" s="5"/>
      <c r="EE67" s="5"/>
      <c r="EF67" s="5"/>
      <c r="EG67" s="5"/>
      <c r="EH67" s="5"/>
      <c r="EI67" s="5"/>
      <c r="EJ67" s="5"/>
      <c r="EK67" s="5"/>
      <c r="EL67" s="5"/>
      <c r="EM67" s="5"/>
      <c r="EN67" s="5"/>
    </row>
    <row r="68" spans="1:144">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c r="DI68" s="5"/>
      <c r="DJ68" s="5"/>
      <c r="DK68" s="5"/>
      <c r="DL68" s="5"/>
      <c r="DM68" s="5"/>
      <c r="DN68" s="5"/>
      <c r="DO68" s="5"/>
      <c r="DP68" s="5"/>
      <c r="DQ68" s="5"/>
      <c r="DR68" s="5"/>
      <c r="DS68" s="5"/>
      <c r="DT68" s="5"/>
      <c r="DU68" s="5"/>
      <c r="DV68" s="5"/>
      <c r="DW68" s="5"/>
      <c r="DX68" s="5"/>
      <c r="DY68" s="5"/>
      <c r="DZ68" s="5"/>
      <c r="EA68" s="5"/>
      <c r="EB68" s="5"/>
      <c r="EC68" s="5"/>
      <c r="ED68" s="5"/>
      <c r="EE68" s="5"/>
      <c r="EF68" s="5"/>
      <c r="EG68" s="5"/>
      <c r="EH68" s="5"/>
      <c r="EI68" s="5"/>
      <c r="EJ68" s="5"/>
      <c r="EK68" s="5"/>
      <c r="EL68" s="5"/>
      <c r="EM68" s="5"/>
      <c r="EN68" s="5"/>
    </row>
    <row r="69" spans="1:144">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c r="DS69" s="5"/>
      <c r="DT69" s="5"/>
      <c r="DU69" s="5"/>
      <c r="DV69" s="5"/>
      <c r="DW69" s="5"/>
      <c r="DX69" s="5"/>
      <c r="DY69" s="5"/>
      <c r="DZ69" s="5"/>
      <c r="EA69" s="5"/>
      <c r="EB69" s="5"/>
      <c r="EC69" s="5"/>
      <c r="ED69" s="5"/>
      <c r="EE69" s="5"/>
      <c r="EF69" s="5"/>
      <c r="EG69" s="5"/>
      <c r="EH69" s="5"/>
      <c r="EI69" s="5"/>
      <c r="EJ69" s="5"/>
      <c r="EK69" s="5"/>
      <c r="EL69" s="5"/>
      <c r="EM69" s="5"/>
      <c r="EN69" s="5"/>
    </row>
    <row r="70" spans="1:144">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c r="DS70" s="5"/>
      <c r="DT70" s="5"/>
      <c r="DU70" s="5"/>
      <c r="DV70" s="5"/>
      <c r="DW70" s="5"/>
      <c r="DX70" s="5"/>
      <c r="DY70" s="5"/>
      <c r="DZ70" s="5"/>
      <c r="EA70" s="5"/>
      <c r="EB70" s="5"/>
      <c r="EC70" s="5"/>
      <c r="ED70" s="5"/>
      <c r="EE70" s="5"/>
      <c r="EF70" s="5"/>
      <c r="EG70" s="5"/>
      <c r="EH70" s="5"/>
      <c r="EI70" s="5"/>
      <c r="EJ70" s="5"/>
      <c r="EK70" s="5"/>
      <c r="EL70" s="5"/>
      <c r="EM70" s="5"/>
      <c r="EN70" s="5"/>
    </row>
    <row r="71" spans="1:144">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row>
    <row r="72" spans="1:144">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c r="DR72" s="5"/>
      <c r="DS72" s="5"/>
      <c r="DT72" s="5"/>
      <c r="DU72" s="5"/>
      <c r="DV72" s="5"/>
      <c r="DW72" s="5"/>
      <c r="DX72" s="5"/>
      <c r="DY72" s="5"/>
      <c r="DZ72" s="5"/>
      <c r="EA72" s="5"/>
      <c r="EB72" s="5"/>
      <c r="EC72" s="5"/>
      <c r="ED72" s="5"/>
      <c r="EE72" s="5"/>
      <c r="EF72" s="5"/>
      <c r="EG72" s="5"/>
      <c r="EH72" s="5"/>
      <c r="EI72" s="5"/>
      <c r="EJ72" s="5"/>
      <c r="EK72" s="5"/>
      <c r="EL72" s="5"/>
      <c r="EM72" s="5"/>
      <c r="EN72" s="5"/>
    </row>
    <row r="73" spans="1:144">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c r="EJ73" s="5"/>
      <c r="EK73" s="5"/>
      <c r="EL73" s="5"/>
      <c r="EM73" s="5"/>
      <c r="EN73" s="5"/>
    </row>
    <row r="74" spans="1:144">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row>
    <row r="75" spans="1:144">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c r="DY75" s="5"/>
      <c r="DZ75" s="5"/>
      <c r="EA75" s="5"/>
      <c r="EB75" s="5"/>
      <c r="EC75" s="5"/>
      <c r="ED75" s="5"/>
      <c r="EE75" s="5"/>
      <c r="EF75" s="5"/>
      <c r="EG75" s="5"/>
      <c r="EH75" s="5"/>
      <c r="EI75" s="5"/>
      <c r="EJ75" s="5"/>
      <c r="EK75" s="5"/>
      <c r="EL75" s="5"/>
      <c r="EM75" s="5"/>
      <c r="EN75" s="5"/>
    </row>
    <row r="76" spans="1:144">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row>
    <row r="77" spans="1:144">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c r="DC77" s="5"/>
      <c r="DD77" s="5"/>
      <c r="DE77" s="5"/>
      <c r="DF77" s="5"/>
      <c r="DG77" s="5"/>
      <c r="DH77" s="5"/>
      <c r="DI77" s="5"/>
      <c r="DJ77" s="5"/>
      <c r="DK77" s="5"/>
      <c r="DL77" s="5"/>
      <c r="DM77" s="5"/>
      <c r="DN77" s="5"/>
      <c r="DO77" s="5"/>
      <c r="DP77" s="5"/>
      <c r="DQ77" s="5"/>
      <c r="DR77" s="5"/>
      <c r="DS77" s="5"/>
      <c r="DT77" s="5"/>
      <c r="DU77" s="5"/>
      <c r="DV77" s="5"/>
      <c r="DW77" s="5"/>
      <c r="DX77" s="5"/>
      <c r="DY77" s="5"/>
      <c r="DZ77" s="5"/>
      <c r="EA77" s="5"/>
      <c r="EB77" s="5"/>
      <c r="EC77" s="5"/>
      <c r="ED77" s="5"/>
      <c r="EE77" s="5"/>
      <c r="EF77" s="5"/>
      <c r="EG77" s="5"/>
      <c r="EH77" s="5"/>
      <c r="EI77" s="5"/>
      <c r="EJ77" s="5"/>
      <c r="EK77" s="5"/>
      <c r="EL77" s="5"/>
      <c r="EM77" s="5"/>
      <c r="EN77" s="5"/>
    </row>
    <row r="78" spans="1:144">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c r="DI78" s="5"/>
      <c r="DJ78" s="5"/>
      <c r="DK78" s="5"/>
      <c r="DL78" s="5"/>
      <c r="DM78" s="5"/>
      <c r="DN78" s="5"/>
      <c r="DO78" s="5"/>
      <c r="DP78" s="5"/>
      <c r="DQ78" s="5"/>
      <c r="DR78" s="5"/>
      <c r="DS78" s="5"/>
      <c r="DT78" s="5"/>
      <c r="DU78" s="5"/>
      <c r="DV78" s="5"/>
      <c r="DW78" s="5"/>
      <c r="DX78" s="5"/>
      <c r="DY78" s="5"/>
      <c r="DZ78" s="5"/>
      <c r="EA78" s="5"/>
      <c r="EB78" s="5"/>
      <c r="EC78" s="5"/>
      <c r="ED78" s="5"/>
      <c r="EE78" s="5"/>
      <c r="EF78" s="5"/>
      <c r="EG78" s="5"/>
      <c r="EH78" s="5"/>
      <c r="EI78" s="5"/>
      <c r="EJ78" s="5"/>
      <c r="EK78" s="5"/>
      <c r="EL78" s="5"/>
      <c r="EM78" s="5"/>
      <c r="EN78" s="5"/>
    </row>
    <row r="79" spans="1:144">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c r="DI79" s="5"/>
      <c r="DJ79" s="5"/>
      <c r="DK79" s="5"/>
      <c r="DL79" s="5"/>
      <c r="DM79" s="5"/>
      <c r="DN79" s="5"/>
      <c r="DO79" s="5"/>
      <c r="DP79" s="5"/>
      <c r="DQ79" s="5"/>
      <c r="DR79" s="5"/>
      <c r="DS79" s="5"/>
      <c r="DT79" s="5"/>
      <c r="DU79" s="5"/>
      <c r="DV79" s="5"/>
      <c r="DW79" s="5"/>
      <c r="DX79" s="5"/>
      <c r="DY79" s="5"/>
      <c r="DZ79" s="5"/>
      <c r="EA79" s="5"/>
      <c r="EB79" s="5"/>
      <c r="EC79" s="5"/>
      <c r="ED79" s="5"/>
      <c r="EE79" s="5"/>
      <c r="EF79" s="5"/>
      <c r="EG79" s="5"/>
      <c r="EH79" s="5"/>
      <c r="EI79" s="5"/>
      <c r="EJ79" s="5"/>
      <c r="EK79" s="5"/>
      <c r="EL79" s="5"/>
      <c r="EM79" s="5"/>
      <c r="EN79" s="5"/>
    </row>
    <row r="80" spans="1:144">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c r="DI80" s="5"/>
      <c r="DJ80" s="5"/>
      <c r="DK80" s="5"/>
      <c r="DL80" s="5"/>
      <c r="DM80" s="5"/>
      <c r="DN80" s="5"/>
      <c r="DO80" s="5"/>
      <c r="DP80" s="5"/>
      <c r="DQ80" s="5"/>
      <c r="DR80" s="5"/>
      <c r="DS80" s="5"/>
      <c r="DT80" s="5"/>
      <c r="DU80" s="5"/>
      <c r="DV80" s="5"/>
      <c r="DW80" s="5"/>
      <c r="DX80" s="5"/>
      <c r="DY80" s="5"/>
      <c r="DZ80" s="5"/>
      <c r="EA80" s="5"/>
      <c r="EB80" s="5"/>
      <c r="EC80" s="5"/>
      <c r="ED80" s="5"/>
      <c r="EE80" s="5"/>
      <c r="EF80" s="5"/>
      <c r="EG80" s="5"/>
      <c r="EH80" s="5"/>
      <c r="EI80" s="5"/>
      <c r="EJ80" s="5"/>
      <c r="EK80" s="5"/>
      <c r="EL80" s="5"/>
      <c r="EM80" s="5"/>
      <c r="EN80" s="5"/>
    </row>
    <row r="81" spans="1:144">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c r="DI81" s="5"/>
      <c r="DJ81" s="5"/>
      <c r="DK81" s="5"/>
      <c r="DL81" s="5"/>
      <c r="DM81" s="5"/>
      <c r="DN81" s="5"/>
      <c r="DO81" s="5"/>
      <c r="DP81" s="5"/>
      <c r="DQ81" s="5"/>
      <c r="DR81" s="5"/>
      <c r="DS81" s="5"/>
      <c r="DT81" s="5"/>
      <c r="DU81" s="5"/>
      <c r="DV81" s="5"/>
      <c r="DW81" s="5"/>
      <c r="DX81" s="5"/>
      <c r="DY81" s="5"/>
      <c r="DZ81" s="5"/>
      <c r="EA81" s="5"/>
      <c r="EB81" s="5"/>
      <c r="EC81" s="5"/>
      <c r="ED81" s="5"/>
      <c r="EE81" s="5"/>
      <c r="EF81" s="5"/>
      <c r="EG81" s="5"/>
      <c r="EH81" s="5"/>
      <c r="EI81" s="5"/>
      <c r="EJ81" s="5"/>
      <c r="EK81" s="5"/>
      <c r="EL81" s="5"/>
      <c r="EM81" s="5"/>
      <c r="EN81" s="5"/>
    </row>
    <row r="82" spans="1:144">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row>
    <row r="83" spans="1:144">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c r="DB83" s="5"/>
      <c r="DC83" s="5"/>
      <c r="DD83" s="5"/>
      <c r="DE83" s="5"/>
      <c r="DF83" s="5"/>
      <c r="DG83" s="5"/>
      <c r="DH83" s="5"/>
      <c r="DI83" s="5"/>
      <c r="DJ83" s="5"/>
      <c r="DK83" s="5"/>
      <c r="DL83" s="5"/>
      <c r="DM83" s="5"/>
      <c r="DN83" s="5"/>
      <c r="DO83" s="5"/>
      <c r="DP83" s="5"/>
      <c r="DQ83" s="5"/>
      <c r="DR83" s="5"/>
      <c r="DS83" s="5"/>
      <c r="DT83" s="5"/>
      <c r="DU83" s="5"/>
      <c r="DV83" s="5"/>
      <c r="DW83" s="5"/>
      <c r="DX83" s="5"/>
      <c r="DY83" s="5"/>
      <c r="DZ83" s="5"/>
      <c r="EA83" s="5"/>
      <c r="EB83" s="5"/>
      <c r="EC83" s="5"/>
      <c r="ED83" s="5"/>
      <c r="EE83" s="5"/>
      <c r="EF83" s="5"/>
      <c r="EG83" s="5"/>
      <c r="EH83" s="5"/>
      <c r="EI83" s="5"/>
      <c r="EJ83" s="5"/>
      <c r="EK83" s="5"/>
      <c r="EL83" s="5"/>
      <c r="EM83" s="5"/>
      <c r="EN83" s="5"/>
    </row>
    <row r="84" spans="1:144">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5"/>
      <c r="DX84" s="5"/>
      <c r="DY84" s="5"/>
      <c r="DZ84" s="5"/>
      <c r="EA84" s="5"/>
      <c r="EB84" s="5"/>
      <c r="EC84" s="5"/>
      <c r="ED84" s="5"/>
      <c r="EE84" s="5"/>
      <c r="EF84" s="5"/>
      <c r="EG84" s="5"/>
      <c r="EH84" s="5"/>
      <c r="EI84" s="5"/>
      <c r="EJ84" s="5"/>
      <c r="EK84" s="5"/>
      <c r="EL84" s="5"/>
      <c r="EM84" s="5"/>
      <c r="EN84" s="5"/>
    </row>
    <row r="85" spans="1:144">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5"/>
      <c r="CW85" s="5"/>
      <c r="CX85" s="5"/>
      <c r="CY85" s="5"/>
      <c r="CZ85" s="5"/>
      <c r="DA85" s="5"/>
      <c r="DB85" s="5"/>
      <c r="DC85" s="5"/>
      <c r="DD85" s="5"/>
      <c r="DE85" s="5"/>
      <c r="DF85" s="5"/>
      <c r="DG85" s="5"/>
      <c r="DH85" s="5"/>
      <c r="DI85" s="5"/>
      <c r="DJ85" s="5"/>
      <c r="DK85" s="5"/>
      <c r="DL85" s="5"/>
      <c r="DM85" s="5"/>
      <c r="DN85" s="5"/>
      <c r="DO85" s="5"/>
      <c r="DP85" s="5"/>
      <c r="DQ85" s="5"/>
      <c r="DR85" s="5"/>
      <c r="DS85" s="5"/>
      <c r="DT85" s="5"/>
      <c r="DU85" s="5"/>
      <c r="DV85" s="5"/>
      <c r="DW85" s="5"/>
      <c r="DX85" s="5"/>
      <c r="DY85" s="5"/>
      <c r="DZ85" s="5"/>
      <c r="EA85" s="5"/>
      <c r="EB85" s="5"/>
      <c r="EC85" s="5"/>
      <c r="ED85" s="5"/>
      <c r="EE85" s="5"/>
      <c r="EF85" s="5"/>
      <c r="EG85" s="5"/>
      <c r="EH85" s="5"/>
      <c r="EI85" s="5"/>
      <c r="EJ85" s="5"/>
      <c r="EK85" s="5"/>
      <c r="EL85" s="5"/>
      <c r="EM85" s="5"/>
      <c r="EN85" s="5"/>
    </row>
    <row r="86" spans="1:144">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5"/>
      <c r="DX86" s="5"/>
      <c r="DY86" s="5"/>
      <c r="DZ86" s="5"/>
      <c r="EA86" s="5"/>
      <c r="EB86" s="5"/>
      <c r="EC86" s="5"/>
      <c r="ED86" s="5"/>
      <c r="EE86" s="5"/>
      <c r="EF86" s="5"/>
      <c r="EG86" s="5"/>
      <c r="EH86" s="5"/>
      <c r="EI86" s="5"/>
      <c r="EJ86" s="5"/>
      <c r="EK86" s="5"/>
      <c r="EL86" s="5"/>
      <c r="EM86" s="5"/>
      <c r="EN86" s="5"/>
    </row>
    <row r="87" spans="1:144">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5"/>
      <c r="BZ87" s="5"/>
      <c r="CA87" s="5"/>
      <c r="CB87" s="5"/>
      <c r="CC87" s="5"/>
      <c r="CD87" s="5"/>
      <c r="CE87" s="5"/>
      <c r="CF87" s="5"/>
      <c r="CG87" s="5"/>
      <c r="CH87" s="5"/>
      <c r="CI87" s="5"/>
      <c r="CJ87" s="5"/>
      <c r="CK87" s="5"/>
      <c r="CL87" s="5"/>
      <c r="CM87" s="5"/>
      <c r="CN87" s="5"/>
      <c r="CO87" s="5"/>
      <c r="CP87" s="5"/>
      <c r="CQ87" s="5"/>
      <c r="CR87" s="5"/>
      <c r="CS87" s="5"/>
      <c r="CT87" s="5"/>
      <c r="CU87" s="5"/>
      <c r="CV87" s="5"/>
      <c r="CW87" s="5"/>
      <c r="CX87" s="5"/>
      <c r="CY87" s="5"/>
      <c r="CZ87" s="5"/>
      <c r="DA87" s="5"/>
      <c r="DB87" s="5"/>
      <c r="DC87" s="5"/>
      <c r="DD87" s="5"/>
      <c r="DE87" s="5"/>
      <c r="DF87" s="5"/>
      <c r="DG87" s="5"/>
      <c r="DH87" s="5"/>
      <c r="DI87" s="5"/>
      <c r="DJ87" s="5"/>
      <c r="DK87" s="5"/>
      <c r="DL87" s="5"/>
      <c r="DM87" s="5"/>
      <c r="DN87" s="5"/>
      <c r="DO87" s="5"/>
      <c r="DP87" s="5"/>
      <c r="DQ87" s="5"/>
      <c r="DR87" s="5"/>
      <c r="DS87" s="5"/>
      <c r="DT87" s="5"/>
      <c r="DU87" s="5"/>
      <c r="DV87" s="5"/>
      <c r="DW87" s="5"/>
      <c r="DX87" s="5"/>
      <c r="DY87" s="5"/>
      <c r="DZ87" s="5"/>
      <c r="EA87" s="5"/>
      <c r="EB87" s="5"/>
      <c r="EC87" s="5"/>
      <c r="ED87" s="5"/>
      <c r="EE87" s="5"/>
      <c r="EF87" s="5"/>
      <c r="EG87" s="5"/>
      <c r="EH87" s="5"/>
      <c r="EI87" s="5"/>
      <c r="EJ87" s="5"/>
      <c r="EK87" s="5"/>
      <c r="EL87" s="5"/>
      <c r="EM87" s="5"/>
      <c r="EN87" s="5"/>
    </row>
    <row r="88" spans="1:144">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c r="DI88" s="5"/>
      <c r="DJ88" s="5"/>
      <c r="DK88" s="5"/>
      <c r="DL88" s="5"/>
      <c r="DM88" s="5"/>
      <c r="DN88" s="5"/>
      <c r="DO88" s="5"/>
      <c r="DP88" s="5"/>
      <c r="DQ88" s="5"/>
      <c r="DR88" s="5"/>
      <c r="DS88" s="5"/>
      <c r="DT88" s="5"/>
      <c r="DU88" s="5"/>
      <c r="DV88" s="5"/>
      <c r="DW88" s="5"/>
      <c r="DX88" s="5"/>
      <c r="DY88" s="5"/>
      <c r="DZ88" s="5"/>
      <c r="EA88" s="5"/>
      <c r="EB88" s="5"/>
      <c r="EC88" s="5"/>
      <c r="ED88" s="5"/>
      <c r="EE88" s="5"/>
      <c r="EF88" s="5"/>
      <c r="EG88" s="5"/>
      <c r="EH88" s="5"/>
      <c r="EI88" s="5"/>
      <c r="EJ88" s="5"/>
      <c r="EK88" s="5"/>
      <c r="EL88" s="5"/>
      <c r="EM88" s="5"/>
      <c r="EN88" s="5"/>
    </row>
    <row r="89" spans="1:144">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c r="DI89" s="5"/>
      <c r="DJ89" s="5"/>
      <c r="DK89" s="5"/>
      <c r="DL89" s="5"/>
      <c r="DM89" s="5"/>
      <c r="DN89" s="5"/>
      <c r="DO89" s="5"/>
      <c r="DP89" s="5"/>
      <c r="DQ89" s="5"/>
      <c r="DR89" s="5"/>
      <c r="DS89" s="5"/>
      <c r="DT89" s="5"/>
      <c r="DU89" s="5"/>
      <c r="DV89" s="5"/>
      <c r="DW89" s="5"/>
      <c r="DX89" s="5"/>
      <c r="DY89" s="5"/>
      <c r="DZ89" s="5"/>
      <c r="EA89" s="5"/>
      <c r="EB89" s="5"/>
      <c r="EC89" s="5"/>
      <c r="ED89" s="5"/>
      <c r="EE89" s="5"/>
      <c r="EF89" s="5"/>
      <c r="EG89" s="5"/>
      <c r="EH89" s="5"/>
      <c r="EI89" s="5"/>
      <c r="EJ89" s="5"/>
      <c r="EK89" s="5"/>
      <c r="EL89" s="5"/>
      <c r="EM89" s="5"/>
      <c r="EN89" s="5"/>
    </row>
    <row r="90" spans="1:144">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c r="DI90" s="5"/>
      <c r="DJ90" s="5"/>
      <c r="DK90" s="5"/>
      <c r="DL90" s="5"/>
      <c r="DM90" s="5"/>
      <c r="DN90" s="5"/>
      <c r="DO90" s="5"/>
      <c r="DP90" s="5"/>
      <c r="DQ90" s="5"/>
      <c r="DR90" s="5"/>
      <c r="DS90" s="5"/>
      <c r="DT90" s="5"/>
      <c r="DU90" s="5"/>
      <c r="DV90" s="5"/>
      <c r="DW90" s="5"/>
      <c r="DX90" s="5"/>
      <c r="DY90" s="5"/>
      <c r="DZ90" s="5"/>
      <c r="EA90" s="5"/>
      <c r="EB90" s="5"/>
      <c r="EC90" s="5"/>
      <c r="ED90" s="5"/>
      <c r="EE90" s="5"/>
      <c r="EF90" s="5"/>
      <c r="EG90" s="5"/>
      <c r="EH90" s="5"/>
      <c r="EI90" s="5"/>
      <c r="EJ90" s="5"/>
      <c r="EK90" s="5"/>
      <c r="EL90" s="5"/>
      <c r="EM90" s="5"/>
      <c r="EN90" s="5"/>
    </row>
    <row r="91" spans="1:144">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c r="DC91" s="5"/>
      <c r="DD91" s="5"/>
      <c r="DE91" s="5"/>
      <c r="DF91" s="5"/>
      <c r="DG91" s="5"/>
      <c r="DH91" s="5"/>
      <c r="DI91" s="5"/>
      <c r="DJ91" s="5"/>
      <c r="DK91" s="5"/>
      <c r="DL91" s="5"/>
      <c r="DM91" s="5"/>
      <c r="DN91" s="5"/>
      <c r="DO91" s="5"/>
      <c r="DP91" s="5"/>
      <c r="DQ91" s="5"/>
      <c r="DR91" s="5"/>
      <c r="DS91" s="5"/>
      <c r="DT91" s="5"/>
      <c r="DU91" s="5"/>
      <c r="DV91" s="5"/>
      <c r="DW91" s="5"/>
      <c r="DX91" s="5"/>
      <c r="DY91" s="5"/>
      <c r="DZ91" s="5"/>
      <c r="EA91" s="5"/>
      <c r="EB91" s="5"/>
      <c r="EC91" s="5"/>
      <c r="ED91" s="5"/>
      <c r="EE91" s="5"/>
      <c r="EF91" s="5"/>
      <c r="EG91" s="5"/>
      <c r="EH91" s="5"/>
      <c r="EI91" s="5"/>
      <c r="EJ91" s="5"/>
      <c r="EK91" s="5"/>
      <c r="EL91" s="5"/>
      <c r="EM91" s="5"/>
      <c r="EN91" s="5"/>
    </row>
    <row r="92" spans="1:144">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c r="DI92" s="5"/>
      <c r="DJ92" s="5"/>
      <c r="DK92" s="5"/>
      <c r="DL92" s="5"/>
      <c r="DM92" s="5"/>
      <c r="DN92" s="5"/>
      <c r="DO92" s="5"/>
      <c r="DP92" s="5"/>
      <c r="DQ92" s="5"/>
      <c r="DR92" s="5"/>
      <c r="DS92" s="5"/>
      <c r="DT92" s="5"/>
      <c r="DU92" s="5"/>
      <c r="DV92" s="5"/>
      <c r="DW92" s="5"/>
      <c r="DX92" s="5"/>
      <c r="DY92" s="5"/>
      <c r="DZ92" s="5"/>
      <c r="EA92" s="5"/>
      <c r="EB92" s="5"/>
      <c r="EC92" s="5"/>
      <c r="ED92" s="5"/>
      <c r="EE92" s="5"/>
      <c r="EF92" s="5"/>
      <c r="EG92" s="5"/>
      <c r="EH92" s="5"/>
      <c r="EI92" s="5"/>
      <c r="EJ92" s="5"/>
      <c r="EK92" s="5"/>
      <c r="EL92" s="5"/>
      <c r="EM92" s="5"/>
      <c r="EN92" s="5"/>
    </row>
    <row r="93" spans="1:144">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c r="DC93" s="5"/>
      <c r="DD93" s="5"/>
      <c r="DE93" s="5"/>
      <c r="DF93" s="5"/>
      <c r="DG93" s="5"/>
      <c r="DH93" s="5"/>
      <c r="DI93" s="5"/>
      <c r="DJ93" s="5"/>
      <c r="DK93" s="5"/>
      <c r="DL93" s="5"/>
      <c r="DM93" s="5"/>
      <c r="DN93" s="5"/>
      <c r="DO93" s="5"/>
      <c r="DP93" s="5"/>
      <c r="DQ93" s="5"/>
      <c r="DR93" s="5"/>
      <c r="DS93" s="5"/>
      <c r="DT93" s="5"/>
      <c r="DU93" s="5"/>
      <c r="DV93" s="5"/>
      <c r="DW93" s="5"/>
      <c r="DX93" s="5"/>
      <c r="DY93" s="5"/>
      <c r="DZ93" s="5"/>
      <c r="EA93" s="5"/>
      <c r="EB93" s="5"/>
      <c r="EC93" s="5"/>
      <c r="ED93" s="5"/>
      <c r="EE93" s="5"/>
      <c r="EF93" s="5"/>
      <c r="EG93" s="5"/>
      <c r="EH93" s="5"/>
      <c r="EI93" s="5"/>
      <c r="EJ93" s="5"/>
      <c r="EK93" s="5"/>
      <c r="EL93" s="5"/>
      <c r="EM93" s="5"/>
      <c r="EN93" s="5"/>
    </row>
  </sheetData>
  <mergeCells count="23">
    <mergeCell ref="CM5:CP5"/>
    <mergeCell ref="C5:F5"/>
    <mergeCell ref="K5:N5"/>
    <mergeCell ref="AU5:AX5"/>
    <mergeCell ref="BG5:BJ5"/>
    <mergeCell ref="W5:Z5"/>
    <mergeCell ref="BS5:BV5"/>
    <mergeCell ref="O5:R5"/>
    <mergeCell ref="AA5:AD5"/>
    <mergeCell ref="CE5:CH5"/>
    <mergeCell ref="AM5:AP5"/>
    <mergeCell ref="G5:J5"/>
    <mergeCell ref="AQ5:AT5"/>
    <mergeCell ref="S5:V5"/>
    <mergeCell ref="AE5:AH5"/>
    <mergeCell ref="CA5:CD5"/>
    <mergeCell ref="AI5:AL5"/>
    <mergeCell ref="CI5:CL5"/>
    <mergeCell ref="AY5:BB5"/>
    <mergeCell ref="BK5:BN5"/>
    <mergeCell ref="BC5:BF5"/>
    <mergeCell ref="BO5:BR5"/>
    <mergeCell ref="BW5:BZ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Report_name</vt:lpstr>
      <vt:lpstr>Read_me</vt:lpstr>
      <vt:lpstr>WTD</vt:lpstr>
      <vt:lpstr>EOW</vt:lpstr>
      <vt:lpstr>MTD</vt:lpstr>
      <vt:lpstr>QTD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Gilbert Montemayor</cp:lastModifiedBy>
  <dcterms:created xsi:type="dcterms:W3CDTF">2024-09-17T12:48:01Z</dcterms:created>
  <dcterms:modified xsi:type="dcterms:W3CDTF">2024-09-17T14:29:02Z</dcterms:modified>
</cp:coreProperties>
</file>