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\ICMS\"/>
    </mc:Choice>
  </mc:AlternateContent>
  <xr:revisionPtr revIDLastSave="0" documentId="13_ncr:1_{66850501-E861-4D3F-9FBF-699E7F6DB0A4}" xr6:coauthVersionLast="36" xr6:coauthVersionMax="36" xr10:uidLastSave="{00000000-0000-0000-0000-000000000000}"/>
  <bookViews>
    <workbookView xWindow="32772" yWindow="32772" windowWidth="9660" windowHeight="5496" activeTab="1" xr2:uid="{00000000-000D-0000-FFFF-FFFF00000000}"/>
  </bookViews>
  <sheets>
    <sheet name="Caixa" sheetId="1" r:id="rId1"/>
    <sheet name="PISCOFINS" sheetId="2" r:id="rId2"/>
    <sheet name="DRE 1º Trimestre" sheetId="3" r:id="rId3"/>
  </sheets>
  <calcPr calcId="191029"/>
</workbook>
</file>

<file path=xl/calcChain.xml><?xml version="1.0" encoding="utf-8"?>
<calcChain xmlns="http://schemas.openxmlformats.org/spreadsheetml/2006/main">
  <c r="E2" i="2" l="1"/>
  <c r="E3" i="2" s="1"/>
  <c r="E4" i="2" s="1"/>
</calcChain>
</file>

<file path=xl/sharedStrings.xml><?xml version="1.0" encoding="utf-8"?>
<sst xmlns="http://schemas.openxmlformats.org/spreadsheetml/2006/main" count="187" uniqueCount="40">
  <si>
    <t>Débito</t>
  </si>
  <si>
    <t>Crédito</t>
  </si>
  <si>
    <t>Saldo</t>
  </si>
  <si>
    <t>Data</t>
  </si>
  <si>
    <t xml:space="preserve">VENDAS DE MERCADORIAS NESTA DATA </t>
  </si>
  <si>
    <t xml:space="preserve">COMPRAS DE MERCADORIAS NESTA DATA </t>
  </si>
  <si>
    <t>Sistema licenciado para MARCO ANTONIO CARVALHO NETO</t>
  </si>
  <si>
    <t>Janeiro</t>
  </si>
  <si>
    <t>Fevereiro</t>
  </si>
  <si>
    <t>Março</t>
  </si>
  <si>
    <t>Imposto</t>
  </si>
  <si>
    <t>Total das Receitas Operacionais Líquidas</t>
  </si>
  <si>
    <t xml:space="preserve">                                        </t>
  </si>
  <si>
    <t>Custos das Mercadorias Vendidas</t>
  </si>
  <si>
    <t>COMPRA DE MERCADORIA P/REVENDA A VISTA</t>
  </si>
  <si>
    <t>(-) ICMS NAS COMPRAS</t>
  </si>
  <si>
    <t>Lucro e/ou Prejuízo Operacional Bruto</t>
  </si>
  <si>
    <t>Resultado Operacional</t>
  </si>
  <si>
    <t>Resultado Não Operacional</t>
  </si>
  <si>
    <t>Lucro/Prejuízo Líquido Antes do IRPJ</t>
  </si>
  <si>
    <t>Lucro/Prejuízo Líquido Antes da CSLL</t>
  </si>
  <si>
    <t>Lucro/Prejuízo Líquido do Exercício</t>
  </si>
  <si>
    <t>PREJUÍZO DO EXERCÍCIO</t>
  </si>
  <si>
    <t>Valor</t>
  </si>
  <si>
    <t>Descrição</t>
  </si>
  <si>
    <t>Receita Operacional</t>
  </si>
  <si>
    <t>VENDA DE MERCADORIAS A VISTA</t>
  </si>
  <si>
    <t>(-) Deduções das Receitas Operacionais</t>
  </si>
  <si>
    <t>(-) ICMS</t>
  </si>
  <si>
    <t>(-) COFINS</t>
  </si>
  <si>
    <t>(-) PIS</t>
  </si>
  <si>
    <t>(-) PIS S/ COMPRAS</t>
  </si>
  <si>
    <t>(-) COFINS S/ COMPRAS</t>
  </si>
  <si>
    <t>Despesas Administrativas</t>
  </si>
  <si>
    <t>MATERIAL DE CONSUMO</t>
  </si>
  <si>
    <t>Descricao</t>
  </si>
  <si>
    <t>Mês</t>
  </si>
  <si>
    <t>Entradas</t>
  </si>
  <si>
    <t>Saídas</t>
  </si>
  <si>
    <t>PIS/COFINS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</si>
</sst>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.00&quot;d&quot;;#,##0.00&quot;c&quot;;#,##0.00"/>
  </numFmts>
  <fonts count="18" x14ac:knownFonts="1">
    <font>
      <sz val="10"/>
      <name val="Arial"/>
    </font>
    <font>
      <sz val="7"/>
      <color indexed="8"/>
      <name val="Tahoma"/>
      <family val="2"/>
    </font>
    <font>
      <b/>
      <sz val="9"/>
      <color indexed="8"/>
      <name val="Courier New"/>
      <family val="1"/>
    </font>
    <font>
      <sz val="9"/>
      <color indexed="8"/>
      <name val="Courier New"/>
      <family val="3"/>
    </font>
    <font>
      <b/>
      <sz val="9"/>
      <color indexed="8"/>
      <name val="Courier New"/>
      <family val="3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u/>
      <sz val="9"/>
      <color indexed="8"/>
      <name val="Arial"/>
      <family val="2"/>
    </font>
    <font>
      <sz val="11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8"/>
      <color theme="0"/>
      <name val="Tahoma"/>
      <family val="2"/>
    </font>
    <font>
      <sz val="9"/>
      <color indexed="8"/>
      <name val="Tahoma"/>
      <family val="2"/>
    </font>
    <font>
      <sz val="9"/>
      <color indexed="8"/>
      <name val="Tahom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49" fontId="1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vertical="top"/>
    </xf>
    <xf numFmtId="44" fontId="0" fillId="0" borderId="0" xfId="0" applyNumberFormat="1"/>
    <xf numFmtId="44" fontId="1" fillId="0" borderId="0" xfId="0" applyNumberFormat="1" applyFont="1" applyAlignment="1">
      <alignment vertical="top" wrapText="1"/>
    </xf>
    <xf numFmtId="49" fontId="2" fillId="0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0" fontId="0" fillId="0" borderId="0" xfId="0" applyFill="1"/>
    <xf numFmtId="49" fontId="3" fillId="0" borderId="0" xfId="0" applyNumberFormat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5" fillId="0" borderId="0" xfId="0" applyFont="1"/>
    <xf numFmtId="164" fontId="7" fillId="0" borderId="0" xfId="0" applyNumberFormat="1" applyFont="1" applyAlignment="1">
      <alignment vertical="top"/>
    </xf>
    <xf numFmtId="44" fontId="5" fillId="0" borderId="0" xfId="0" applyNumberFormat="1" applyFont="1"/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44" fontId="12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4" fontId="7" fillId="0" borderId="0" xfId="0" applyNumberFormat="1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8" fillId="0" borderId="0" xfId="0" applyNumberFormat="1" applyFont="1" applyFill="1" applyBorder="1" applyAlignment="1">
      <alignment vertical="top" wrapText="1"/>
    </xf>
    <xf numFmtId="44" fontId="9" fillId="0" borderId="0" xfId="0" applyNumberFormat="1" applyFont="1" applyFill="1" applyAlignment="1">
      <alignment vertical="top"/>
    </xf>
    <xf numFmtId="0" fontId="8" fillId="0" borderId="0" xfId="0" applyFont="1" applyFill="1" applyAlignment="1">
      <alignment vertical="top" wrapText="1"/>
    </xf>
    <xf numFmtId="0" fontId="6" fillId="0" borderId="0" xfId="0" applyFont="1" applyFill="1"/>
    <xf numFmtId="44" fontId="9" fillId="0" borderId="0" xfId="0" applyNumberFormat="1" applyFont="1" applyFill="1" applyBorder="1" applyAlignment="1">
      <alignment vertical="top" wrapText="1"/>
    </xf>
    <xf numFmtId="44" fontId="6" fillId="0" borderId="0" xfId="0" applyNumberFormat="1" applyFont="1" applyFill="1"/>
    <xf numFmtId="44" fontId="6" fillId="0" borderId="0" xfId="0" applyNumberFormat="1" applyFont="1" applyFill="1" applyBorder="1"/>
    <xf numFmtId="44" fontId="11" fillId="0" borderId="0" xfId="0" applyNumberFormat="1" applyFont="1" applyFill="1" applyBorder="1" applyAlignment="1">
      <alignment vertical="top"/>
    </xf>
    <xf numFmtId="49" fontId="13" fillId="0" borderId="0" xfId="0" applyNumberFormat="1" applyFont="1" applyFill="1" applyAlignment="1">
      <alignment horizontal="center" vertical="center" wrapText="1"/>
    </xf>
    <xf numFmtId="44" fontId="13" fillId="0" borderId="0" xfId="0" applyNumberFormat="1" applyFont="1" applyFill="1" applyBorder="1" applyAlignment="1">
      <alignment horizontal="center" vertical="center" wrapText="1"/>
    </xf>
    <xf numFmtId="44" fontId="14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 wrapText="1"/>
    </xf>
    <xf numFmtId="44" fontId="8" fillId="0" borderId="0" xfId="0" applyNumberFormat="1" applyFont="1" applyFill="1" applyBorder="1" applyAlignment="1">
      <alignment horizontal="center" vertical="center" wrapText="1"/>
    </xf>
    <xf numFmtId="44" fontId="9" fillId="0" borderId="0" xfId="0" applyNumberFormat="1" applyFont="1" applyFill="1" applyAlignment="1">
      <alignment horizontal="center" vertical="center"/>
    </xf>
    <xf numFmtId="44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49" fontId="15" fillId="0" borderId="0" xfId="0" applyNumberFormat="1" applyFont="1" applyAlignment="1">
      <alignment vertical="top" wrapText="1"/>
    </xf>
    <xf numFmtId="44" fontId="15" fillId="0" borderId="0" xfId="0" applyNumberFormat="1" applyFont="1" applyAlignment="1">
      <alignment horizontal="right" vertical="top" wrapText="1"/>
    </xf>
    <xf numFmtId="44" fontId="15" fillId="0" borderId="0" xfId="0" applyNumberFormat="1" applyFont="1" applyAlignment="1">
      <alignment vertical="top" wrapText="1"/>
    </xf>
    <xf numFmtId="14" fontId="16" fillId="0" borderId="0" xfId="0" applyNumberFormat="1" applyFont="1" applyAlignment="1">
      <alignment vertical="top"/>
    </xf>
    <xf numFmtId="0" fontId="17" fillId="0" borderId="0" xfId="0" applyFont="1" applyAlignment="1">
      <alignment vertical="top" wrapText="1"/>
    </xf>
    <xf numFmtId="44" fontId="10" fillId="0" borderId="0" xfId="0" applyNumberFormat="1" applyFont="1"/>
    <xf numFmtId="44" fontId="17" fillId="0" borderId="0" xfId="0" applyNumberFormat="1" applyFont="1" applyAlignment="1">
      <alignment horizontal="right" vertical="top"/>
    </xf>
    <xf numFmtId="44" fontId="16" fillId="0" borderId="0" xfId="0" applyNumberFormat="1" applyFont="1" applyAlignment="1">
      <alignment vertical="top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strike val="0"/>
        <outline val="0"/>
        <shadow val="0"/>
        <vertAlign val="baseline"/>
        <sz val="9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ahoma"/>
        <family val="2"/>
        <scheme val="none"/>
      </font>
      <numFmt numFmtId="34" formatCode="_-&quot;R$&quot;\ * #,##0.00_-;\-&quot;R$&quot;\ * #,##0.00_-;_-&quot;R$&quot;\ * &quot;-&quot;??_-;_-@_-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ahoma"/>
        <family val="1"/>
        <scheme val="none"/>
      </font>
      <numFmt numFmtId="34" formatCode="_-&quot;R$&quot;\ * #,##0.00_-;\-&quot;R$&quot;\ * #,##0.00_-;_-&quot;R$&quot;\ * &quot;-&quot;??_-;_-@_-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ahoma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ahoma"/>
        <family val="2"/>
        <scheme val="none"/>
      </font>
      <numFmt numFmtId="19" formatCode="dd/mm/yyyy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family val="2"/>
        <scheme val="none"/>
      </font>
      <numFmt numFmtId="30" formatCode="@"/>
      <alignment horizontal="righ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144" totalsRowShown="0" headerRowDxfId="18" dataDxfId="17">
  <autoFilter ref="A1:E144" xr:uid="{00000000-0009-0000-0100-000001000000}"/>
  <sortState ref="A2:E144">
    <sortCondition ref="A1:A144"/>
  </sortState>
  <tableColumns count="5">
    <tableColumn id="1" xr3:uid="{00000000-0010-0000-0000-000001000000}" name="Data" dataDxfId="16"/>
    <tableColumn id="2" xr3:uid="{00000000-0010-0000-0000-000002000000}" name="Descricao" dataDxfId="15"/>
    <tableColumn id="4" xr3:uid="{00000000-0010-0000-0000-000004000000}" name="Entradas" dataDxfId="14"/>
    <tableColumn id="5" xr3:uid="{00000000-0010-0000-0000-000005000000}" name="Saídas" dataDxfId="13"/>
    <tableColumn id="6" xr3:uid="{00000000-0010-0000-0000-000006000000}" name="Saldo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E4" totalsRowShown="0" headerRowDxfId="11" dataDxfId="10">
  <autoFilter ref="A1:E4" xr:uid="{00000000-0009-0000-0100-000002000000}"/>
  <tableColumns count="5">
    <tableColumn id="1" xr3:uid="{00000000-0010-0000-0100-000001000000}" name="Mês" dataDxfId="9"/>
    <tableColumn id="2" xr3:uid="{00000000-0010-0000-0100-000002000000}" name="Imposto" dataDxfId="8"/>
    <tableColumn id="5" xr3:uid="{00000000-0010-0000-0100-000005000000}" name="Crédito" dataDxfId="7"/>
    <tableColumn id="6" xr3:uid="{00000000-0010-0000-0100-000006000000}" name="Débito" dataDxfId="6"/>
    <tableColumn id="7" xr3:uid="{00000000-0010-0000-0100-000007000000}" name="Sald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REJAN" displayName="DREJAN" ref="A1:C22" totalsRowShown="0" headerRowDxfId="4" dataDxfId="3">
  <autoFilter ref="A1:C22" xr:uid="{00000000-0009-0000-0100-000004000000}"/>
  <tableColumns count="3">
    <tableColumn id="1" xr3:uid="{00000000-0010-0000-0300-000001000000}" name="Descrição" dataDxfId="2"/>
    <tableColumn id="2" xr3:uid="{00000000-0010-0000-0300-000002000000}" name="Valor" dataDxfId="1"/>
    <tableColumn id="3" xr3:uid="{00000000-0010-0000-0300-000003000000}" name="Sal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"/>
  <sheetViews>
    <sheetView workbookViewId="0">
      <selection sqref="A1:E12"/>
    </sheetView>
  </sheetViews>
  <sheetFormatPr defaultRowHeight="13.2" x14ac:dyDescent="0.25"/>
  <cols>
    <col min="1" max="1" width="11.6640625" customWidth="1"/>
    <col min="2" max="2" width="29.77734375" customWidth="1"/>
    <col min="3" max="3" width="16" style="3" customWidth="1"/>
    <col min="4" max="4" width="12.109375" style="3" customWidth="1"/>
    <col min="5" max="5" width="16.5546875" style="3" customWidth="1"/>
    <col min="6" max="6" width="8.6640625" customWidth="1"/>
    <col min="7" max="7" width="7.88671875" customWidth="1"/>
  </cols>
  <sheetData>
    <row r="1" spans="1:7" ht="10.95" customHeight="1" x14ac:dyDescent="0.25">
      <c r="A1" s="39" t="s">
        <v>3</v>
      </c>
      <c r="B1" s="39" t="s">
        <v>35</v>
      </c>
      <c r="C1" s="40" t="s">
        <v>37</v>
      </c>
      <c r="D1" s="40" t="s">
        <v>38</v>
      </c>
      <c r="E1" s="41" t="s">
        <v>2</v>
      </c>
      <c r="F1" s="2"/>
      <c r="G1" s="2"/>
    </row>
    <row r="2" spans="1:7" ht="10.95" customHeight="1" x14ac:dyDescent="0.25">
      <c r="A2" s="42">
        <v>45688</v>
      </c>
      <c r="B2" s="43" t="s">
        <v>5</v>
      </c>
      <c r="C2" s="44">
        <v>0</v>
      </c>
      <c r="D2" s="45">
        <v>93791.679999999993</v>
      </c>
      <c r="E2" s="46">
        <v>-93791.679999999993</v>
      </c>
      <c r="F2" s="2"/>
      <c r="G2" s="2"/>
    </row>
    <row r="3" spans="1:7" ht="10.95" customHeight="1" x14ac:dyDescent="0.25">
      <c r="A3" s="42">
        <v>45694</v>
      </c>
      <c r="B3" s="43" t="s">
        <v>5</v>
      </c>
      <c r="C3" s="44">
        <v>0</v>
      </c>
      <c r="D3" s="45">
        <v>6230.08</v>
      </c>
      <c r="E3" s="46">
        <v>-100021.75999999999</v>
      </c>
      <c r="F3" s="2"/>
      <c r="G3" s="2"/>
    </row>
    <row r="4" spans="1:7" ht="10.95" customHeight="1" x14ac:dyDescent="0.25">
      <c r="A4" s="42">
        <v>45694</v>
      </c>
      <c r="B4" s="43" t="s">
        <v>5</v>
      </c>
      <c r="C4" s="44">
        <v>0</v>
      </c>
      <c r="D4" s="45">
        <v>6230.08</v>
      </c>
      <c r="E4" s="46">
        <v>-106251.84</v>
      </c>
      <c r="F4" s="2"/>
      <c r="G4" s="2"/>
    </row>
    <row r="5" spans="1:7" ht="10.95" customHeight="1" x14ac:dyDescent="0.25">
      <c r="A5" s="42">
        <v>45695</v>
      </c>
      <c r="B5" s="43" t="s">
        <v>5</v>
      </c>
      <c r="C5" s="44">
        <v>0</v>
      </c>
      <c r="D5" s="45">
        <v>754.4</v>
      </c>
      <c r="E5" s="46">
        <v>-107006.24</v>
      </c>
      <c r="F5" s="2"/>
      <c r="G5" s="2"/>
    </row>
    <row r="6" spans="1:7" ht="10.95" customHeight="1" x14ac:dyDescent="0.25">
      <c r="A6" s="42">
        <v>45701</v>
      </c>
      <c r="B6" s="43" t="s">
        <v>4</v>
      </c>
      <c r="C6" s="45">
        <v>9000</v>
      </c>
      <c r="D6" s="44">
        <v>0</v>
      </c>
      <c r="E6" s="46">
        <v>-98006.24</v>
      </c>
      <c r="F6" s="2"/>
      <c r="G6" s="2"/>
    </row>
    <row r="7" spans="1:7" ht="10.95" customHeight="1" x14ac:dyDescent="0.25">
      <c r="A7" s="42">
        <v>45702</v>
      </c>
      <c r="B7" s="43" t="s">
        <v>4</v>
      </c>
      <c r="C7" s="45">
        <v>27717</v>
      </c>
      <c r="D7" s="44">
        <v>0</v>
      </c>
      <c r="E7" s="46">
        <v>-70289.240000000005</v>
      </c>
      <c r="F7" s="2"/>
      <c r="G7" s="2"/>
    </row>
    <row r="8" spans="1:7" ht="10.95" customHeight="1" x14ac:dyDescent="0.25">
      <c r="A8" s="42">
        <v>45702</v>
      </c>
      <c r="B8" s="43" t="s">
        <v>4</v>
      </c>
      <c r="C8" s="45">
        <v>8547</v>
      </c>
      <c r="D8" s="44">
        <v>0</v>
      </c>
      <c r="E8" s="46">
        <v>-61742.239999999998</v>
      </c>
      <c r="F8" s="2"/>
      <c r="G8" s="2"/>
    </row>
    <row r="9" spans="1:7" ht="10.95" customHeight="1" x14ac:dyDescent="0.25">
      <c r="A9" s="42">
        <v>45702</v>
      </c>
      <c r="B9" s="43" t="s">
        <v>5</v>
      </c>
      <c r="C9" s="44">
        <v>0</v>
      </c>
      <c r="D9" s="45">
        <v>10132.700000000001</v>
      </c>
      <c r="E9" s="46">
        <v>-71874.94</v>
      </c>
      <c r="F9" s="2"/>
      <c r="G9" s="2"/>
    </row>
    <row r="10" spans="1:7" ht="10.95" customHeight="1" x14ac:dyDescent="0.25">
      <c r="A10" s="42">
        <v>45705</v>
      </c>
      <c r="B10" s="43" t="s">
        <v>4</v>
      </c>
      <c r="C10" s="45">
        <v>1680</v>
      </c>
      <c r="D10" s="44">
        <v>0</v>
      </c>
      <c r="E10" s="46">
        <v>-70194.94</v>
      </c>
      <c r="F10" s="2"/>
      <c r="G10" s="2"/>
    </row>
    <row r="11" spans="1:7" ht="10.95" customHeight="1" x14ac:dyDescent="0.25">
      <c r="A11" s="42">
        <v>45707</v>
      </c>
      <c r="B11" s="43" t="s">
        <v>5</v>
      </c>
      <c r="C11" s="44">
        <v>0</v>
      </c>
      <c r="D11" s="45">
        <v>93615.81</v>
      </c>
      <c r="E11" s="46">
        <v>-163810.75</v>
      </c>
      <c r="F11" s="2"/>
      <c r="G11" s="2"/>
    </row>
    <row r="12" spans="1:7" ht="10.95" customHeight="1" x14ac:dyDescent="0.25">
      <c r="A12" s="42">
        <v>45708</v>
      </c>
      <c r="B12" s="43" t="s">
        <v>4</v>
      </c>
      <c r="C12" s="45">
        <v>84</v>
      </c>
      <c r="D12" s="44">
        <v>0</v>
      </c>
      <c r="E12" s="46">
        <v>-163726.75</v>
      </c>
      <c r="F12" s="2"/>
      <c r="G12" s="2"/>
    </row>
    <row r="13" spans="1:7" ht="10.95" customHeight="1" x14ac:dyDescent="0.25">
      <c r="A13" s="42">
        <v>45708</v>
      </c>
      <c r="B13" s="43" t="s">
        <v>4</v>
      </c>
      <c r="C13" s="45">
        <v>24</v>
      </c>
      <c r="D13" s="44">
        <v>0</v>
      </c>
      <c r="E13" s="46">
        <v>-163702.75</v>
      </c>
      <c r="F13" s="2"/>
      <c r="G13" s="2"/>
    </row>
    <row r="14" spans="1:7" ht="10.95" customHeight="1" x14ac:dyDescent="0.25">
      <c r="A14" s="42">
        <v>45708</v>
      </c>
      <c r="B14" s="43" t="s">
        <v>4</v>
      </c>
      <c r="C14" s="45">
        <v>24</v>
      </c>
      <c r="D14" s="44">
        <v>0</v>
      </c>
      <c r="E14" s="46">
        <v>-163678.75</v>
      </c>
      <c r="F14" s="2"/>
      <c r="G14" s="2"/>
    </row>
    <row r="15" spans="1:7" ht="10.95" customHeight="1" x14ac:dyDescent="0.25">
      <c r="A15" s="42">
        <v>45708</v>
      </c>
      <c r="B15" s="43" t="s">
        <v>4</v>
      </c>
      <c r="C15" s="45">
        <v>1038.32</v>
      </c>
      <c r="D15" s="44">
        <v>0</v>
      </c>
      <c r="E15" s="46">
        <v>-162640.43</v>
      </c>
      <c r="F15" s="2"/>
      <c r="G15" s="2"/>
    </row>
    <row r="16" spans="1:7" ht="10.95" customHeight="1" x14ac:dyDescent="0.25">
      <c r="A16" s="42">
        <v>45709</v>
      </c>
      <c r="B16" s="43" t="s">
        <v>4</v>
      </c>
      <c r="C16" s="45">
        <v>16000</v>
      </c>
      <c r="D16" s="44">
        <v>0</v>
      </c>
      <c r="E16" s="46">
        <v>-146640.43</v>
      </c>
      <c r="F16" s="2"/>
      <c r="G16" s="2"/>
    </row>
    <row r="17" spans="1:7" ht="10.95" customHeight="1" x14ac:dyDescent="0.25">
      <c r="A17" s="42">
        <v>45709</v>
      </c>
      <c r="B17" s="43" t="s">
        <v>5</v>
      </c>
      <c r="C17" s="44">
        <v>0</v>
      </c>
      <c r="D17" s="45">
        <v>15039.91</v>
      </c>
      <c r="E17" s="46">
        <v>-161680.34</v>
      </c>
      <c r="F17" s="2"/>
      <c r="G17" s="2"/>
    </row>
    <row r="18" spans="1:7" ht="10.95" customHeight="1" x14ac:dyDescent="0.25">
      <c r="A18" s="42">
        <v>45712</v>
      </c>
      <c r="B18" s="43" t="s">
        <v>4</v>
      </c>
      <c r="C18" s="45">
        <v>804.53</v>
      </c>
      <c r="D18" s="44">
        <v>0</v>
      </c>
      <c r="E18" s="46">
        <v>-160875.81</v>
      </c>
      <c r="F18" s="2"/>
      <c r="G18" s="2"/>
    </row>
    <row r="19" spans="1:7" ht="10.95" customHeight="1" x14ac:dyDescent="0.25">
      <c r="A19" s="42">
        <v>45712</v>
      </c>
      <c r="B19" s="43" t="s">
        <v>5</v>
      </c>
      <c r="C19" s="44">
        <v>0</v>
      </c>
      <c r="D19" s="45">
        <v>2885.61</v>
      </c>
      <c r="E19" s="46">
        <v>-163761.42000000001</v>
      </c>
      <c r="F19" s="2"/>
      <c r="G19" s="2"/>
    </row>
    <row r="20" spans="1:7" ht="10.95" customHeight="1" x14ac:dyDescent="0.25">
      <c r="A20" s="42">
        <v>45712</v>
      </c>
      <c r="B20" s="43" t="s">
        <v>5</v>
      </c>
      <c r="C20" s="44">
        <v>0</v>
      </c>
      <c r="D20" s="45">
        <v>4340</v>
      </c>
      <c r="E20" s="46">
        <v>-168101.42</v>
      </c>
      <c r="F20" s="2"/>
      <c r="G20" s="2"/>
    </row>
    <row r="21" spans="1:7" ht="10.95" customHeight="1" x14ac:dyDescent="0.25">
      <c r="A21" s="42">
        <v>45712</v>
      </c>
      <c r="B21" s="43" t="s">
        <v>5</v>
      </c>
      <c r="C21" s="44">
        <v>0</v>
      </c>
      <c r="D21" s="45">
        <v>300</v>
      </c>
      <c r="E21" s="46">
        <v>-168401.42</v>
      </c>
      <c r="F21" s="2"/>
      <c r="G21" s="2"/>
    </row>
    <row r="22" spans="1:7" ht="10.95" customHeight="1" x14ac:dyDescent="0.25">
      <c r="A22" s="42">
        <v>45713</v>
      </c>
      <c r="B22" s="43" t="s">
        <v>4</v>
      </c>
      <c r="C22" s="45">
        <v>7500</v>
      </c>
      <c r="D22" s="44">
        <v>0</v>
      </c>
      <c r="E22" s="46">
        <v>-160901.42000000001</v>
      </c>
      <c r="F22" s="2"/>
      <c r="G22" s="2"/>
    </row>
    <row r="23" spans="1:7" ht="10.95" customHeight="1" x14ac:dyDescent="0.25">
      <c r="A23" s="42">
        <v>45713</v>
      </c>
      <c r="B23" s="43" t="s">
        <v>4</v>
      </c>
      <c r="C23" s="45">
        <v>600</v>
      </c>
      <c r="D23" s="44">
        <v>0</v>
      </c>
      <c r="E23" s="46">
        <v>-160301.42000000001</v>
      </c>
      <c r="F23" s="2"/>
      <c r="G23" s="2"/>
    </row>
    <row r="24" spans="1:7" ht="10.95" customHeight="1" x14ac:dyDescent="0.25">
      <c r="A24" s="42">
        <v>45713</v>
      </c>
      <c r="B24" s="43" t="s">
        <v>4</v>
      </c>
      <c r="C24" s="45">
        <v>210</v>
      </c>
      <c r="D24" s="44">
        <v>0</v>
      </c>
      <c r="E24" s="46">
        <v>-160091.42000000001</v>
      </c>
      <c r="F24" s="2"/>
      <c r="G24" s="2"/>
    </row>
    <row r="25" spans="1:7" ht="10.95" customHeight="1" x14ac:dyDescent="0.25">
      <c r="A25" s="42">
        <v>45713</v>
      </c>
      <c r="B25" s="43" t="s">
        <v>4</v>
      </c>
      <c r="C25" s="45">
        <v>480</v>
      </c>
      <c r="D25" s="44">
        <v>0</v>
      </c>
      <c r="E25" s="46">
        <v>-159611.42000000001</v>
      </c>
      <c r="F25" s="2"/>
      <c r="G25" s="2"/>
    </row>
    <row r="26" spans="1:7" ht="10.95" customHeight="1" x14ac:dyDescent="0.25">
      <c r="A26" s="42">
        <v>45713</v>
      </c>
      <c r="B26" s="43" t="s">
        <v>4</v>
      </c>
      <c r="C26" s="45">
        <v>4000</v>
      </c>
      <c r="D26" s="44">
        <v>0</v>
      </c>
      <c r="E26" s="46">
        <v>-155611.42000000001</v>
      </c>
      <c r="F26" s="2"/>
      <c r="G26" s="2"/>
    </row>
    <row r="27" spans="1:7" ht="10.95" customHeight="1" x14ac:dyDescent="0.25">
      <c r="A27" s="42">
        <v>45713</v>
      </c>
      <c r="B27" s="43" t="s">
        <v>4</v>
      </c>
      <c r="C27" s="45">
        <v>1330</v>
      </c>
      <c r="D27" s="44">
        <v>0</v>
      </c>
      <c r="E27" s="46">
        <v>-154281.42000000001</v>
      </c>
      <c r="F27" s="2"/>
      <c r="G27" s="2"/>
    </row>
    <row r="28" spans="1:7" ht="10.95" customHeight="1" x14ac:dyDescent="0.25">
      <c r="A28" s="42">
        <v>45713</v>
      </c>
      <c r="B28" s="43" t="s">
        <v>4</v>
      </c>
      <c r="C28" s="45">
        <v>1400</v>
      </c>
      <c r="D28" s="44">
        <v>0</v>
      </c>
      <c r="E28" s="46">
        <v>-152881.42000000001</v>
      </c>
      <c r="F28" s="2"/>
      <c r="G28" s="2"/>
    </row>
    <row r="29" spans="1:7" ht="10.95" customHeight="1" x14ac:dyDescent="0.25">
      <c r="A29" s="42">
        <v>45713</v>
      </c>
      <c r="B29" s="43" t="s">
        <v>4</v>
      </c>
      <c r="C29" s="45">
        <v>14500</v>
      </c>
      <c r="D29" s="44">
        <v>0</v>
      </c>
      <c r="E29" s="46">
        <v>-138381.42000000001</v>
      </c>
      <c r="F29" s="2"/>
      <c r="G29" s="2"/>
    </row>
    <row r="30" spans="1:7" ht="10.95" customHeight="1" x14ac:dyDescent="0.25">
      <c r="A30" s="42">
        <v>45713</v>
      </c>
      <c r="B30" s="43" t="s">
        <v>5</v>
      </c>
      <c r="C30" s="44">
        <v>0</v>
      </c>
      <c r="D30" s="45">
        <v>4232</v>
      </c>
      <c r="E30" s="46">
        <v>-142613.42000000001</v>
      </c>
      <c r="F30" s="2"/>
      <c r="G30" s="2"/>
    </row>
    <row r="31" spans="1:7" ht="10.95" customHeight="1" x14ac:dyDescent="0.25">
      <c r="A31" s="42">
        <v>45714</v>
      </c>
      <c r="B31" s="43" t="s">
        <v>4</v>
      </c>
      <c r="C31" s="45">
        <v>1320</v>
      </c>
      <c r="D31" s="44">
        <v>0</v>
      </c>
      <c r="E31" s="46">
        <v>-141293.42000000001</v>
      </c>
      <c r="F31" s="2"/>
      <c r="G31" s="2"/>
    </row>
    <row r="32" spans="1:7" ht="10.95" customHeight="1" x14ac:dyDescent="0.25">
      <c r="A32" s="42">
        <v>45714</v>
      </c>
      <c r="B32" s="43" t="s">
        <v>4</v>
      </c>
      <c r="C32" s="45">
        <v>1500</v>
      </c>
      <c r="D32" s="44">
        <v>0</v>
      </c>
      <c r="E32" s="46">
        <v>-139793.42000000001</v>
      </c>
      <c r="F32" s="2"/>
      <c r="G32" s="2"/>
    </row>
    <row r="33" spans="1:7" ht="10.95" customHeight="1" x14ac:dyDescent="0.25">
      <c r="A33" s="42">
        <v>45714</v>
      </c>
      <c r="B33" s="43" t="s">
        <v>5</v>
      </c>
      <c r="C33" s="44">
        <v>0</v>
      </c>
      <c r="D33" s="45">
        <v>91425.74</v>
      </c>
      <c r="E33" s="46">
        <v>-231219.16</v>
      </c>
      <c r="F33" s="2"/>
      <c r="G33" s="2"/>
    </row>
    <row r="34" spans="1:7" ht="10.95" customHeight="1" x14ac:dyDescent="0.25">
      <c r="A34" s="42">
        <v>45715</v>
      </c>
      <c r="B34" s="43" t="s">
        <v>4</v>
      </c>
      <c r="C34" s="45">
        <v>16000</v>
      </c>
      <c r="D34" s="44">
        <v>0</v>
      </c>
      <c r="E34" s="46">
        <v>-215219.16</v>
      </c>
      <c r="F34" s="2"/>
      <c r="G34" s="2"/>
    </row>
    <row r="35" spans="1:7" ht="10.95" customHeight="1" x14ac:dyDescent="0.25">
      <c r="A35" s="42">
        <v>45715</v>
      </c>
      <c r="B35" s="43" t="s">
        <v>4</v>
      </c>
      <c r="C35" s="45">
        <v>9100</v>
      </c>
      <c r="D35" s="44">
        <v>0</v>
      </c>
      <c r="E35" s="46">
        <v>-206119.16</v>
      </c>
      <c r="F35" s="2"/>
      <c r="G35" s="2"/>
    </row>
    <row r="36" spans="1:7" ht="10.95" customHeight="1" x14ac:dyDescent="0.25">
      <c r="A36" s="42">
        <v>45715</v>
      </c>
      <c r="B36" s="43" t="s">
        <v>4</v>
      </c>
      <c r="C36" s="45">
        <v>1093.25</v>
      </c>
      <c r="D36" s="44">
        <v>0</v>
      </c>
      <c r="E36" s="46">
        <v>-205025.91</v>
      </c>
      <c r="F36" s="2"/>
      <c r="G36" s="2"/>
    </row>
    <row r="37" spans="1:7" ht="10.95" customHeight="1" x14ac:dyDescent="0.25">
      <c r="A37" s="42">
        <v>45715</v>
      </c>
      <c r="B37" s="43" t="s">
        <v>4</v>
      </c>
      <c r="C37" s="45">
        <v>282.95</v>
      </c>
      <c r="D37" s="44">
        <v>0</v>
      </c>
      <c r="E37" s="46">
        <v>-204742.96</v>
      </c>
      <c r="F37" s="2"/>
      <c r="G37" s="2"/>
    </row>
    <row r="38" spans="1:7" ht="10.95" customHeight="1" x14ac:dyDescent="0.25">
      <c r="A38" s="42">
        <v>45715</v>
      </c>
      <c r="B38" s="43" t="s">
        <v>4</v>
      </c>
      <c r="C38" s="45">
        <v>3793.71</v>
      </c>
      <c r="D38" s="44">
        <v>0</v>
      </c>
      <c r="E38" s="46">
        <v>-200949.25</v>
      </c>
      <c r="F38" s="2"/>
      <c r="G38" s="2"/>
    </row>
    <row r="39" spans="1:7" ht="10.95" customHeight="1" x14ac:dyDescent="0.25">
      <c r="A39" s="42">
        <v>45715</v>
      </c>
      <c r="B39" s="43" t="s">
        <v>4</v>
      </c>
      <c r="C39" s="45">
        <v>5910</v>
      </c>
      <c r="D39" s="44">
        <v>0</v>
      </c>
      <c r="E39" s="46">
        <v>-195039.25</v>
      </c>
      <c r="F39" s="2"/>
      <c r="G39" s="2"/>
    </row>
    <row r="40" spans="1:7" ht="10.95" customHeight="1" x14ac:dyDescent="0.25">
      <c r="A40" s="42">
        <v>45715</v>
      </c>
      <c r="B40" s="43" t="s">
        <v>5</v>
      </c>
      <c r="C40" s="44">
        <v>0</v>
      </c>
      <c r="D40" s="45">
        <v>1058</v>
      </c>
      <c r="E40" s="46">
        <v>-196097.25</v>
      </c>
      <c r="F40" s="2"/>
      <c r="G40" s="2"/>
    </row>
    <row r="41" spans="1:7" ht="10.95" customHeight="1" x14ac:dyDescent="0.25">
      <c r="A41" s="42">
        <v>45715</v>
      </c>
      <c r="B41" s="43" t="s">
        <v>5</v>
      </c>
      <c r="C41" s="44">
        <v>0</v>
      </c>
      <c r="D41" s="45">
        <v>65</v>
      </c>
      <c r="E41" s="46">
        <v>-196162.25</v>
      </c>
      <c r="F41" s="2"/>
      <c r="G41" s="2"/>
    </row>
    <row r="42" spans="1:7" ht="10.95" customHeight="1" x14ac:dyDescent="0.25">
      <c r="A42" s="42">
        <v>45716</v>
      </c>
      <c r="B42" s="43" t="s">
        <v>4</v>
      </c>
      <c r="C42" s="45">
        <v>2550</v>
      </c>
      <c r="D42" s="44">
        <v>0</v>
      </c>
      <c r="E42" s="46">
        <v>-193612.25</v>
      </c>
      <c r="F42" s="2"/>
      <c r="G42" s="2"/>
    </row>
    <row r="43" spans="1:7" ht="10.95" customHeight="1" x14ac:dyDescent="0.25">
      <c r="A43" s="42">
        <v>45716</v>
      </c>
      <c r="B43" s="43" t="s">
        <v>4</v>
      </c>
      <c r="C43" s="45">
        <v>20000</v>
      </c>
      <c r="D43" s="44">
        <v>0</v>
      </c>
      <c r="E43" s="46">
        <v>-173612.25</v>
      </c>
      <c r="F43" s="2"/>
      <c r="G43" s="2"/>
    </row>
    <row r="44" spans="1:7" ht="10.95" customHeight="1" x14ac:dyDescent="0.25">
      <c r="A44" s="42">
        <v>45716</v>
      </c>
      <c r="B44" s="43" t="s">
        <v>4</v>
      </c>
      <c r="C44" s="45">
        <v>6862.82</v>
      </c>
      <c r="D44" s="44">
        <v>0</v>
      </c>
      <c r="E44" s="46">
        <v>-166749.43</v>
      </c>
      <c r="F44" s="2"/>
      <c r="G44" s="2"/>
    </row>
    <row r="45" spans="1:7" ht="10.95" customHeight="1" x14ac:dyDescent="0.25">
      <c r="A45" s="42">
        <v>45716</v>
      </c>
      <c r="B45" s="43" t="s">
        <v>4</v>
      </c>
      <c r="C45" s="45">
        <v>2300</v>
      </c>
      <c r="D45" s="44">
        <v>0</v>
      </c>
      <c r="E45" s="46">
        <v>-164449.43</v>
      </c>
      <c r="F45" s="2"/>
      <c r="G45" s="2"/>
    </row>
    <row r="46" spans="1:7" ht="10.95" customHeight="1" x14ac:dyDescent="0.25">
      <c r="A46" s="42">
        <v>45716</v>
      </c>
      <c r="B46" s="43" t="s">
        <v>4</v>
      </c>
      <c r="C46" s="45">
        <v>2300</v>
      </c>
      <c r="D46" s="44">
        <v>0</v>
      </c>
      <c r="E46" s="46">
        <v>-162149.43</v>
      </c>
      <c r="F46" s="2"/>
      <c r="G46" s="2"/>
    </row>
    <row r="47" spans="1:7" ht="10.95" customHeight="1" x14ac:dyDescent="0.25">
      <c r="A47" s="42">
        <v>45716</v>
      </c>
      <c r="B47" s="43" t="s">
        <v>5</v>
      </c>
      <c r="C47" s="44">
        <v>0</v>
      </c>
      <c r="D47" s="45">
        <v>168806.57</v>
      </c>
      <c r="E47" s="46">
        <v>-330956</v>
      </c>
      <c r="F47" s="2"/>
      <c r="G47" s="2"/>
    </row>
    <row r="48" spans="1:7" ht="10.95" customHeight="1" x14ac:dyDescent="0.25">
      <c r="A48" s="42">
        <v>45716</v>
      </c>
      <c r="B48" s="43" t="s">
        <v>5</v>
      </c>
      <c r="C48" s="44">
        <v>0</v>
      </c>
      <c r="D48" s="45">
        <v>15299.5</v>
      </c>
      <c r="E48" s="46">
        <v>-346255.5</v>
      </c>
      <c r="F48" s="2"/>
      <c r="G48" s="2"/>
    </row>
    <row r="49" spans="1:7" ht="10.95" customHeight="1" x14ac:dyDescent="0.25">
      <c r="A49" s="42">
        <v>45721</v>
      </c>
      <c r="B49" s="43" t="s">
        <v>4</v>
      </c>
      <c r="C49" s="45">
        <v>1369</v>
      </c>
      <c r="D49" s="44">
        <v>0</v>
      </c>
      <c r="E49" s="46">
        <v>-344886.5</v>
      </c>
      <c r="F49" s="2"/>
      <c r="G49" s="2"/>
    </row>
    <row r="50" spans="1:7" ht="10.95" customHeight="1" x14ac:dyDescent="0.25">
      <c r="A50" s="42">
        <v>45722</v>
      </c>
      <c r="B50" s="43" t="s">
        <v>4</v>
      </c>
      <c r="C50" s="45">
        <v>199.99</v>
      </c>
      <c r="D50" s="44">
        <v>0</v>
      </c>
      <c r="E50" s="46">
        <v>-344686.51</v>
      </c>
      <c r="F50" s="2"/>
      <c r="G50" s="2"/>
    </row>
    <row r="51" spans="1:7" ht="10.95" customHeight="1" x14ac:dyDescent="0.25">
      <c r="A51" s="42">
        <v>45722</v>
      </c>
      <c r="B51" s="43" t="s">
        <v>4</v>
      </c>
      <c r="C51" s="45">
        <v>780</v>
      </c>
      <c r="D51" s="44">
        <v>0</v>
      </c>
      <c r="E51" s="46">
        <v>-343906.51</v>
      </c>
      <c r="F51" s="2"/>
      <c r="G51" s="2"/>
    </row>
    <row r="52" spans="1:7" ht="10.95" customHeight="1" x14ac:dyDescent="0.25">
      <c r="A52" s="42">
        <v>45722</v>
      </c>
      <c r="B52" s="43" t="s">
        <v>4</v>
      </c>
      <c r="C52" s="45">
        <v>10003.209999999999</v>
      </c>
      <c r="D52" s="44">
        <v>0</v>
      </c>
      <c r="E52" s="46">
        <v>-333903.3</v>
      </c>
      <c r="F52" s="2"/>
      <c r="G52" s="2"/>
    </row>
    <row r="53" spans="1:7" ht="10.95" customHeight="1" x14ac:dyDescent="0.25">
      <c r="A53" s="42">
        <v>45722</v>
      </c>
      <c r="B53" s="43" t="s">
        <v>5</v>
      </c>
      <c r="C53" s="44">
        <v>0</v>
      </c>
      <c r="D53" s="45">
        <v>170</v>
      </c>
      <c r="E53" s="46">
        <v>-334073.3</v>
      </c>
      <c r="F53" s="2"/>
      <c r="G53" s="2"/>
    </row>
    <row r="54" spans="1:7" ht="10.95" customHeight="1" x14ac:dyDescent="0.25">
      <c r="A54" s="42">
        <v>45723</v>
      </c>
      <c r="B54" s="43" t="s">
        <v>4</v>
      </c>
      <c r="C54" s="45">
        <v>306.44</v>
      </c>
      <c r="D54" s="44">
        <v>0</v>
      </c>
      <c r="E54" s="46">
        <v>-333766.86</v>
      </c>
      <c r="F54" s="2"/>
      <c r="G54" s="2"/>
    </row>
    <row r="55" spans="1:7" ht="10.95" customHeight="1" x14ac:dyDescent="0.25">
      <c r="A55" s="42">
        <v>45723</v>
      </c>
      <c r="B55" s="43" t="s">
        <v>4</v>
      </c>
      <c r="C55" s="45">
        <v>17600</v>
      </c>
      <c r="D55" s="44">
        <v>0</v>
      </c>
      <c r="E55" s="46">
        <v>-316166.86</v>
      </c>
      <c r="F55" s="2"/>
      <c r="G55" s="2"/>
    </row>
    <row r="56" spans="1:7" ht="10.95" customHeight="1" x14ac:dyDescent="0.25">
      <c r="A56" s="42">
        <v>45723</v>
      </c>
      <c r="B56" s="43" t="s">
        <v>4</v>
      </c>
      <c r="C56" s="45">
        <v>6012.84</v>
      </c>
      <c r="D56" s="44">
        <v>0</v>
      </c>
      <c r="E56" s="46">
        <v>-310154.02</v>
      </c>
      <c r="F56" s="2"/>
      <c r="G56" s="2"/>
    </row>
    <row r="57" spans="1:7" ht="10.95" customHeight="1" x14ac:dyDescent="0.25">
      <c r="A57" s="42">
        <v>45723</v>
      </c>
      <c r="B57" s="43" t="s">
        <v>4</v>
      </c>
      <c r="C57" s="45">
        <v>1300</v>
      </c>
      <c r="D57" s="44">
        <v>0</v>
      </c>
      <c r="E57" s="46">
        <v>-308854.02</v>
      </c>
      <c r="F57" s="2"/>
      <c r="G57" s="2"/>
    </row>
    <row r="58" spans="1:7" ht="10.95" customHeight="1" x14ac:dyDescent="0.25">
      <c r="A58" s="42">
        <v>45723</v>
      </c>
      <c r="B58" s="43" t="s">
        <v>4</v>
      </c>
      <c r="C58" s="45">
        <v>11333.75</v>
      </c>
      <c r="D58" s="44">
        <v>0</v>
      </c>
      <c r="E58" s="46">
        <v>-297520.27</v>
      </c>
      <c r="F58" s="2"/>
      <c r="G58" s="2"/>
    </row>
    <row r="59" spans="1:7" ht="10.95" customHeight="1" x14ac:dyDescent="0.25">
      <c r="A59" s="42">
        <v>45723</v>
      </c>
      <c r="B59" s="43" t="s">
        <v>4</v>
      </c>
      <c r="C59" s="45">
        <v>890.07</v>
      </c>
      <c r="D59" s="44">
        <v>0</v>
      </c>
      <c r="E59" s="46">
        <v>-296630.2</v>
      </c>
      <c r="F59" s="2"/>
      <c r="G59" s="2"/>
    </row>
    <row r="60" spans="1:7" ht="10.95" customHeight="1" x14ac:dyDescent="0.25">
      <c r="A60" s="42">
        <v>45723</v>
      </c>
      <c r="B60" s="43" t="s">
        <v>4</v>
      </c>
      <c r="C60" s="45">
        <v>16010</v>
      </c>
      <c r="D60" s="44">
        <v>0</v>
      </c>
      <c r="E60" s="46">
        <v>-280620.2</v>
      </c>
      <c r="F60" s="2"/>
      <c r="G60" s="2"/>
    </row>
    <row r="61" spans="1:7" ht="10.95" customHeight="1" x14ac:dyDescent="0.25">
      <c r="A61" s="42">
        <v>45724</v>
      </c>
      <c r="B61" s="43" t="s">
        <v>5</v>
      </c>
      <c r="C61" s="44">
        <v>0</v>
      </c>
      <c r="D61" s="45">
        <v>4200</v>
      </c>
      <c r="E61" s="46">
        <v>-284820.2</v>
      </c>
      <c r="F61" s="2"/>
      <c r="G61" s="2"/>
    </row>
    <row r="62" spans="1:7" ht="10.95" customHeight="1" x14ac:dyDescent="0.25">
      <c r="A62" s="42">
        <v>45724</v>
      </c>
      <c r="B62" s="43" t="s">
        <v>5</v>
      </c>
      <c r="C62" s="44">
        <v>0</v>
      </c>
      <c r="D62" s="45">
        <v>5700</v>
      </c>
      <c r="E62" s="46">
        <v>-290520.2</v>
      </c>
      <c r="F62" s="2"/>
      <c r="G62" s="2"/>
    </row>
    <row r="63" spans="1:7" ht="10.95" customHeight="1" x14ac:dyDescent="0.25">
      <c r="A63" s="42">
        <v>45724</v>
      </c>
      <c r="B63" s="43" t="s">
        <v>5</v>
      </c>
      <c r="C63" s="44">
        <v>0</v>
      </c>
      <c r="D63" s="45">
        <v>901.8</v>
      </c>
      <c r="E63" s="46">
        <v>-291422</v>
      </c>
      <c r="F63" s="2"/>
      <c r="G63" s="2"/>
    </row>
    <row r="64" spans="1:7" ht="10.95" customHeight="1" x14ac:dyDescent="0.25">
      <c r="A64" s="42">
        <v>45725</v>
      </c>
      <c r="B64" s="43" t="s">
        <v>4</v>
      </c>
      <c r="C64" s="45">
        <v>3708.15</v>
      </c>
      <c r="D64" s="44">
        <v>0</v>
      </c>
      <c r="E64" s="46">
        <v>-287713.84999999998</v>
      </c>
      <c r="F64" s="2"/>
      <c r="G64" s="2"/>
    </row>
    <row r="65" spans="1:7" ht="10.95" customHeight="1" x14ac:dyDescent="0.25">
      <c r="A65" s="42">
        <v>45725</v>
      </c>
      <c r="B65" s="43" t="s">
        <v>4</v>
      </c>
      <c r="C65" s="45">
        <v>40005.75</v>
      </c>
      <c r="D65" s="44">
        <v>0</v>
      </c>
      <c r="E65" s="46">
        <v>-247708.1</v>
      </c>
      <c r="F65" s="2"/>
      <c r="G65" s="2"/>
    </row>
    <row r="66" spans="1:7" ht="10.95" customHeight="1" x14ac:dyDescent="0.25">
      <c r="A66" s="42">
        <v>45725</v>
      </c>
      <c r="B66" s="43" t="s">
        <v>4</v>
      </c>
      <c r="C66" s="45">
        <v>1699.84</v>
      </c>
      <c r="D66" s="44">
        <v>0</v>
      </c>
      <c r="E66" s="46">
        <v>-246008.26</v>
      </c>
      <c r="F66" s="2"/>
      <c r="G66" s="2"/>
    </row>
    <row r="67" spans="1:7" ht="10.95" customHeight="1" x14ac:dyDescent="0.25">
      <c r="A67" s="42">
        <v>45725</v>
      </c>
      <c r="B67" s="43" t="s">
        <v>4</v>
      </c>
      <c r="C67" s="45">
        <v>3968.9</v>
      </c>
      <c r="D67" s="44">
        <v>0</v>
      </c>
      <c r="E67" s="46">
        <v>-242039.36</v>
      </c>
      <c r="F67" s="2"/>
      <c r="G67" s="2"/>
    </row>
    <row r="68" spans="1:7" ht="10.95" customHeight="1" x14ac:dyDescent="0.25">
      <c r="A68" s="42">
        <v>45725</v>
      </c>
      <c r="B68" s="43" t="s">
        <v>4</v>
      </c>
      <c r="C68" s="45">
        <v>6990.09</v>
      </c>
      <c r="D68" s="44">
        <v>0</v>
      </c>
      <c r="E68" s="46">
        <v>-235049.27</v>
      </c>
      <c r="F68" s="2"/>
      <c r="G68" s="2"/>
    </row>
    <row r="69" spans="1:7" ht="10.95" customHeight="1" x14ac:dyDescent="0.25">
      <c r="A69" s="42">
        <v>45725</v>
      </c>
      <c r="B69" s="43" t="s">
        <v>4</v>
      </c>
      <c r="C69" s="45">
        <v>6000</v>
      </c>
      <c r="D69" s="44">
        <v>0</v>
      </c>
      <c r="E69" s="46">
        <v>-229049.27</v>
      </c>
      <c r="F69" s="2"/>
      <c r="G69" s="2"/>
    </row>
    <row r="70" spans="1:7" ht="10.95" customHeight="1" x14ac:dyDescent="0.25">
      <c r="A70" s="42">
        <v>45725</v>
      </c>
      <c r="B70" s="43" t="s">
        <v>4</v>
      </c>
      <c r="C70" s="45">
        <v>9364.2199999999993</v>
      </c>
      <c r="D70" s="44">
        <v>0</v>
      </c>
      <c r="E70" s="46">
        <v>-219685.05</v>
      </c>
      <c r="F70" s="2"/>
      <c r="G70" s="2"/>
    </row>
    <row r="71" spans="1:7" ht="10.95" customHeight="1" x14ac:dyDescent="0.25">
      <c r="A71" s="42">
        <v>45726</v>
      </c>
      <c r="B71" s="43" t="s">
        <v>4</v>
      </c>
      <c r="C71" s="45">
        <v>299.98</v>
      </c>
      <c r="D71" s="44">
        <v>0</v>
      </c>
      <c r="E71" s="46">
        <v>-219385.07</v>
      </c>
      <c r="F71" s="2"/>
      <c r="G71" s="2"/>
    </row>
    <row r="72" spans="1:7" ht="10.95" customHeight="1" x14ac:dyDescent="0.25">
      <c r="A72" s="42">
        <v>45726</v>
      </c>
      <c r="B72" s="43" t="s">
        <v>4</v>
      </c>
      <c r="C72" s="45">
        <v>570</v>
      </c>
      <c r="D72" s="44">
        <v>0</v>
      </c>
      <c r="E72" s="46">
        <v>-218815.07</v>
      </c>
      <c r="F72" s="2"/>
      <c r="G72" s="2"/>
    </row>
    <row r="73" spans="1:7" ht="10.95" customHeight="1" x14ac:dyDescent="0.25">
      <c r="A73" s="42">
        <v>45727</v>
      </c>
      <c r="B73" s="43" t="s">
        <v>4</v>
      </c>
      <c r="C73" s="45">
        <v>99.99</v>
      </c>
      <c r="D73" s="44">
        <v>0</v>
      </c>
      <c r="E73" s="46">
        <v>-218715.08</v>
      </c>
      <c r="F73" s="2"/>
      <c r="G73" s="2"/>
    </row>
    <row r="74" spans="1:7" ht="10.95" customHeight="1" x14ac:dyDescent="0.25">
      <c r="A74" s="42">
        <v>45727</v>
      </c>
      <c r="B74" s="43" t="s">
        <v>4</v>
      </c>
      <c r="C74" s="45">
        <v>750</v>
      </c>
      <c r="D74" s="44">
        <v>0</v>
      </c>
      <c r="E74" s="46">
        <v>-217965.08</v>
      </c>
      <c r="F74" s="2"/>
      <c r="G74" s="2"/>
    </row>
    <row r="75" spans="1:7" ht="10.95" customHeight="1" x14ac:dyDescent="0.25">
      <c r="A75" s="42">
        <v>45727</v>
      </c>
      <c r="B75" s="43" t="s">
        <v>4</v>
      </c>
      <c r="C75" s="45">
        <v>3000</v>
      </c>
      <c r="D75" s="44">
        <v>0</v>
      </c>
      <c r="E75" s="46">
        <v>-214965.08</v>
      </c>
      <c r="F75" s="2"/>
      <c r="G75" s="2"/>
    </row>
    <row r="76" spans="1:7" ht="10.95" customHeight="1" x14ac:dyDescent="0.25">
      <c r="A76" s="42">
        <v>45728</v>
      </c>
      <c r="B76" s="43" t="s">
        <v>4</v>
      </c>
      <c r="C76" s="45">
        <v>1699.8</v>
      </c>
      <c r="D76" s="44">
        <v>0</v>
      </c>
      <c r="E76" s="46">
        <v>-213265.28</v>
      </c>
      <c r="F76" s="2"/>
      <c r="G76" s="2"/>
    </row>
    <row r="77" spans="1:7" ht="10.95" customHeight="1" x14ac:dyDescent="0.25">
      <c r="A77" s="42">
        <v>45728</v>
      </c>
      <c r="B77" s="43" t="s">
        <v>4</v>
      </c>
      <c r="C77" s="45">
        <v>150.80000000000001</v>
      </c>
      <c r="D77" s="44">
        <v>0</v>
      </c>
      <c r="E77" s="46">
        <v>-213114.48</v>
      </c>
      <c r="F77" s="2"/>
      <c r="G77" s="2"/>
    </row>
    <row r="78" spans="1:7" ht="10.95" customHeight="1" x14ac:dyDescent="0.25">
      <c r="A78" s="42">
        <v>45728</v>
      </c>
      <c r="B78" s="43" t="s">
        <v>4</v>
      </c>
      <c r="C78" s="45">
        <v>75</v>
      </c>
      <c r="D78" s="44">
        <v>0</v>
      </c>
      <c r="E78" s="46">
        <v>-213039.48</v>
      </c>
      <c r="F78" s="2"/>
      <c r="G78" s="2"/>
    </row>
    <row r="79" spans="1:7" ht="10.95" customHeight="1" x14ac:dyDescent="0.25">
      <c r="A79" s="42">
        <v>45728</v>
      </c>
      <c r="B79" s="43" t="s">
        <v>4</v>
      </c>
      <c r="C79" s="45">
        <v>190.48</v>
      </c>
      <c r="D79" s="44">
        <v>0</v>
      </c>
      <c r="E79" s="46">
        <v>-212849</v>
      </c>
      <c r="F79" s="2"/>
      <c r="G79" s="2"/>
    </row>
    <row r="80" spans="1:7" ht="10.95" customHeight="1" x14ac:dyDescent="0.25">
      <c r="A80" s="42">
        <v>45729</v>
      </c>
      <c r="B80" s="43" t="s">
        <v>4</v>
      </c>
      <c r="C80" s="45">
        <v>1800</v>
      </c>
      <c r="D80" s="44">
        <v>0</v>
      </c>
      <c r="E80" s="46">
        <v>-211049</v>
      </c>
      <c r="F80" s="2"/>
      <c r="G80" s="2"/>
    </row>
    <row r="81" spans="1:7" ht="10.95" customHeight="1" x14ac:dyDescent="0.25">
      <c r="A81" s="42">
        <v>45729</v>
      </c>
      <c r="B81" s="43" t="s">
        <v>4</v>
      </c>
      <c r="C81" s="45">
        <v>2100</v>
      </c>
      <c r="D81" s="44">
        <v>0</v>
      </c>
      <c r="E81" s="46">
        <v>-208949</v>
      </c>
      <c r="F81" s="2"/>
      <c r="G81" s="2"/>
    </row>
    <row r="82" spans="1:7" ht="10.95" customHeight="1" x14ac:dyDescent="0.25">
      <c r="A82" s="42">
        <v>45729</v>
      </c>
      <c r="B82" s="43" t="s">
        <v>4</v>
      </c>
      <c r="C82" s="45">
        <v>5800</v>
      </c>
      <c r="D82" s="44">
        <v>0</v>
      </c>
      <c r="E82" s="46">
        <v>-203149</v>
      </c>
      <c r="F82" s="2"/>
      <c r="G82" s="2"/>
    </row>
    <row r="83" spans="1:7" ht="10.95" customHeight="1" x14ac:dyDescent="0.25">
      <c r="A83" s="42">
        <v>45729</v>
      </c>
      <c r="B83" s="43" t="s">
        <v>4</v>
      </c>
      <c r="C83" s="45">
        <v>2710</v>
      </c>
      <c r="D83" s="44">
        <v>0</v>
      </c>
      <c r="E83" s="46">
        <v>-200439</v>
      </c>
      <c r="F83" s="2"/>
      <c r="G83" s="2"/>
    </row>
    <row r="84" spans="1:7" ht="10.95" customHeight="1" x14ac:dyDescent="0.25">
      <c r="A84" s="42">
        <v>45730</v>
      </c>
      <c r="B84" s="43" t="s">
        <v>5</v>
      </c>
      <c r="C84" s="44">
        <v>0</v>
      </c>
      <c r="D84" s="45">
        <v>56424.959999999999</v>
      </c>
      <c r="E84" s="46">
        <v>-256863.96</v>
      </c>
      <c r="F84" s="2"/>
      <c r="G84" s="2"/>
    </row>
    <row r="85" spans="1:7" ht="10.95" customHeight="1" x14ac:dyDescent="0.25">
      <c r="A85" s="42">
        <v>45731</v>
      </c>
      <c r="B85" s="43" t="s">
        <v>5</v>
      </c>
      <c r="C85" s="44">
        <v>0</v>
      </c>
      <c r="D85" s="45">
        <v>56798.22</v>
      </c>
      <c r="E85" s="46">
        <v>-313662.18</v>
      </c>
      <c r="F85" s="2"/>
      <c r="G85" s="2"/>
    </row>
    <row r="86" spans="1:7" ht="10.95" customHeight="1" x14ac:dyDescent="0.25">
      <c r="A86" s="42">
        <v>45733</v>
      </c>
      <c r="B86" s="43" t="s">
        <v>4</v>
      </c>
      <c r="C86" s="45">
        <v>4865.63</v>
      </c>
      <c r="D86" s="44">
        <v>0</v>
      </c>
      <c r="E86" s="46">
        <v>-308796.55</v>
      </c>
      <c r="F86" s="2"/>
      <c r="G86" s="2"/>
    </row>
    <row r="87" spans="1:7" ht="10.95" customHeight="1" x14ac:dyDescent="0.25">
      <c r="A87" s="42">
        <v>45733</v>
      </c>
      <c r="B87" s="43" t="s">
        <v>4</v>
      </c>
      <c r="C87" s="45">
        <v>6500</v>
      </c>
      <c r="D87" s="44">
        <v>0</v>
      </c>
      <c r="E87" s="46">
        <v>-302296.55</v>
      </c>
      <c r="F87" s="2"/>
      <c r="G87" s="2"/>
    </row>
    <row r="88" spans="1:7" ht="10.95" customHeight="1" x14ac:dyDescent="0.25">
      <c r="A88" s="42">
        <v>45733</v>
      </c>
      <c r="B88" s="43" t="s">
        <v>4</v>
      </c>
      <c r="C88" s="45">
        <v>320</v>
      </c>
      <c r="D88" s="44">
        <v>0</v>
      </c>
      <c r="E88" s="46">
        <v>-301976.55</v>
      </c>
      <c r="F88" s="2"/>
      <c r="G88" s="2"/>
    </row>
    <row r="89" spans="1:7" ht="10.95" customHeight="1" x14ac:dyDescent="0.25">
      <c r="A89" s="42">
        <v>45733</v>
      </c>
      <c r="B89" s="43" t="s">
        <v>4</v>
      </c>
      <c r="C89" s="45">
        <v>390</v>
      </c>
      <c r="D89" s="44">
        <v>0</v>
      </c>
      <c r="E89" s="46">
        <v>-301586.55</v>
      </c>
      <c r="F89" s="2"/>
      <c r="G89" s="2"/>
    </row>
    <row r="90" spans="1:7" ht="10.95" customHeight="1" x14ac:dyDescent="0.25">
      <c r="A90" s="42">
        <v>45734</v>
      </c>
      <c r="B90" s="43" t="s">
        <v>4</v>
      </c>
      <c r="C90" s="45">
        <v>804.39</v>
      </c>
      <c r="D90" s="44">
        <v>0</v>
      </c>
      <c r="E90" s="46">
        <v>-300782.15999999997</v>
      </c>
      <c r="F90" s="2"/>
      <c r="G90" s="2"/>
    </row>
    <row r="91" spans="1:7" ht="10.95" customHeight="1" x14ac:dyDescent="0.25">
      <c r="A91" s="42">
        <v>45734</v>
      </c>
      <c r="B91" s="43" t="s">
        <v>4</v>
      </c>
      <c r="C91" s="45">
        <v>2087.1799999999998</v>
      </c>
      <c r="D91" s="44">
        <v>0</v>
      </c>
      <c r="E91" s="46">
        <v>-298694.98</v>
      </c>
      <c r="F91" s="2"/>
      <c r="G91" s="2"/>
    </row>
    <row r="92" spans="1:7" ht="10.95" customHeight="1" x14ac:dyDescent="0.25">
      <c r="A92" s="42">
        <v>45734</v>
      </c>
      <c r="B92" s="43" t="s">
        <v>4</v>
      </c>
      <c r="C92" s="45">
        <v>3243.83</v>
      </c>
      <c r="D92" s="44">
        <v>0</v>
      </c>
      <c r="E92" s="46">
        <v>-295451.15000000002</v>
      </c>
      <c r="F92" s="2"/>
      <c r="G92" s="2"/>
    </row>
    <row r="93" spans="1:7" ht="10.95" customHeight="1" x14ac:dyDescent="0.25">
      <c r="A93" s="42">
        <v>45734</v>
      </c>
      <c r="B93" s="43" t="s">
        <v>4</v>
      </c>
      <c r="C93" s="45">
        <v>25680</v>
      </c>
      <c r="D93" s="44">
        <v>0</v>
      </c>
      <c r="E93" s="46">
        <v>-269771.15000000002</v>
      </c>
      <c r="F93" s="2"/>
      <c r="G93" s="2"/>
    </row>
    <row r="94" spans="1:7" ht="10.95" customHeight="1" x14ac:dyDescent="0.25">
      <c r="A94" s="42">
        <v>45734</v>
      </c>
      <c r="B94" s="43" t="s">
        <v>4</v>
      </c>
      <c r="C94" s="45">
        <v>887.95</v>
      </c>
      <c r="D94" s="44">
        <v>0</v>
      </c>
      <c r="E94" s="46">
        <v>-268883.20000000001</v>
      </c>
      <c r="F94" s="2"/>
      <c r="G94" s="2"/>
    </row>
    <row r="95" spans="1:7" ht="10.95" customHeight="1" x14ac:dyDescent="0.25">
      <c r="A95" s="42">
        <v>45734</v>
      </c>
      <c r="B95" s="43" t="s">
        <v>4</v>
      </c>
      <c r="C95" s="45">
        <v>4999.99</v>
      </c>
      <c r="D95" s="44">
        <v>0</v>
      </c>
      <c r="E95" s="46">
        <v>-263883.21000000002</v>
      </c>
      <c r="F95" s="2"/>
      <c r="G95" s="2"/>
    </row>
    <row r="96" spans="1:7" ht="10.95" customHeight="1" x14ac:dyDescent="0.25">
      <c r="A96" s="42">
        <v>45734</v>
      </c>
      <c r="B96" s="43" t="s">
        <v>5</v>
      </c>
      <c r="C96" s="44">
        <v>0</v>
      </c>
      <c r="D96" s="45">
        <v>13153.7</v>
      </c>
      <c r="E96" s="46">
        <v>-277036.90999999997</v>
      </c>
      <c r="F96" s="2"/>
      <c r="G96" s="2"/>
    </row>
    <row r="97" spans="1:7" ht="10.95" customHeight="1" x14ac:dyDescent="0.25">
      <c r="A97" s="42">
        <v>45734</v>
      </c>
      <c r="B97" s="43" t="s">
        <v>5</v>
      </c>
      <c r="C97" s="44">
        <v>0</v>
      </c>
      <c r="D97" s="45">
        <v>5200.3</v>
      </c>
      <c r="E97" s="46">
        <v>-282237.21000000002</v>
      </c>
      <c r="F97" s="2"/>
      <c r="G97" s="2"/>
    </row>
    <row r="98" spans="1:7" ht="10.95" customHeight="1" x14ac:dyDescent="0.25">
      <c r="A98" s="42">
        <v>45735</v>
      </c>
      <c r="B98" s="43" t="s">
        <v>4</v>
      </c>
      <c r="C98" s="45">
        <v>3328.2</v>
      </c>
      <c r="D98" s="44">
        <v>0</v>
      </c>
      <c r="E98" s="46">
        <v>-278909.01</v>
      </c>
      <c r="F98" s="2"/>
      <c r="G98" s="2"/>
    </row>
    <row r="99" spans="1:7" ht="10.95" customHeight="1" x14ac:dyDescent="0.25">
      <c r="A99" s="42">
        <v>45735</v>
      </c>
      <c r="B99" s="43" t="s">
        <v>4</v>
      </c>
      <c r="C99" s="45">
        <v>18410.09</v>
      </c>
      <c r="D99" s="44">
        <v>0</v>
      </c>
      <c r="E99" s="46">
        <v>-260498.92</v>
      </c>
      <c r="F99" s="2"/>
      <c r="G99" s="2"/>
    </row>
    <row r="100" spans="1:7" ht="10.95" customHeight="1" x14ac:dyDescent="0.25">
      <c r="A100" s="42">
        <v>45735</v>
      </c>
      <c r="B100" s="43" t="s">
        <v>4</v>
      </c>
      <c r="C100" s="45">
        <v>345.1</v>
      </c>
      <c r="D100" s="44">
        <v>0</v>
      </c>
      <c r="E100" s="46">
        <v>-260153.82</v>
      </c>
      <c r="F100" s="2"/>
      <c r="G100" s="2"/>
    </row>
    <row r="101" spans="1:7" ht="10.95" customHeight="1" x14ac:dyDescent="0.25">
      <c r="A101" s="42">
        <v>45735</v>
      </c>
      <c r="B101" s="43" t="s">
        <v>4</v>
      </c>
      <c r="C101" s="45">
        <v>1832.51</v>
      </c>
      <c r="D101" s="44">
        <v>0</v>
      </c>
      <c r="E101" s="46">
        <v>-258321.31</v>
      </c>
      <c r="F101" s="2"/>
      <c r="G101" s="2"/>
    </row>
    <row r="102" spans="1:7" ht="10.95" customHeight="1" x14ac:dyDescent="0.25">
      <c r="A102" s="42">
        <v>45735</v>
      </c>
      <c r="B102" s="43" t="s">
        <v>4</v>
      </c>
      <c r="C102" s="45">
        <v>252.56</v>
      </c>
      <c r="D102" s="44">
        <v>0</v>
      </c>
      <c r="E102" s="46">
        <v>-258068.75</v>
      </c>
      <c r="F102" s="2"/>
      <c r="G102" s="2"/>
    </row>
    <row r="103" spans="1:7" ht="10.95" customHeight="1" x14ac:dyDescent="0.25">
      <c r="A103" s="42">
        <v>45736</v>
      </c>
      <c r="B103" s="43" t="s">
        <v>4</v>
      </c>
      <c r="C103" s="45">
        <v>70</v>
      </c>
      <c r="D103" s="44">
        <v>0</v>
      </c>
      <c r="E103" s="46">
        <v>-257998.75</v>
      </c>
      <c r="F103" s="2"/>
      <c r="G103" s="2"/>
    </row>
    <row r="104" spans="1:7" ht="10.95" customHeight="1" x14ac:dyDescent="0.25">
      <c r="A104" s="42">
        <v>45736</v>
      </c>
      <c r="B104" s="43" t="s">
        <v>4</v>
      </c>
      <c r="C104" s="45">
        <v>269.95</v>
      </c>
      <c r="D104" s="44">
        <v>0</v>
      </c>
      <c r="E104" s="46">
        <v>-257728.8</v>
      </c>
      <c r="F104" s="2"/>
      <c r="G104" s="2"/>
    </row>
    <row r="105" spans="1:7" ht="10.95" customHeight="1" x14ac:dyDescent="0.25">
      <c r="A105" s="42">
        <v>45736</v>
      </c>
      <c r="B105" s="43" t="s">
        <v>4</v>
      </c>
      <c r="C105" s="45">
        <v>918.39</v>
      </c>
      <c r="D105" s="44">
        <v>0</v>
      </c>
      <c r="E105" s="46">
        <v>-256810.41</v>
      </c>
      <c r="F105" s="2"/>
      <c r="G105" s="2"/>
    </row>
    <row r="106" spans="1:7" ht="10.95" customHeight="1" x14ac:dyDescent="0.25">
      <c r="A106" s="42">
        <v>45736</v>
      </c>
      <c r="B106" s="43" t="s">
        <v>4</v>
      </c>
      <c r="C106" s="45">
        <v>1604.7</v>
      </c>
      <c r="D106" s="44">
        <v>0</v>
      </c>
      <c r="E106" s="46">
        <v>-255205.71</v>
      </c>
      <c r="F106" s="2"/>
      <c r="G106" s="2"/>
    </row>
    <row r="107" spans="1:7" ht="10.95" customHeight="1" x14ac:dyDescent="0.25">
      <c r="A107" s="42">
        <v>45736</v>
      </c>
      <c r="B107" s="43" t="s">
        <v>4</v>
      </c>
      <c r="C107" s="45">
        <v>57443.57</v>
      </c>
      <c r="D107" s="44">
        <v>0</v>
      </c>
      <c r="E107" s="46">
        <v>-197762.14</v>
      </c>
      <c r="F107" s="2"/>
      <c r="G107" s="2"/>
    </row>
    <row r="108" spans="1:7" ht="10.95" customHeight="1" x14ac:dyDescent="0.25">
      <c r="A108" s="42">
        <v>45736</v>
      </c>
      <c r="B108" s="43" t="s">
        <v>4</v>
      </c>
      <c r="C108" s="45">
        <v>820</v>
      </c>
      <c r="D108" s="44">
        <v>0</v>
      </c>
      <c r="E108" s="46">
        <v>-196942.14</v>
      </c>
      <c r="F108" s="2"/>
      <c r="G108" s="2"/>
    </row>
    <row r="109" spans="1:7" ht="10.95" customHeight="1" x14ac:dyDescent="0.25">
      <c r="A109" s="42">
        <v>45736</v>
      </c>
      <c r="B109" s="43" t="s">
        <v>5</v>
      </c>
      <c r="C109" s="44">
        <v>0</v>
      </c>
      <c r="D109" s="45">
        <v>17385</v>
      </c>
      <c r="E109" s="46">
        <v>-214327.14</v>
      </c>
      <c r="F109" s="2"/>
      <c r="G109" s="2"/>
    </row>
    <row r="110" spans="1:7" ht="10.95" customHeight="1" x14ac:dyDescent="0.25">
      <c r="A110" s="42">
        <v>45736</v>
      </c>
      <c r="B110" s="43" t="s">
        <v>5</v>
      </c>
      <c r="C110" s="44">
        <v>0</v>
      </c>
      <c r="D110" s="45">
        <v>62.5</v>
      </c>
      <c r="E110" s="46">
        <v>-214389.64</v>
      </c>
      <c r="F110" s="2"/>
      <c r="G110" s="2"/>
    </row>
    <row r="111" spans="1:7" ht="10.95" customHeight="1" x14ac:dyDescent="0.25">
      <c r="A111" s="42">
        <v>45737</v>
      </c>
      <c r="B111" s="43" t="s">
        <v>4</v>
      </c>
      <c r="C111" s="45">
        <v>22800</v>
      </c>
      <c r="D111" s="44">
        <v>0</v>
      </c>
      <c r="E111" s="46">
        <v>-191589.64</v>
      </c>
      <c r="F111" s="2"/>
      <c r="G111" s="2"/>
    </row>
    <row r="112" spans="1:7" ht="10.95" customHeight="1" x14ac:dyDescent="0.25">
      <c r="A112" s="42">
        <v>45737</v>
      </c>
      <c r="B112" s="43" t="s">
        <v>4</v>
      </c>
      <c r="C112" s="45">
        <v>56</v>
      </c>
      <c r="D112" s="44">
        <v>0</v>
      </c>
      <c r="E112" s="46">
        <v>-191533.64</v>
      </c>
      <c r="F112" s="2"/>
      <c r="G112" s="2"/>
    </row>
    <row r="113" spans="1:7" ht="10.95" customHeight="1" x14ac:dyDescent="0.25">
      <c r="A113" s="42">
        <v>45737</v>
      </c>
      <c r="B113" s="43" t="s">
        <v>4</v>
      </c>
      <c r="C113" s="45">
        <v>79.98</v>
      </c>
      <c r="D113" s="44">
        <v>0</v>
      </c>
      <c r="E113" s="46">
        <v>-191453.66</v>
      </c>
      <c r="F113" s="2"/>
      <c r="G113" s="2"/>
    </row>
    <row r="114" spans="1:7" ht="10.95" customHeight="1" x14ac:dyDescent="0.25">
      <c r="A114" s="42">
        <v>45737</v>
      </c>
      <c r="B114" s="43" t="s">
        <v>4</v>
      </c>
      <c r="C114" s="45">
        <v>3200</v>
      </c>
      <c r="D114" s="44">
        <v>0</v>
      </c>
      <c r="E114" s="46">
        <v>-188253.66</v>
      </c>
      <c r="F114" s="2"/>
      <c r="G114" s="2"/>
    </row>
    <row r="115" spans="1:7" ht="10.95" customHeight="1" x14ac:dyDescent="0.25">
      <c r="A115" s="42">
        <v>45737</v>
      </c>
      <c r="B115" s="43" t="s">
        <v>4</v>
      </c>
      <c r="C115" s="45">
        <v>2237.25</v>
      </c>
      <c r="D115" s="44">
        <v>0</v>
      </c>
      <c r="E115" s="46">
        <v>-186016.41</v>
      </c>
      <c r="F115" s="2"/>
      <c r="G115" s="2"/>
    </row>
    <row r="116" spans="1:7" ht="10.95" customHeight="1" x14ac:dyDescent="0.25">
      <c r="A116" s="42">
        <v>45738</v>
      </c>
      <c r="B116" s="43" t="s">
        <v>4</v>
      </c>
      <c r="C116" s="45">
        <v>179.9</v>
      </c>
      <c r="D116" s="44">
        <v>0</v>
      </c>
      <c r="E116" s="46">
        <v>-185836.51</v>
      </c>
      <c r="F116" s="2"/>
      <c r="G116" s="2"/>
    </row>
    <row r="117" spans="1:7" ht="10.95" customHeight="1" x14ac:dyDescent="0.25">
      <c r="A117" s="42">
        <v>45738</v>
      </c>
      <c r="B117" s="43" t="s">
        <v>4</v>
      </c>
      <c r="C117" s="45">
        <v>2700</v>
      </c>
      <c r="D117" s="44">
        <v>0</v>
      </c>
      <c r="E117" s="46">
        <v>-183136.51</v>
      </c>
      <c r="F117" s="2"/>
      <c r="G117" s="2"/>
    </row>
    <row r="118" spans="1:7" ht="10.95" customHeight="1" x14ac:dyDescent="0.25">
      <c r="A118" s="42">
        <v>45740</v>
      </c>
      <c r="B118" s="43" t="s">
        <v>4</v>
      </c>
      <c r="C118" s="45">
        <v>39</v>
      </c>
      <c r="D118" s="44">
        <v>0</v>
      </c>
      <c r="E118" s="46">
        <v>-183097.51</v>
      </c>
      <c r="F118" s="2"/>
      <c r="G118" s="2"/>
    </row>
    <row r="119" spans="1:7" ht="10.95" customHeight="1" x14ac:dyDescent="0.25">
      <c r="A119" s="42">
        <v>45740</v>
      </c>
      <c r="B119" s="43" t="s">
        <v>4</v>
      </c>
      <c r="C119" s="45">
        <v>5490.51</v>
      </c>
      <c r="D119" s="44">
        <v>0</v>
      </c>
      <c r="E119" s="46">
        <v>-177607</v>
      </c>
      <c r="F119" s="2"/>
      <c r="G119" s="2"/>
    </row>
    <row r="120" spans="1:7" ht="10.95" customHeight="1" x14ac:dyDescent="0.25">
      <c r="A120" s="42">
        <v>45740</v>
      </c>
      <c r="B120" s="43" t="s">
        <v>4</v>
      </c>
      <c r="C120" s="45">
        <v>950</v>
      </c>
      <c r="D120" s="44">
        <v>0</v>
      </c>
      <c r="E120" s="46">
        <v>-176657</v>
      </c>
      <c r="F120" s="2"/>
      <c r="G120" s="2"/>
    </row>
    <row r="121" spans="1:7" ht="10.95" customHeight="1" x14ac:dyDescent="0.25">
      <c r="A121" s="42">
        <v>45740</v>
      </c>
      <c r="B121" s="43" t="s">
        <v>4</v>
      </c>
      <c r="C121" s="45">
        <v>4500</v>
      </c>
      <c r="D121" s="44">
        <v>0</v>
      </c>
      <c r="E121" s="46">
        <v>-172157</v>
      </c>
      <c r="F121" s="2"/>
      <c r="G121" s="2"/>
    </row>
    <row r="122" spans="1:7" ht="10.95" customHeight="1" x14ac:dyDescent="0.25">
      <c r="A122" s="42">
        <v>45741</v>
      </c>
      <c r="B122" s="43" t="s">
        <v>4</v>
      </c>
      <c r="C122" s="45">
        <v>383.2</v>
      </c>
      <c r="D122" s="44">
        <v>0</v>
      </c>
      <c r="E122" s="46">
        <v>-171773.8</v>
      </c>
      <c r="F122" s="2"/>
      <c r="G122" s="2"/>
    </row>
    <row r="123" spans="1:7" ht="10.95" customHeight="1" x14ac:dyDescent="0.25">
      <c r="A123" s="42">
        <v>45741</v>
      </c>
      <c r="B123" s="43" t="s">
        <v>4</v>
      </c>
      <c r="C123" s="45">
        <v>200</v>
      </c>
      <c r="D123" s="44">
        <v>0</v>
      </c>
      <c r="E123" s="46">
        <v>-171573.8</v>
      </c>
      <c r="F123" s="2"/>
      <c r="G123" s="2"/>
    </row>
    <row r="124" spans="1:7" ht="10.95" customHeight="1" x14ac:dyDescent="0.25">
      <c r="A124" s="42">
        <v>45742</v>
      </c>
      <c r="B124" s="43" t="s">
        <v>4</v>
      </c>
      <c r="C124" s="45">
        <v>1360</v>
      </c>
      <c r="D124" s="44">
        <v>0</v>
      </c>
      <c r="E124" s="46">
        <v>-170213.8</v>
      </c>
      <c r="F124" s="2"/>
      <c r="G124" s="2"/>
    </row>
    <row r="125" spans="1:7" ht="10.95" customHeight="1" x14ac:dyDescent="0.25">
      <c r="A125" s="42">
        <v>45742</v>
      </c>
      <c r="B125" s="43" t="s">
        <v>4</v>
      </c>
      <c r="C125" s="45">
        <v>11038.2</v>
      </c>
      <c r="D125" s="44">
        <v>0</v>
      </c>
      <c r="E125" s="46">
        <v>-159175.6</v>
      </c>
      <c r="F125" s="2"/>
      <c r="G125" s="2"/>
    </row>
    <row r="126" spans="1:7" ht="10.95" customHeight="1" x14ac:dyDescent="0.25">
      <c r="A126" s="42">
        <v>45742</v>
      </c>
      <c r="B126" s="43" t="s">
        <v>4</v>
      </c>
      <c r="C126" s="45">
        <v>7700</v>
      </c>
      <c r="D126" s="44">
        <v>0</v>
      </c>
      <c r="E126" s="46">
        <v>-151475.6</v>
      </c>
      <c r="F126" s="2"/>
      <c r="G126" s="2"/>
    </row>
    <row r="127" spans="1:7" ht="10.95" customHeight="1" x14ac:dyDescent="0.25">
      <c r="A127" s="42">
        <v>45742</v>
      </c>
      <c r="B127" s="43" t="s">
        <v>4</v>
      </c>
      <c r="C127" s="45">
        <v>3251.13</v>
      </c>
      <c r="D127" s="44">
        <v>0</v>
      </c>
      <c r="E127" s="46">
        <v>-148224.47</v>
      </c>
      <c r="F127" s="2"/>
      <c r="G127" s="2"/>
    </row>
    <row r="128" spans="1:7" ht="10.95" customHeight="1" x14ac:dyDescent="0.25">
      <c r="A128" s="42">
        <v>45742</v>
      </c>
      <c r="B128" s="43" t="s">
        <v>4</v>
      </c>
      <c r="C128" s="45">
        <v>814.96</v>
      </c>
      <c r="D128" s="44">
        <v>0</v>
      </c>
      <c r="E128" s="46">
        <v>-147409.51</v>
      </c>
      <c r="F128" s="2"/>
      <c r="G128" s="2"/>
    </row>
    <row r="129" spans="1:7" ht="10.95" customHeight="1" x14ac:dyDescent="0.25">
      <c r="A129" s="42">
        <v>45742</v>
      </c>
      <c r="B129" s="43" t="s">
        <v>4</v>
      </c>
      <c r="C129" s="45">
        <v>7523.62</v>
      </c>
      <c r="D129" s="44">
        <v>0</v>
      </c>
      <c r="E129" s="46">
        <v>-139885.89000000001</v>
      </c>
      <c r="F129" s="2"/>
      <c r="G129" s="2"/>
    </row>
    <row r="130" spans="1:7" ht="10.95" customHeight="1" x14ac:dyDescent="0.25">
      <c r="A130" s="42">
        <v>45742</v>
      </c>
      <c r="B130" s="43" t="s">
        <v>4</v>
      </c>
      <c r="C130" s="45">
        <v>6590.53</v>
      </c>
      <c r="D130" s="44">
        <v>0</v>
      </c>
      <c r="E130" s="46">
        <v>-133295.35999999999</v>
      </c>
      <c r="F130" s="2"/>
      <c r="G130" s="2"/>
    </row>
    <row r="131" spans="1:7" ht="10.95" customHeight="1" x14ac:dyDescent="0.25">
      <c r="A131" s="42">
        <v>45742</v>
      </c>
      <c r="B131" s="43" t="s">
        <v>5</v>
      </c>
      <c r="C131" s="44">
        <v>0</v>
      </c>
      <c r="D131" s="45">
        <v>1050</v>
      </c>
      <c r="E131" s="46">
        <v>-134345.35999999999</v>
      </c>
      <c r="F131" s="2"/>
      <c r="G131" s="2"/>
    </row>
    <row r="132" spans="1:7" ht="10.95" customHeight="1" x14ac:dyDescent="0.25">
      <c r="A132" s="42">
        <v>45743</v>
      </c>
      <c r="B132" s="43" t="s">
        <v>5</v>
      </c>
      <c r="C132" s="44">
        <v>0</v>
      </c>
      <c r="D132" s="45">
        <v>9815.4</v>
      </c>
      <c r="E132" s="46">
        <v>-144160.76</v>
      </c>
      <c r="F132" s="2"/>
      <c r="G132" s="2"/>
    </row>
    <row r="133" spans="1:7" ht="10.95" customHeight="1" x14ac:dyDescent="0.25">
      <c r="A133" s="42">
        <v>45744</v>
      </c>
      <c r="B133" s="43" t="s">
        <v>4</v>
      </c>
      <c r="C133" s="45">
        <v>450</v>
      </c>
      <c r="D133" s="44">
        <v>0</v>
      </c>
      <c r="E133" s="46">
        <v>-143710.76</v>
      </c>
      <c r="F133" s="2"/>
      <c r="G133" s="2"/>
    </row>
    <row r="134" spans="1:7" ht="10.95" customHeight="1" x14ac:dyDescent="0.25">
      <c r="A134" s="42">
        <v>45744</v>
      </c>
      <c r="B134" s="43" t="s">
        <v>4</v>
      </c>
      <c r="C134" s="45">
        <v>5565.96</v>
      </c>
      <c r="D134" s="44">
        <v>0</v>
      </c>
      <c r="E134" s="46">
        <v>-138144.79999999999</v>
      </c>
      <c r="F134" s="2"/>
      <c r="G134" s="2"/>
    </row>
    <row r="135" spans="1:7" ht="10.95" customHeight="1" x14ac:dyDescent="0.25">
      <c r="A135" s="42">
        <v>45744</v>
      </c>
      <c r="B135" s="43" t="s">
        <v>4</v>
      </c>
      <c r="C135" s="45">
        <v>26</v>
      </c>
      <c r="D135" s="44">
        <v>0</v>
      </c>
      <c r="E135" s="46">
        <v>-138118.79999999999</v>
      </c>
      <c r="F135" s="2"/>
      <c r="G135" s="2"/>
    </row>
    <row r="136" spans="1:7" ht="10.95" customHeight="1" x14ac:dyDescent="0.25">
      <c r="A136" s="42">
        <v>45744</v>
      </c>
      <c r="B136" s="43" t="s">
        <v>4</v>
      </c>
      <c r="C136" s="45">
        <v>24000</v>
      </c>
      <c r="D136" s="44">
        <v>0</v>
      </c>
      <c r="E136" s="46">
        <v>-114118.8</v>
      </c>
      <c r="F136" s="2"/>
      <c r="G136" s="2"/>
    </row>
    <row r="137" spans="1:7" ht="10.95" customHeight="1" x14ac:dyDescent="0.25">
      <c r="A137" s="42">
        <v>45744</v>
      </c>
      <c r="B137" s="43" t="s">
        <v>5</v>
      </c>
      <c r="C137" s="44">
        <v>0</v>
      </c>
      <c r="D137" s="45">
        <v>56322.39</v>
      </c>
      <c r="E137" s="46">
        <v>-170441.19</v>
      </c>
      <c r="F137" s="2"/>
      <c r="G137" s="2"/>
    </row>
    <row r="138" spans="1:7" ht="10.95" customHeight="1" x14ac:dyDescent="0.25">
      <c r="A138" s="42">
        <v>45745</v>
      </c>
      <c r="B138" s="43" t="s">
        <v>4</v>
      </c>
      <c r="C138" s="45">
        <v>953.91</v>
      </c>
      <c r="D138" s="44">
        <v>0</v>
      </c>
      <c r="E138" s="46">
        <v>-169487.28</v>
      </c>
      <c r="F138" s="2"/>
      <c r="G138" s="2"/>
    </row>
    <row r="139" spans="1:7" ht="10.95" customHeight="1" x14ac:dyDescent="0.25">
      <c r="A139" s="42">
        <v>45745</v>
      </c>
      <c r="B139" s="43" t="s">
        <v>5</v>
      </c>
      <c r="C139" s="44">
        <v>0</v>
      </c>
      <c r="D139" s="45">
        <v>65814.25</v>
      </c>
      <c r="E139" s="46">
        <v>-235301.53</v>
      </c>
      <c r="F139" s="2"/>
      <c r="G139" s="2"/>
    </row>
    <row r="140" spans="1:7" ht="10.95" customHeight="1" x14ac:dyDescent="0.25">
      <c r="A140" s="42">
        <v>45745</v>
      </c>
      <c r="B140" s="43" t="s">
        <v>5</v>
      </c>
      <c r="C140" s="44">
        <v>0</v>
      </c>
      <c r="D140" s="45">
        <v>70</v>
      </c>
      <c r="E140" s="46">
        <v>-235371.53</v>
      </c>
      <c r="F140" s="2"/>
      <c r="G140" s="2"/>
    </row>
    <row r="141" spans="1:7" ht="10.95" customHeight="1" x14ac:dyDescent="0.25">
      <c r="A141" s="42">
        <v>45747</v>
      </c>
      <c r="B141" s="43" t="s">
        <v>4</v>
      </c>
      <c r="C141" s="45">
        <v>11911</v>
      </c>
      <c r="D141" s="44">
        <v>0</v>
      </c>
      <c r="E141" s="46">
        <v>-223460.53</v>
      </c>
      <c r="F141" s="2"/>
      <c r="G141" s="2"/>
    </row>
    <row r="142" spans="1:7" ht="10.95" customHeight="1" x14ac:dyDescent="0.25">
      <c r="A142" s="42">
        <v>45747</v>
      </c>
      <c r="B142" s="43" t="s">
        <v>4</v>
      </c>
      <c r="C142" s="45">
        <v>2905.05</v>
      </c>
      <c r="D142" s="44">
        <v>0</v>
      </c>
      <c r="E142" s="46">
        <v>-220555.48</v>
      </c>
      <c r="F142" s="2"/>
      <c r="G142" s="2"/>
    </row>
    <row r="143" spans="1:7" ht="10.95" customHeight="1" x14ac:dyDescent="0.25">
      <c r="A143" s="42">
        <v>45747</v>
      </c>
      <c r="B143" s="43" t="s">
        <v>4</v>
      </c>
      <c r="C143" s="45">
        <v>1137</v>
      </c>
      <c r="D143" s="44">
        <v>0</v>
      </c>
      <c r="E143" s="46">
        <v>-219418.48</v>
      </c>
      <c r="F143" s="2"/>
      <c r="G143" s="2"/>
    </row>
    <row r="144" spans="1:7" ht="10.95" customHeight="1" x14ac:dyDescent="0.25">
      <c r="A144" s="42">
        <v>45747</v>
      </c>
      <c r="B144" s="43" t="s">
        <v>4</v>
      </c>
      <c r="C144" s="45">
        <v>1850</v>
      </c>
      <c r="D144" s="44">
        <v>0</v>
      </c>
      <c r="E144" s="46">
        <v>-217568.48</v>
      </c>
      <c r="F144" s="2"/>
      <c r="G144" s="2"/>
    </row>
    <row r="145" spans="1:4" ht="12.45" customHeight="1" x14ac:dyDescent="0.25"/>
    <row r="146" spans="1:4" ht="10.95" customHeight="1" x14ac:dyDescent="0.25">
      <c r="A146" s="1" t="s">
        <v>6</v>
      </c>
      <c r="B146" s="1"/>
      <c r="C146" s="4"/>
      <c r="D146" s="4"/>
    </row>
  </sheetData>
  <pageMargins left="0.75" right="0.78740157499999996" top="1" bottom="0.75" header="0.5" footer="0.5"/>
  <pageSetup paperSize="9" fitToWidth="0" fitToHeight="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workbookViewId="0">
      <selection activeCell="F6" sqref="F6"/>
    </sheetView>
  </sheetViews>
  <sheetFormatPr defaultRowHeight="13.8" x14ac:dyDescent="0.25"/>
  <cols>
    <col min="1" max="1" width="16.77734375" style="12" customWidth="1"/>
    <col min="2" max="2" width="14.21875" style="12" customWidth="1"/>
    <col min="3" max="3" width="23.6640625" style="14" customWidth="1"/>
    <col min="4" max="4" width="15.44140625" style="14" customWidth="1"/>
    <col min="5" max="5" width="14.44140625" style="14" bestFit="1" customWidth="1"/>
    <col min="6" max="16384" width="8.88671875" style="12"/>
  </cols>
  <sheetData>
    <row r="1" spans="1:7" ht="13.2" customHeight="1" x14ac:dyDescent="0.25">
      <c r="A1" s="15" t="s">
        <v>36</v>
      </c>
      <c r="B1" s="16" t="s">
        <v>10</v>
      </c>
      <c r="C1" s="17" t="s">
        <v>1</v>
      </c>
      <c r="D1" s="17" t="s">
        <v>0</v>
      </c>
      <c r="E1" s="17" t="s">
        <v>2</v>
      </c>
      <c r="F1" s="13"/>
      <c r="G1" s="13"/>
    </row>
    <row r="2" spans="1:7" ht="13.2" customHeight="1" x14ac:dyDescent="0.25">
      <c r="A2" s="18" t="s">
        <v>7</v>
      </c>
      <c r="B2" s="19" t="s">
        <v>39</v>
      </c>
      <c r="C2" s="20">
        <v>8674.14</v>
      </c>
      <c r="D2" s="21">
        <v>0</v>
      </c>
      <c r="E2" s="20">
        <f>D2-C2</f>
        <v>-8674.14</v>
      </c>
      <c r="F2" s="13"/>
      <c r="G2" s="13"/>
    </row>
    <row r="3" spans="1:7" ht="13.2" customHeight="1" x14ac:dyDescent="0.25">
      <c r="A3" s="18" t="s">
        <v>8</v>
      </c>
      <c r="B3" s="19" t="s">
        <v>39</v>
      </c>
      <c r="C3" s="20">
        <v>39640.06</v>
      </c>
      <c r="D3" s="20">
        <v>15535.52</v>
      </c>
      <c r="E3" s="20">
        <f>E2-C3+D3</f>
        <v>-32778.679999999993</v>
      </c>
      <c r="F3" s="13"/>
      <c r="G3" s="13"/>
    </row>
    <row r="4" spans="1:7" ht="13.2" customHeight="1" x14ac:dyDescent="0.25">
      <c r="A4" s="18" t="s">
        <v>9</v>
      </c>
      <c r="B4" s="19" t="s">
        <v>39</v>
      </c>
      <c r="C4" s="21">
        <v>27048.06</v>
      </c>
      <c r="D4" s="21">
        <v>39012.39</v>
      </c>
      <c r="E4" s="20">
        <f>E3-C4+D4</f>
        <v>-20814.349999999991</v>
      </c>
      <c r="F4" s="13"/>
      <c r="G4" s="13"/>
    </row>
    <row r="6" spans="1:7" x14ac:dyDescent="0.25">
      <c r="C6" s="12"/>
      <c r="D6" s="12"/>
      <c r="E6" s="12"/>
    </row>
    <row r="7" spans="1:7" x14ac:dyDescent="0.25">
      <c r="C7" s="12"/>
      <c r="D7" s="12"/>
      <c r="E7" s="12"/>
    </row>
    <row r="8" spans="1:7" x14ac:dyDescent="0.25">
      <c r="C8" s="12"/>
      <c r="D8" s="12"/>
      <c r="E8" s="12"/>
    </row>
    <row r="9" spans="1:7" x14ac:dyDescent="0.25">
      <c r="C9" s="12"/>
      <c r="D9" s="12"/>
      <c r="E9" s="1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workbookViewId="0">
      <selection activeCell="E24" sqref="E24"/>
    </sheetView>
  </sheetViews>
  <sheetFormatPr defaultRowHeight="13.2" x14ac:dyDescent="0.25"/>
  <cols>
    <col min="1" max="1" width="34.33203125" style="25" customWidth="1"/>
    <col min="2" max="2" width="18.5546875" style="28" customWidth="1"/>
    <col min="3" max="3" width="20.109375" style="28" customWidth="1"/>
    <col min="4" max="4" width="8.88671875" style="11"/>
    <col min="5" max="16384" width="8.88671875" style="7"/>
  </cols>
  <sheetData>
    <row r="1" spans="1:5" ht="13.2" customHeight="1" x14ac:dyDescent="0.25">
      <c r="A1" s="30" t="s">
        <v>24</v>
      </c>
      <c r="B1" s="31" t="s">
        <v>23</v>
      </c>
      <c r="C1" s="32" t="s">
        <v>2</v>
      </c>
      <c r="D1" s="6"/>
      <c r="E1" s="5"/>
    </row>
    <row r="2" spans="1:5" ht="13.2" customHeight="1" x14ac:dyDescent="0.25">
      <c r="A2" s="33" t="s">
        <v>25</v>
      </c>
      <c r="B2" s="34">
        <v>0</v>
      </c>
      <c r="C2" s="35">
        <v>0</v>
      </c>
      <c r="D2" s="6"/>
      <c r="E2" s="5"/>
    </row>
    <row r="3" spans="1:5" ht="13.2" customHeight="1" x14ac:dyDescent="0.25">
      <c r="A3" s="33" t="s">
        <v>26</v>
      </c>
      <c r="B3" s="34">
        <v>589707.12</v>
      </c>
      <c r="C3" s="36">
        <v>589707.12</v>
      </c>
      <c r="D3" s="8"/>
    </row>
    <row r="4" spans="1:5" ht="13.2" customHeight="1" x14ac:dyDescent="0.25">
      <c r="A4" s="37" t="s">
        <v>27</v>
      </c>
      <c r="B4" s="35">
        <v>0</v>
      </c>
      <c r="C4" s="36">
        <v>0</v>
      </c>
      <c r="D4" s="8"/>
    </row>
    <row r="5" spans="1:5" ht="13.2" customHeight="1" x14ac:dyDescent="0.25">
      <c r="A5" s="37" t="s">
        <v>28</v>
      </c>
      <c r="B5" s="35">
        <v>-109277.57</v>
      </c>
      <c r="C5" s="35">
        <v>0</v>
      </c>
      <c r="D5" s="6"/>
      <c r="E5" s="5"/>
    </row>
    <row r="6" spans="1:5" ht="13.2" customHeight="1" x14ac:dyDescent="0.25">
      <c r="A6" s="37" t="s">
        <v>29</v>
      </c>
      <c r="B6" s="35">
        <v>-44817.74</v>
      </c>
      <c r="C6" s="35">
        <v>0</v>
      </c>
      <c r="D6" s="6"/>
      <c r="E6" s="5"/>
    </row>
    <row r="7" spans="1:5" ht="13.2" customHeight="1" x14ac:dyDescent="0.25">
      <c r="A7" s="37" t="s">
        <v>30</v>
      </c>
      <c r="B7" s="35">
        <v>-9730.17</v>
      </c>
      <c r="C7" s="35">
        <v>-163825.48000000001</v>
      </c>
      <c r="D7" s="6"/>
      <c r="E7" s="5"/>
    </row>
    <row r="8" spans="1:5" x14ac:dyDescent="0.25">
      <c r="A8" s="33" t="s">
        <v>11</v>
      </c>
      <c r="B8" s="34">
        <v>0</v>
      </c>
      <c r="C8" s="35">
        <v>425881.64</v>
      </c>
      <c r="D8" s="8"/>
    </row>
    <row r="9" spans="1:5" ht="13.2" customHeight="1" x14ac:dyDescent="0.25">
      <c r="A9" s="33" t="s">
        <v>13</v>
      </c>
      <c r="B9" s="34">
        <v>0</v>
      </c>
      <c r="C9" s="35">
        <v>0</v>
      </c>
      <c r="D9" s="6"/>
      <c r="E9" s="5"/>
    </row>
    <row r="10" spans="1:5" ht="24" x14ac:dyDescent="0.25">
      <c r="A10" s="33" t="s">
        <v>14</v>
      </c>
      <c r="B10" s="34">
        <v>-807205.6</v>
      </c>
      <c r="C10" s="35">
        <v>0</v>
      </c>
      <c r="D10" s="8"/>
    </row>
    <row r="11" spans="1:5" ht="13.2" customHeight="1" x14ac:dyDescent="0.25">
      <c r="A11" s="33" t="s">
        <v>15</v>
      </c>
      <c r="B11" s="34">
        <v>71362.52</v>
      </c>
      <c r="C11" s="35">
        <v>0</v>
      </c>
      <c r="D11" s="6"/>
      <c r="E11" s="5"/>
    </row>
    <row r="12" spans="1:5" x14ac:dyDescent="0.25">
      <c r="A12" s="33" t="s">
        <v>31</v>
      </c>
      <c r="B12" s="34">
        <v>13443</v>
      </c>
      <c r="C12" s="35">
        <v>0</v>
      </c>
      <c r="D12" s="8"/>
    </row>
    <row r="13" spans="1:5" ht="13.2" customHeight="1" x14ac:dyDescent="0.25">
      <c r="A13" s="33" t="s">
        <v>32</v>
      </c>
      <c r="B13" s="34">
        <v>61919.26</v>
      </c>
      <c r="C13" s="35">
        <v>0</v>
      </c>
      <c r="D13" s="6"/>
      <c r="E13" s="5"/>
    </row>
    <row r="14" spans="1:5" x14ac:dyDescent="0.25">
      <c r="A14" s="38" t="s">
        <v>16</v>
      </c>
      <c r="B14" s="34">
        <v>-660480.81999999995</v>
      </c>
      <c r="C14" s="35">
        <v>0</v>
      </c>
      <c r="D14" s="8"/>
    </row>
    <row r="15" spans="1:5" ht="13.2" customHeight="1" x14ac:dyDescent="0.25">
      <c r="A15" s="38" t="s">
        <v>33</v>
      </c>
      <c r="B15" s="34">
        <v>-234599.18</v>
      </c>
      <c r="C15" s="35">
        <v>0</v>
      </c>
      <c r="D15" s="6"/>
      <c r="E15" s="5"/>
    </row>
    <row r="16" spans="1:5" x14ac:dyDescent="0.25">
      <c r="A16" s="38" t="s">
        <v>34</v>
      </c>
      <c r="B16" s="34">
        <v>-70</v>
      </c>
      <c r="C16" s="35">
        <v>-70</v>
      </c>
      <c r="D16" s="8"/>
    </row>
    <row r="17" spans="1:5" ht="13.2" customHeight="1" x14ac:dyDescent="0.25">
      <c r="A17" s="38" t="s">
        <v>17</v>
      </c>
      <c r="B17" s="34">
        <v>0</v>
      </c>
      <c r="C17" s="35">
        <v>-234669.18</v>
      </c>
      <c r="D17" s="6"/>
      <c r="E17" s="5"/>
    </row>
    <row r="18" spans="1:5" x14ac:dyDescent="0.25">
      <c r="A18" s="38" t="s">
        <v>18</v>
      </c>
      <c r="B18" s="34">
        <v>0</v>
      </c>
      <c r="C18" s="35">
        <v>-234669.18</v>
      </c>
      <c r="D18" s="8"/>
    </row>
    <row r="19" spans="1:5" ht="13.2" customHeight="1" x14ac:dyDescent="0.25">
      <c r="A19" s="38" t="s">
        <v>19</v>
      </c>
      <c r="B19" s="34">
        <v>0</v>
      </c>
      <c r="C19" s="35">
        <v>-234669.18</v>
      </c>
      <c r="D19" s="10"/>
      <c r="E19" s="9"/>
    </row>
    <row r="20" spans="1:5" x14ac:dyDescent="0.25">
      <c r="A20" s="38" t="s">
        <v>20</v>
      </c>
      <c r="B20" s="34">
        <v>0</v>
      </c>
      <c r="C20" s="35">
        <v>-234669.18</v>
      </c>
    </row>
    <row r="21" spans="1:5" x14ac:dyDescent="0.25">
      <c r="A21" s="38" t="s">
        <v>21</v>
      </c>
      <c r="B21" s="34">
        <v>0</v>
      </c>
      <c r="C21" s="35">
        <v>-234669.18</v>
      </c>
    </row>
    <row r="22" spans="1:5" x14ac:dyDescent="0.25">
      <c r="A22" s="24" t="s">
        <v>22</v>
      </c>
      <c r="B22" s="22">
        <v>0</v>
      </c>
      <c r="C22" s="23">
        <v>-234669.18</v>
      </c>
    </row>
    <row r="23" spans="1:5" x14ac:dyDescent="0.25">
      <c r="B23" s="26" t="s">
        <v>12</v>
      </c>
      <c r="C23" s="27"/>
    </row>
    <row r="24" spans="1:5" x14ac:dyDescent="0.25">
      <c r="C24" s="29"/>
    </row>
    <row r="25" spans="1:5" x14ac:dyDescent="0.25">
      <c r="B25" s="26" t="s">
        <v>12</v>
      </c>
      <c r="C25" s="27"/>
    </row>
    <row r="26" spans="1:5" x14ac:dyDescent="0.25">
      <c r="C26" s="29"/>
    </row>
    <row r="27" spans="1:5" x14ac:dyDescent="0.25">
      <c r="B27" s="26" t="s">
        <v>12</v>
      </c>
      <c r="C27" s="27"/>
    </row>
    <row r="28" spans="1:5" x14ac:dyDescent="0.25">
      <c r="C28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Caixa</vt:lpstr>
      <vt:lpstr>PISCOFINS</vt:lpstr>
      <vt:lpstr>DRE 1º Trimestre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Silva</dc:creator>
  <cp:lastModifiedBy>João Silva</cp:lastModifiedBy>
  <dcterms:created xsi:type="dcterms:W3CDTF">2025-04-15T20:07:25Z</dcterms:created>
  <dcterms:modified xsi:type="dcterms:W3CDTF">2025-04-16T12:06:05Z</dcterms:modified>
</cp:coreProperties>
</file>