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https://d.docs.live.net/518d3a68484a301d/00.enplus_databaucher/report_analysis/ismart/"/>
    </mc:Choice>
  </mc:AlternateContent>
  <xr:revisionPtr revIDLastSave="2094" documentId="13_ncr:1_{F31609A2-F72E-7740-803B-111097063D24}" xr6:coauthVersionLast="45" xr6:coauthVersionMax="45" xr10:uidLastSave="{19A856CA-6D89-4641-8AC3-7F7703B175FF}"/>
  <bookViews>
    <workbookView xWindow="0" yWindow="500" windowWidth="33600" windowHeight="18900" activeTab="2" xr2:uid="{3ABBF1D4-1751-C946-936A-3646FD3DBCC8}"/>
  </bookViews>
  <sheets>
    <sheet name="0.ch1_1-1 일반현황" sheetId="15" r:id="rId1"/>
    <sheet name="1.ch1_1-2 건물현황" sheetId="46" r:id="rId2"/>
    <sheet name="2.ch1_2-1 당해년도 에너지&amp;온실가스현황" sheetId="48" r:id="rId3"/>
    <sheet name="3.ch1_2-2 1년전 에너지&amp;온실가스현황" sheetId="47" r:id="rId4"/>
    <sheet name="4.ch2_2-3 2년전 에너지&amp;온실가스현황" sheetId="2" r:id="rId5"/>
    <sheet name="5.ch1_3-1 수전전력" sheetId="3" r:id="rId6"/>
    <sheet name="6.ch1_3-2 변압기현황" sheetId="16" r:id="rId7"/>
    <sheet name="7.ch1_3-3 전력설비현황" sheetId="17" r:id="rId8"/>
    <sheet name="8.ch1_3-4 열설비현황" sheetId="49" r:id="rId9"/>
    <sheet name="9.ch1_3-5 조명설비현황" sheetId="50" r:id="rId10"/>
    <sheet name="10.ch1_4 에너지원딘위" sheetId="4" r:id="rId11"/>
    <sheet name="11.ch2_2-1기대효과 개요" sheetId="6" r:id="rId12"/>
    <sheet name="12.ch2_2-4 진단결과종합" sheetId="7" r:id="rId13"/>
    <sheet name="13.ch3_1-1 창문현황" sheetId="8" r:id="rId14"/>
    <sheet name="14.ch3_1-4a일사량" sheetId="20" r:id="rId15"/>
    <sheet name="15.ch3_1-4b차폐전후일사량감소열량" sheetId="18" r:id="rId16"/>
    <sheet name="16.ch3_1-4c하절기실내외기온" sheetId="51" r:id="rId17"/>
    <sheet name="17.ch3_1-4d동절기실내외기온" sheetId="52" r:id="rId18"/>
    <sheet name="18.ch3_1-4e계절별실내외기" sheetId="21" r:id="rId19"/>
    <sheet name="19.ch3_1-4f 창문손실열량" sheetId="53" r:id="rId20"/>
    <sheet name="20.ch3_1-44 창문전체절감량" sheetId="22" r:id="rId21"/>
    <sheet name="21.ch3_1-45 투자비용" sheetId="19" r:id="rId22"/>
    <sheet name="22.ch3_2-3a 개선전 열관류율" sheetId="54" r:id="rId23"/>
    <sheet name="23.ch3_2-3b 개선후 열관율" sheetId="9" r:id="rId24"/>
    <sheet name="24.ch3_2-41a 개선안 하절기 절감량산정" sheetId="24" r:id="rId25"/>
    <sheet name="25.ch3_2-41b 개선안 동절기 절감량산정" sheetId="55" r:id="rId26"/>
    <sheet name="26.ch3_2-41c 투자비용" sheetId="25" r:id="rId27"/>
    <sheet name="27.ch3_3-1 현관문 손실 열량 산출 현황" sheetId="10" r:id="rId28"/>
    <sheet name="28.ch3_3-33 투자비용" sheetId="26" r:id="rId29"/>
    <sheet name="29.ch3_4-3a 개선전 열관류율" sheetId="27" r:id="rId30"/>
    <sheet name="30.ch3_4-3b 개선후 열관류율" sheetId="56" r:id="rId31"/>
    <sheet name="31.ch3_4-41a하절기실내외기온" sheetId="28" r:id="rId32"/>
    <sheet name="32.ch3_4-41b동절기실내외기온" sheetId="57" r:id="rId33"/>
    <sheet name="33.ch3_4-42 투자비용" sheetId="29" r:id="rId34"/>
    <sheet name="34.ch3_5-1a흡수식 냉온수기 사양서(정격치)" sheetId="12" r:id="rId35"/>
    <sheet name="35.ch3_5-1b흡수식 냉온수기 성적계수(정격치)" sheetId="32" r:id="rId36"/>
    <sheet name=" 36.ch3_5-2a 흡수식 냉온수기 측정치성적계수" sheetId="33" r:id="rId37"/>
    <sheet name="37.ch3_5-2b 1호흡수식냉온수기측정열정산결과치" sheetId="34" r:id="rId38"/>
    <sheet name="38.ch3_5-2c 2호흡수식냉온수기 측정된 열정산결과" sheetId="58" r:id="rId39"/>
    <sheet name="39.ch3_5-2d 기존 건물의 에어컨 설치 현황" sheetId="59" r:id="rId40"/>
    <sheet name="40.ch3_5-42개선 전후 시설 비교" sheetId="35" r:id="rId41"/>
    <sheet name="41.ch3_5-43연료 및 전력시설용량" sheetId="36" r:id="rId42"/>
    <sheet name="42.ch3_5-44a 에너지비용계산" sheetId="37" r:id="rId43"/>
    <sheet name="43.ch3_5-44b개선전후냉난방비용" sheetId="38" r:id="rId44"/>
    <sheet name="44.ch3_5-45에너지 비용 절감량" sheetId="63" r:id="rId45"/>
    <sheet name="45.여백" sheetId="64" r:id="rId46"/>
    <sheet name="46.ch3_46 에너지비용절감액" sheetId="61" r:id="rId47"/>
    <sheet name="47.ch3_47멀티시스템의 투자비용" sheetId="39" r:id="rId48"/>
    <sheet name="48.ch3_6-1조명분포도" sheetId="13" r:id="rId49"/>
    <sheet name="49.ch3_6-2a설치된 등 별, 시간대별로 분류" sheetId="41" r:id="rId50"/>
    <sheet name="50.ch3_6-3기존 조명과 고효율LED조명특성비교" sheetId="42" r:id="rId51"/>
    <sheet name="51.ch3_6-41개선전조명전력사용량" sheetId="43" r:id="rId52"/>
    <sheet name="52.ch3_6-42개선후조명전력사용량" sheetId="62" r:id="rId53"/>
    <sheet name="53.ch3_6-44조명투자비용" sheetId="44" r:id="rId54"/>
    <sheet name="54.ch3_7-1시중주요절전멀티탭과성능비교" sheetId="45" r:id="rId55"/>
    <sheet name="55.ch3_7-2표본PC 평균 절전효율" sheetId="14" r:id="rId5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25" l="1"/>
  <c r="F9" i="25"/>
  <c r="C9" i="25"/>
</calcChain>
</file>

<file path=xl/sharedStrings.xml><?xml version="1.0" encoding="utf-8"?>
<sst xmlns="http://schemas.openxmlformats.org/spreadsheetml/2006/main" count="1718" uniqueCount="794">
  <si>
    <t>명</t>
  </si>
  <si>
    <t>대 표 자</t>
  </si>
  <si>
    <t>준 공 년 도</t>
  </si>
  <si>
    <t>종 업 원 수</t>
  </si>
  <si>
    <t>전 화 번 호</t>
  </si>
  <si>
    <t>[백만원/년]</t>
  </si>
  <si>
    <t>2012년</t>
  </si>
  <si>
    <t>2013년</t>
  </si>
  <si>
    <t>비고</t>
  </si>
  <si>
    <t>구분</t>
  </si>
  <si>
    <t>전기 사용량</t>
  </si>
  <si>
    <t>전기 toe</t>
  </si>
  <si>
    <t>전기 사용금액</t>
  </si>
  <si>
    <t>온실가스 배출량[전기]</t>
  </si>
  <si>
    <t>연료 사용량</t>
  </si>
  <si>
    <t>연료 toe</t>
  </si>
  <si>
    <t>연료 사용금액</t>
  </si>
  <si>
    <t>온실가스 배출량[연료]</t>
  </si>
  <si>
    <t>전체 사용금액</t>
  </si>
  <si>
    <t>전체 toe</t>
  </si>
  <si>
    <t>온실가스 배출량[전체]</t>
  </si>
  <si>
    <t>[MWh/년]</t>
  </si>
  <si>
    <t>[toe/년]</t>
  </si>
  <si>
    <t>[tCO2eq]</t>
  </si>
  <si>
    <t>[천N㎥/년]</t>
  </si>
  <si>
    <t>제2교수연구동</t>
  </si>
  <si>
    <t>수 전 전 압</t>
  </si>
  <si>
    <t>22.9[kV]</t>
  </si>
  <si>
    <t>24,010[kVA]</t>
  </si>
  <si>
    <t>계 약 종 별</t>
  </si>
  <si>
    <t>교육용 (을) 고압A</t>
  </si>
  <si>
    <t>5000[kVA]x2EA, 4000[kVA]x1EA, 10[kVA]x1EA</t>
  </si>
  <si>
    <t>비 고</t>
  </si>
  <si>
    <t>설치장소</t>
  </si>
  <si>
    <t>규격</t>
  </si>
  <si>
    <t>수량</t>
  </si>
  <si>
    <t>설치 년도</t>
  </si>
  <si>
    <t>제조사</t>
  </si>
  <si>
    <t>공급장소</t>
  </si>
  <si>
    <t>냉각탑 휀</t>
  </si>
  <si>
    <t>제2도서관</t>
  </si>
  <si>
    <t>5.5 kW</t>
  </si>
  <si>
    <t>현대</t>
  </si>
  <si>
    <t>냉온수 펌프</t>
  </si>
  <si>
    <t>22 kW</t>
  </si>
  <si>
    <t>WILO</t>
  </si>
  <si>
    <t>냉각수 펌프</t>
  </si>
  <si>
    <t>인버터 펌프</t>
  </si>
  <si>
    <t>18.5 kW</t>
  </si>
  <si>
    <t>형식</t>
  </si>
  <si>
    <t>냉온수기</t>
  </si>
  <si>
    <t>500 USRT</t>
  </si>
  <si>
    <t>흡수식</t>
  </si>
  <si>
    <t>소비전력(W)</t>
  </si>
  <si>
    <t>FL 32W x 2</t>
  </si>
  <si>
    <t>각 실 및 화장실</t>
  </si>
  <si>
    <t>FL 32W x 1</t>
  </si>
  <si>
    <t>복도</t>
  </si>
  <si>
    <t>EL 22W</t>
  </si>
  <si>
    <t>화장실</t>
  </si>
  <si>
    <t>항 목</t>
  </si>
  <si>
    <t>단 위</t>
  </si>
  <si>
    <t>2011년</t>
  </si>
  <si>
    <t xml:space="preserve">비고(2012년대비) </t>
  </si>
  <si>
    <t>연면적</t>
  </si>
  <si>
    <t>제2교수연구동 외 5개 동</t>
  </si>
  <si>
    <t xml:space="preserve">[㎡] </t>
  </si>
  <si>
    <t>0.0[%]증가</t>
  </si>
  <si>
    <t>LNG</t>
  </si>
  <si>
    <t>사용량</t>
  </si>
  <si>
    <t>[천N㎥]</t>
  </si>
  <si>
    <t>8.9[%]감소</t>
  </si>
  <si>
    <t>요금</t>
  </si>
  <si>
    <t xml:space="preserve">[백만원/년] </t>
  </si>
  <si>
    <t>2.9[%]감소</t>
  </si>
  <si>
    <t>단가</t>
  </si>
  <si>
    <t xml:space="preserve">[원/N㎥] </t>
  </si>
  <si>
    <t>6.6[%]증가</t>
  </si>
  <si>
    <t xml:space="preserve">단위사용량[N㎥/㎡] </t>
  </si>
  <si>
    <t>[N㎥/㎡]</t>
  </si>
  <si>
    <t>원단위[원/㎡]</t>
  </si>
  <si>
    <t>[원/㎡]</t>
  </si>
  <si>
    <t>전기</t>
  </si>
  <si>
    <t>3.4[%]감소</t>
  </si>
  <si>
    <t>3.4[%]증가</t>
  </si>
  <si>
    <t>[원/kWh]</t>
  </si>
  <si>
    <t>7.0[%]증가</t>
  </si>
  <si>
    <t xml:space="preserve">단위사용량[kWh/㎡] </t>
  </si>
  <si>
    <t>[kWh/㎡]</t>
  </si>
  <si>
    <t>석유환산톤</t>
  </si>
  <si>
    <t>소계</t>
  </si>
  <si>
    <t>4.3[%]감소</t>
  </si>
  <si>
    <t>[kgoe/㎡]</t>
  </si>
  <si>
    <t>전력</t>
    <phoneticPr fontId="1" type="noConversion"/>
  </si>
  <si>
    <t>전체</t>
  </si>
  <si>
    <t>비고</t>
    <phoneticPr fontId="1" type="noConversion"/>
  </si>
  <si>
    <t>개선 전</t>
  </si>
  <si>
    <t>개선 후</t>
  </si>
  <si>
    <t>[년]</t>
  </si>
  <si>
    <t>3등급</t>
  </si>
  <si>
    <t>에너지절감량</t>
  </si>
  <si>
    <t>설비별절감량</t>
  </si>
  <si>
    <t>전체 절감율</t>
  </si>
  <si>
    <t>절감액</t>
  </si>
  <si>
    <t>투자비</t>
  </si>
  <si>
    <t>투자비 회수 기간</t>
  </si>
  <si>
    <t>온실 가스 저감량</t>
  </si>
  <si>
    <t>설비</t>
  </si>
  <si>
    <t>개선내용</t>
  </si>
  <si>
    <t>연료명</t>
  </si>
  <si>
    <t xml:space="preserve">[%] </t>
  </si>
  <si>
    <t>[백만원]</t>
  </si>
  <si>
    <t>[tc/년]</t>
  </si>
  <si>
    <t>건 축</t>
  </si>
  <si>
    <t>창호</t>
  </si>
  <si>
    <t>건축 창호 단열</t>
  </si>
  <si>
    <t>LNG, 전기</t>
  </si>
  <si>
    <t>벽체</t>
  </si>
  <si>
    <t>건축 벽체 단열</t>
  </si>
  <si>
    <t>현관문</t>
  </si>
  <si>
    <t>이중문으로 교체</t>
  </si>
  <si>
    <t>천정,옥상</t>
  </si>
  <si>
    <t>제2교수연구동의 천정텍스 및 옥상차열도료에 의한 절감</t>
  </si>
  <si>
    <t>설 비</t>
  </si>
  <si>
    <t>흡수식냉온수기</t>
  </si>
  <si>
    <t>시스템에어컨으로 교체</t>
  </si>
  <si>
    <t>LNG,전기</t>
  </si>
  <si>
    <t>조명</t>
  </si>
  <si>
    <t>LED형 조명으로 교체</t>
  </si>
  <si>
    <t>멀티탭</t>
  </si>
  <si>
    <t>멀티탭을 체크탭으로 교체</t>
  </si>
  <si>
    <t>합계</t>
  </si>
  <si>
    <t>동</t>
  </si>
  <si>
    <t>서</t>
  </si>
  <si>
    <t>남</t>
  </si>
  <si>
    <t>북</t>
  </si>
  <si>
    <t>합 계</t>
  </si>
  <si>
    <t>건물내부</t>
  </si>
  <si>
    <t>창의 길이(m)</t>
  </si>
  <si>
    <t>투명복층면적(㎡)</t>
  </si>
  <si>
    <t>평균열량</t>
  </si>
  <si>
    <t>북동</t>
  </si>
  <si>
    <t>남동</t>
  </si>
  <si>
    <t>남서</t>
  </si>
  <si>
    <t>북서</t>
  </si>
  <si>
    <t>수평(flat)</t>
  </si>
  <si>
    <t>계절별</t>
  </si>
  <si>
    <t>실내온도℃</t>
  </si>
  <si>
    <t>외기온도(℃)</t>
  </si>
  <si>
    <t>열관류율(kcal/㎡h℃)</t>
  </si>
  <si>
    <t>면적(㎡)</t>
  </si>
  <si>
    <t>손실열량(kcal/h)</t>
  </si>
  <si>
    <t>절감량</t>
  </si>
  <si>
    <t>열관류율 (kcal/㎡h℃)</t>
  </si>
  <si>
    <t>차폐계수에 의한절감</t>
  </si>
  <si>
    <t>열관류율에 의한절감</t>
  </si>
  <si>
    <t>틈새에 의한 절감</t>
  </si>
  <si>
    <t>Nm³/년</t>
    <phoneticPr fontId="1" type="noConversion"/>
  </si>
  <si>
    <t xml:space="preserve"> kWh/년</t>
    <phoneticPr fontId="1" type="noConversion"/>
  </si>
  <si>
    <t>절감금액</t>
    <phoneticPr fontId="1" type="noConversion"/>
  </si>
  <si>
    <t>(천원/년)</t>
    <phoneticPr fontId="1" type="noConversion"/>
  </si>
  <si>
    <t>수 량</t>
  </si>
  <si>
    <t>단위</t>
  </si>
  <si>
    <t>단 가(천원)</t>
  </si>
  <si>
    <t>금 액(천원)</t>
  </si>
  <si>
    <t>재 료 비</t>
  </si>
  <si>
    <t>이중창하이샤시</t>
  </si>
  <si>
    <t>㎡</t>
  </si>
  <si>
    <t>로이유리</t>
  </si>
  <si>
    <t>기타잡비</t>
  </si>
  <si>
    <t>식</t>
  </si>
  <si>
    <t>소 계</t>
  </si>
  <si>
    <t>노 무 비</t>
  </si>
  <si>
    <t>보통인부</t>
  </si>
  <si>
    <t>항목</t>
    <phoneticPr fontId="1" type="noConversion"/>
  </si>
  <si>
    <t>재료비</t>
    <phoneticPr fontId="1" type="noConversion"/>
  </si>
  <si>
    <t>수량</t>
    <phoneticPr fontId="1" type="noConversion"/>
  </si>
  <si>
    <t>단위</t>
    <phoneticPr fontId="1" type="noConversion"/>
  </si>
  <si>
    <t>단가</t>
    <phoneticPr fontId="1" type="noConversion"/>
  </si>
  <si>
    <t>금액</t>
    <phoneticPr fontId="1" type="noConversion"/>
  </si>
  <si>
    <t>소계</t>
    <phoneticPr fontId="1" type="noConversion"/>
  </si>
  <si>
    <t>설치공</t>
    <phoneticPr fontId="1" type="noConversion"/>
  </si>
  <si>
    <t>보통인부</t>
    <phoneticPr fontId="1" type="noConversion"/>
  </si>
  <si>
    <t>운반비</t>
    <phoneticPr fontId="1" type="noConversion"/>
  </si>
  <si>
    <t>합계</t>
    <phoneticPr fontId="1" type="noConversion"/>
  </si>
  <si>
    <t>노무비</t>
    <phoneticPr fontId="1" type="noConversion"/>
  </si>
  <si>
    <t>두께(m)</t>
  </si>
  <si>
    <t>열전도율(kcal/mh℃)</t>
  </si>
  <si>
    <t>열저항</t>
  </si>
  <si>
    <t>실내표면 열전달저항</t>
  </si>
  <si>
    <t>콘크리트(350mm)</t>
  </si>
  <si>
    <t>드라이피트(50mm)</t>
  </si>
  <si>
    <t>실외표면 열전달저항</t>
  </si>
  <si>
    <t>열관류율</t>
  </si>
  <si>
    <t>석고보드(9.5*2mm)</t>
  </si>
  <si>
    <t>합판(4.8mm)</t>
  </si>
  <si>
    <t>열반사단열재(6mm)</t>
  </si>
  <si>
    <t>공기층(70mm)</t>
  </si>
  <si>
    <t>화강석(30mm)</t>
  </si>
  <si>
    <t>개선 후 열관류율</t>
  </si>
  <si>
    <r>
      <t>200</t>
    </r>
    <r>
      <rPr>
        <sz val="10"/>
        <color rgb="FF000000"/>
        <rFont val="굴림"/>
        <family val="2"/>
        <charset val="129"/>
      </rPr>
      <t>29.165</t>
    </r>
    <r>
      <rPr>
        <sz val="12"/>
        <color rgb="FFFFFFFF"/>
        <rFont val="굴림"/>
        <family val="2"/>
        <charset val="129"/>
      </rPr>
      <t>mm</t>
    </r>
  </si>
  <si>
    <t>전면대리석</t>
  </si>
  <si>
    <t>30t</t>
  </si>
  <si>
    <t>열반사단열재</t>
  </si>
  <si>
    <t>20t</t>
  </si>
  <si>
    <t>6t</t>
  </si>
  <si>
    <t>석고보드</t>
  </si>
  <si>
    <t>9.5t*2</t>
  </si>
  <si>
    <t>합판</t>
  </si>
  <si>
    <t>2.7t</t>
  </si>
  <si>
    <t>각재</t>
  </si>
  <si>
    <t>12자</t>
  </si>
  <si>
    <t>잡자재</t>
  </si>
  <si>
    <t>내장목공</t>
  </si>
  <si>
    <t>석공</t>
  </si>
  <si>
    <t>보온공</t>
  </si>
  <si>
    <t>기타경비</t>
  </si>
  <si>
    <t>실내온도(℃)</t>
  </si>
  <si>
    <t>문크기(m)</t>
  </si>
  <si>
    <t>풍속(m/s)</t>
  </si>
  <si>
    <t>풍량(㎥/h)</t>
  </si>
  <si>
    <t>하절기</t>
  </si>
  <si>
    <t>1.9*2.1</t>
  </si>
  <si>
    <t>동절기</t>
  </si>
  <si>
    <t>대수</t>
  </si>
  <si>
    <t>이중문</t>
  </si>
  <si>
    <t>공과잡비</t>
  </si>
  <si>
    <t>공사비계</t>
  </si>
  <si>
    <t>문을 통한 손실 열량 산출 현황</t>
    <phoneticPr fontId="1" type="noConversion"/>
  </si>
  <si>
    <t>투자비용</t>
    <phoneticPr fontId="1" type="noConversion"/>
  </si>
  <si>
    <t>개선전 열관류율</t>
    <phoneticPr fontId="1" type="noConversion"/>
  </si>
  <si>
    <t>콘크리트(300mm)</t>
  </si>
  <si>
    <t>시트방수(20mm)</t>
  </si>
  <si>
    <t>일반페인트(5mm)</t>
  </si>
  <si>
    <r>
      <t xml:space="preserve">mm </t>
    </r>
    <r>
      <rPr>
        <sz val="10"/>
        <color rgb="FF000000"/>
        <rFont val="굴림"/>
        <family val="2"/>
        <charset val="129"/>
      </rPr>
      <t>1.1</t>
    </r>
  </si>
  <si>
    <t>개선후 열관류율</t>
    <phoneticPr fontId="1" type="noConversion"/>
  </si>
  <si>
    <t>천정 텍스(12mm)</t>
  </si>
  <si>
    <t>공기층(100mm)</t>
  </si>
  <si>
    <t>우래탄방수(20mm)</t>
  </si>
  <si>
    <t>차열페인트(5mm)</t>
  </si>
  <si>
    <t>동절기실내온도와 외기온도기준</t>
  </si>
  <si>
    <t>외기복사온도(℃)</t>
  </si>
  <si>
    <t>차열도료</t>
  </si>
  <si>
    <t>상부층천정텍스</t>
  </si>
  <si>
    <t>12mm</t>
  </si>
  <si>
    <t>인</t>
  </si>
  <si>
    <t>도장공</t>
    <phoneticPr fontId="1" type="noConversion"/>
  </si>
  <si>
    <t>내장목공</t>
    <phoneticPr fontId="1" type="noConversion"/>
  </si>
  <si>
    <t>흡수식 냉온수기</t>
  </si>
  <si>
    <t>500USRT</t>
  </si>
  <si>
    <t>흡수식 냉온수기 성적계수(정격치)</t>
    <phoneticPr fontId="1" type="noConversion"/>
  </si>
  <si>
    <t xml:space="preserve"> 흡수식 냉온수기 측정치에 의한 성적계수</t>
    <phoneticPr fontId="1" type="noConversion"/>
  </si>
  <si>
    <t>기 호</t>
  </si>
  <si>
    <t>성능 결과</t>
  </si>
  <si>
    <t>성능결과</t>
  </si>
  <si>
    <t>흡수식냉온수기 효율</t>
  </si>
  <si>
    <t>ŉ</t>
  </si>
  <si>
    <t>%</t>
  </si>
  <si>
    <t>기준공기비</t>
  </si>
  <si>
    <t>M</t>
  </si>
  <si>
    <t>vol%</t>
  </si>
  <si>
    <t>부하율</t>
  </si>
  <si>
    <t>Lf</t>
  </si>
  <si>
    <t>측정공기비</t>
  </si>
  <si>
    <t>흡수식냉온수기 효 율</t>
  </si>
  <si>
    <t>소비전력[kW]</t>
  </si>
  <si>
    <t>관리실~417호</t>
  </si>
  <si>
    <t>성능</t>
  </si>
  <si>
    <t>열원시설</t>
  </si>
  <si>
    <t>500RT</t>
  </si>
  <si>
    <t>x</t>
  </si>
  <si>
    <t>2대</t>
  </si>
  <si>
    <t>55,000㎉/h</t>
  </si>
  <si>
    <t>1대</t>
  </si>
  <si>
    <t>63kW</t>
  </si>
  <si>
    <t>20.22RT</t>
  </si>
  <si>
    <t>24대</t>
  </si>
  <si>
    <t>75,000㎉/h</t>
  </si>
  <si>
    <t>87kW</t>
  </si>
  <si>
    <t>1,416,800㎉/h</t>
  </si>
  <si>
    <t>85,000㎉/h</t>
  </si>
  <si>
    <t>99kW</t>
  </si>
  <si>
    <t>2.62RT</t>
  </si>
  <si>
    <t>3대</t>
  </si>
  <si>
    <t>흡수기</t>
  </si>
  <si>
    <t>7.2kW</t>
  </si>
  <si>
    <t>급기휀</t>
  </si>
  <si>
    <t>2,752㎉/h</t>
  </si>
  <si>
    <t>0.040kW</t>
  </si>
  <si>
    <t>3,440㎉/h</t>
  </si>
  <si>
    <t>0.054kW</t>
  </si>
  <si>
    <t>4,470㎉/h</t>
  </si>
  <si>
    <t>46대</t>
  </si>
  <si>
    <t>6,192㎉/h</t>
  </si>
  <si>
    <t>7,138㎉/h</t>
  </si>
  <si>
    <t>0.065kW</t>
  </si>
  <si>
    <t>8,600㎉/h</t>
  </si>
  <si>
    <t>4대</t>
  </si>
  <si>
    <t>9,460㎉/h</t>
  </si>
  <si>
    <t>0.067kW</t>
  </si>
  <si>
    <t>소비전력</t>
  </si>
  <si>
    <t>2.555kW</t>
  </si>
  <si>
    <t>3.197kW</t>
  </si>
  <si>
    <t>15kW</t>
  </si>
  <si>
    <t>대</t>
  </si>
  <si>
    <t>실내기1~3번</t>
  </si>
  <si>
    <t>1way타입</t>
  </si>
  <si>
    <t>실내기4~8번</t>
  </si>
  <si>
    <t>4way타입</t>
  </si>
  <si>
    <t>22kW</t>
  </si>
  <si>
    <t>연료 및 전력시설용량</t>
  </si>
  <si>
    <t>개선 전 흡수식 냉온수기</t>
  </si>
  <si>
    <t>개선 후 멀티시스템냉난방</t>
  </si>
  <si>
    <t>연료(냉방)</t>
  </si>
  <si>
    <t>101.1N㎥/h</t>
  </si>
  <si>
    <t>연료(난방)</t>
  </si>
  <si>
    <t>101N㎥/h</t>
  </si>
  <si>
    <t>전기(냉방)</t>
  </si>
  <si>
    <t>28.45kW</t>
  </si>
  <si>
    <t>121.4kW</t>
  </si>
  <si>
    <t>전기(난방)</t>
  </si>
  <si>
    <t>9.9kW</t>
  </si>
  <si>
    <t>실내기(FCU)</t>
  </si>
  <si>
    <t>냉방시</t>
  </si>
  <si>
    <t>2.6kW</t>
  </si>
  <si>
    <t>3.20kW</t>
  </si>
  <si>
    <t>난방시</t>
  </si>
  <si>
    <t>부속시설</t>
  </si>
  <si>
    <t>(펌프,냉각탑)</t>
  </si>
  <si>
    <t>134.0kW</t>
  </si>
  <si>
    <t>60.0kW</t>
  </si>
  <si>
    <t>165.0kW</t>
  </si>
  <si>
    <t>124.6kW</t>
  </si>
  <si>
    <t>72.5kW</t>
  </si>
  <si>
    <t>124.59kW</t>
  </si>
  <si>
    <t>450R/T x 2대</t>
  </si>
  <si>
    <t>도시 가스(냉방용)</t>
  </si>
  <si>
    <t>사용전력 요금(원/kWh)</t>
  </si>
  <si>
    <t>소비</t>
  </si>
  <si>
    <t>가동율</t>
  </si>
  <si>
    <t>가동시간</t>
  </si>
  <si>
    <t>전력사용량(kWh)</t>
  </si>
  <si>
    <t>전력단가</t>
  </si>
  <si>
    <t>전력요금(원/월)</t>
  </si>
  <si>
    <t>계</t>
  </si>
  <si>
    <t>연료소비량</t>
  </si>
  <si>
    <t>연료사용량(N㎥/월)</t>
  </si>
  <si>
    <t>연료단가</t>
  </si>
  <si>
    <t>개선후 냉방 비용</t>
    <phoneticPr fontId="1" type="noConversion"/>
  </si>
  <si>
    <r>
      <rPr>
        <sz val="12"/>
        <color rgb="FF000000"/>
        <rFont val="굴림"/>
        <family val="2"/>
        <charset val="129"/>
      </rPr>
      <t xml:space="preserve">난방 비용 </t>
    </r>
    <r>
      <rPr>
        <u/>
        <sz val="12"/>
        <color rgb="FF000000"/>
        <rFont val="굴림"/>
        <family val="2"/>
        <charset val="129"/>
      </rPr>
      <t>개선 전 난방비용</t>
    </r>
    <phoneticPr fontId="1" type="noConversion"/>
  </si>
  <si>
    <t>개선 후 난방비용</t>
    <phoneticPr fontId="1" type="noConversion"/>
  </si>
  <si>
    <t>55,000 kcal</t>
  </si>
  <si>
    <t>75,000 kcal</t>
  </si>
  <si>
    <t>85,000 kcal</t>
  </si>
  <si>
    <t>3.2 kW</t>
  </si>
  <si>
    <t>4.0 kW</t>
  </si>
  <si>
    <t>5.2 kW</t>
  </si>
  <si>
    <t>7.2 kW</t>
  </si>
  <si>
    <t>8.3 kW</t>
  </si>
  <si>
    <t>10.0 kW</t>
  </si>
  <si>
    <t>11.0 kW</t>
  </si>
  <si>
    <t>기타 필수 옵션</t>
  </si>
  <si>
    <t>냉매배관</t>
  </si>
  <si>
    <t>전선관및 부속</t>
  </si>
  <si>
    <t>D150</t>
  </si>
  <si>
    <t>내선전공</t>
  </si>
  <si>
    <t>공구손료</t>
  </si>
  <si>
    <t>인건비의 3%</t>
  </si>
  <si>
    <t>1층</t>
  </si>
  <si>
    <t>각 실</t>
  </si>
  <si>
    <r>
      <t>200mm</t>
    </r>
    <r>
      <rPr>
        <sz val="10"/>
        <color rgb="FF000000"/>
        <rFont val="굴림"/>
        <family val="2"/>
        <charset val="129"/>
      </rPr>
      <t>64</t>
    </r>
  </si>
  <si>
    <t>2층</t>
  </si>
  <si>
    <t>3층</t>
  </si>
  <si>
    <t>4층</t>
  </si>
  <si>
    <t>전층</t>
  </si>
  <si>
    <t>계단</t>
  </si>
  <si>
    <t>일 사용시간[h]</t>
  </si>
  <si>
    <t>등의 개수</t>
  </si>
  <si>
    <t>연 사용시간[h]</t>
  </si>
  <si>
    <t>점등율[%]</t>
  </si>
  <si>
    <t>복도 및 계단</t>
  </si>
  <si>
    <t>효과</t>
  </si>
  <si>
    <t>호칭용량(W)</t>
  </si>
  <si>
    <t>50% 감소</t>
  </si>
  <si>
    <t>광속(lm)</t>
  </si>
  <si>
    <t>41% 감소</t>
  </si>
  <si>
    <t>조도(lux/1m)</t>
  </si>
  <si>
    <t>66.7% 증가</t>
  </si>
  <si>
    <t>램프수명(hr)</t>
  </si>
  <si>
    <t>4배 증가</t>
  </si>
  <si>
    <t>28 W감소</t>
  </si>
  <si>
    <t>44%절감</t>
  </si>
  <si>
    <t>45% 감소</t>
  </si>
  <si>
    <t>24.8% 증가</t>
  </si>
  <si>
    <t>14 W감소</t>
  </si>
  <si>
    <t>18% 감소</t>
  </si>
  <si>
    <t>17% 감소</t>
  </si>
  <si>
    <t>5배 증가</t>
  </si>
  <si>
    <t>11 W감소</t>
  </si>
  <si>
    <t>50%절감</t>
  </si>
  <si>
    <t>조명분포도</t>
    <phoneticPr fontId="1" type="noConversion"/>
  </si>
  <si>
    <t>년사용시간[h]</t>
  </si>
  <si>
    <t>년간소비전력[kWh/년]</t>
  </si>
  <si>
    <t>교체대상</t>
  </si>
  <si>
    <t>년간소비전력 [kWh/년]</t>
  </si>
  <si>
    <t>LED 36W</t>
  </si>
  <si>
    <t>LED 18W</t>
  </si>
  <si>
    <t>LED 11W</t>
  </si>
  <si>
    <t>개선 후 조명의 전력사용량</t>
    <phoneticPr fontId="1" type="noConversion"/>
  </si>
  <si>
    <t>LED조명</t>
  </si>
  <si>
    <t>전선관 및 부속</t>
  </si>
  <si>
    <t>산재 및 고용보험</t>
  </si>
  <si>
    <t>일 반 관 리 비</t>
  </si>
  <si>
    <t>기 업 이 윤</t>
  </si>
  <si>
    <t>설 치 금 액</t>
  </si>
  <si>
    <t>23.8  년</t>
  </si>
  <si>
    <t>부 가 세</t>
  </si>
  <si>
    <t>실 투 자 금 액</t>
  </si>
  <si>
    <t>설치금액 + 부가세</t>
  </si>
  <si>
    <t>시중 주요 절전 멀티탭과의 성능 비교표</t>
    <phoneticPr fontId="1" type="noConversion"/>
  </si>
  <si>
    <t>부하 감지형</t>
  </si>
  <si>
    <t>접근(열) 감지 센서형</t>
  </si>
  <si>
    <t>데이터 감지형</t>
  </si>
  <si>
    <t>제품명</t>
  </si>
  <si>
    <t>A 사</t>
  </si>
  <si>
    <t>B 사</t>
  </si>
  <si>
    <t>C 사</t>
  </si>
  <si>
    <t>작동설명</t>
  </si>
  <si>
    <t>PC를 손으로 끌 경 우에만 주변기기의 전 원이 차단</t>
  </si>
  <si>
    <t>주변기기 절전기능</t>
  </si>
  <si>
    <t>PC를 손으로 끌 경 우에만 주변기기 대기 전력 차단</t>
  </si>
  <si>
    <t>이석 시에만 주변기기 전원 차단</t>
  </si>
  <si>
    <t>주변기기 전원 복구기능</t>
  </si>
  <si>
    <t>PC를 켜면 주변기기 전원이 복구된다.</t>
  </si>
  <si>
    <t>컴퓨터본체</t>
  </si>
  <si>
    <t>절전기능</t>
  </si>
  <si>
    <t>없음</t>
  </si>
  <si>
    <t>부하감지방식이나 원 가관계로 고급 전류센 서 사용 불가하여 사용 상 에러 다수 존재 절전 율 저조로 오피스환경 에서 실제 사용불가 판 단됨</t>
  </si>
  <si>
    <t>부하 감지형에 비해서는 다소 진일보 한 형태이나 다음과 같은 치명적인 부 적응성 존재: 센서에의 접근과 이격이 반복됨에 따라 주변기기 전원이 켜지 거나 차단되므로 제 3자의 접근 및 이 격, 본인 접근과 이격에 따라 불필요한 전원차단/복구가 빈번히 발생하여 오 피스환경에서 사실상 사용불가</t>
  </si>
  <si>
    <t>에너지효율</t>
  </si>
  <si>
    <t>절전 실적 및 이산화탄소 저감모니터링</t>
  </si>
  <si>
    <t>불가</t>
  </si>
  <si>
    <t>20년 이상 또는 절전율 제로 근접</t>
  </si>
  <si>
    <t>10년 이상</t>
  </si>
  <si>
    <t>인증</t>
  </si>
  <si>
    <t>한국전기안전인증</t>
  </si>
  <si>
    <t>한국전기안전인증, TUV(독일전기안전인증), CE(유럽인증)</t>
  </si>
  <si>
    <t>표본PC 평균 절전효율</t>
    <phoneticPr fontId="1" type="noConversion"/>
  </si>
  <si>
    <t>A</t>
  </si>
  <si>
    <t>4.63만</t>
  </si>
  <si>
    <t>B</t>
  </si>
  <si>
    <t>7.05만</t>
  </si>
  <si>
    <t>C</t>
  </si>
  <si>
    <t>3.29만</t>
  </si>
  <si>
    <t>D</t>
  </si>
  <si>
    <t>5.98만</t>
  </si>
  <si>
    <t>E</t>
  </si>
  <si>
    <t>4.16만</t>
  </si>
  <si>
    <t>평균</t>
  </si>
  <si>
    <t>5.02만</t>
  </si>
  <si>
    <t>1.20만</t>
  </si>
  <si>
    <t>2.90만</t>
  </si>
  <si>
    <t>1.00만</t>
  </si>
  <si>
    <t>3.50만</t>
  </si>
  <si>
    <t>1.90만</t>
  </si>
  <si>
    <t>2.10만</t>
  </si>
  <si>
    <t>사업명</t>
    <phoneticPr fontId="1" type="noConversion"/>
  </si>
  <si>
    <t>부산대 제2교수연구동 외 5동</t>
    <phoneticPr fontId="1" type="noConversion"/>
  </si>
  <si>
    <t>김 기 섭</t>
    <phoneticPr fontId="1" type="noConversion"/>
  </si>
  <si>
    <t>업종</t>
    <phoneticPr fontId="1" type="noConversion"/>
  </si>
  <si>
    <t>교육업</t>
    <phoneticPr fontId="1" type="noConversion"/>
  </si>
  <si>
    <t>소재지</t>
    <phoneticPr fontId="1" type="noConversion"/>
  </si>
  <si>
    <t>부산시 금정구 부산대학로63번길 2 (장전동)</t>
    <phoneticPr fontId="1" type="noConversion"/>
  </si>
  <si>
    <t>연면적</t>
    <phoneticPr fontId="1" type="noConversion"/>
  </si>
  <si>
    <t>22,811 ㎡</t>
    <phoneticPr fontId="1" type="noConversion"/>
  </si>
  <si>
    <t>051-510-1173</t>
    <phoneticPr fontId="1" type="noConversion"/>
  </si>
  <si>
    <t>당해년도 에너지사용금액 [백만원/년]</t>
    <phoneticPr fontId="1" type="noConversion"/>
  </si>
  <si>
    <t>면적당 대비 에너지 비용[천원/㎡]</t>
    <phoneticPr fontId="1" type="noConversion"/>
  </si>
  <si>
    <t>작년도에너지사용금액 [백만원/년]</t>
    <phoneticPr fontId="1" type="noConversion"/>
  </si>
  <si>
    <t>작년도 면적당 대비 에너지 비용[천원/㎡]</t>
    <phoneticPr fontId="1" type="noConversion"/>
  </si>
  <si>
    <t>2년전 에너지사용금액 [백만원/년]</t>
    <phoneticPr fontId="1" type="noConversion"/>
  </si>
  <si>
    <t>2년전 면적당 대비 에너지 비용[천원/㎡]</t>
    <phoneticPr fontId="1" type="noConversion"/>
  </si>
  <si>
    <t>구분</t>
    <phoneticPr fontId="1" type="noConversion"/>
  </si>
  <si>
    <t>조사치</t>
    <phoneticPr fontId="1" type="noConversion"/>
  </si>
  <si>
    <t>작년도</t>
    <phoneticPr fontId="1" type="noConversion"/>
  </si>
  <si>
    <t>당해년도</t>
    <phoneticPr fontId="1" type="noConversion"/>
  </si>
  <si>
    <t>2년전</t>
    <phoneticPr fontId="1" type="noConversion"/>
  </si>
  <si>
    <t>에너지사용 및 온실가스 배출 현황</t>
    <phoneticPr fontId="1" type="noConversion"/>
  </si>
  <si>
    <t>수전설비용량</t>
    <phoneticPr fontId="1" type="noConversion"/>
  </si>
  <si>
    <t>수전용 변압기 용량 제 1변전실</t>
    <phoneticPr fontId="1" type="noConversion"/>
  </si>
  <si>
    <t>수전용 변압기 용량 제 2 변전실</t>
    <phoneticPr fontId="1" type="noConversion"/>
  </si>
  <si>
    <t>10,000[kVA] x 1EA</t>
    <phoneticPr fontId="1" type="noConversion"/>
  </si>
  <si>
    <t>변압기 용량 [kVA]</t>
    <phoneticPr fontId="1" type="noConversion"/>
  </si>
  <si>
    <t>1차 전압 [kV]</t>
    <phoneticPr fontId="1" type="noConversion"/>
  </si>
  <si>
    <t>2차 전압 [kV]</t>
    <phoneticPr fontId="1" type="noConversion"/>
  </si>
  <si>
    <t>사용장소</t>
    <phoneticPr fontId="1" type="noConversion"/>
  </si>
  <si>
    <t>변압기 설치장소</t>
    <phoneticPr fontId="1" type="noConversion"/>
  </si>
  <si>
    <t>선 식</t>
    <phoneticPr fontId="1" type="noConversion"/>
  </si>
  <si>
    <t>형 식</t>
    <phoneticPr fontId="1" type="noConversion"/>
  </si>
  <si>
    <t>비 고</t>
    <phoneticPr fontId="1" type="noConversion"/>
  </si>
  <si>
    <t>설 치 년 도</t>
    <phoneticPr fontId="1" type="noConversion"/>
  </si>
  <si>
    <t>제2교수연구동</t>
    <phoneticPr fontId="1" type="noConversion"/>
  </si>
  <si>
    <t>샛별회관(옆)</t>
    <phoneticPr fontId="1" type="noConversion"/>
  </si>
  <si>
    <t>3ø4W</t>
    <phoneticPr fontId="1" type="noConversion"/>
  </si>
  <si>
    <t>0.22-0.11</t>
    <phoneticPr fontId="1" type="noConversion"/>
  </si>
  <si>
    <t>페드</t>
    <phoneticPr fontId="1" type="noConversion"/>
  </si>
  <si>
    <t>제 2변전실</t>
    <phoneticPr fontId="1" type="noConversion"/>
  </si>
  <si>
    <t>설비수량 (대)</t>
    <phoneticPr fontId="1" type="noConversion"/>
  </si>
  <si>
    <t>적 용 수 량 (대)</t>
    <phoneticPr fontId="1" type="noConversion"/>
  </si>
  <si>
    <t>전체 소비전력 (kW)</t>
    <phoneticPr fontId="1" type="noConversion"/>
  </si>
  <si>
    <t>정 격</t>
    <phoneticPr fontId="1" type="noConversion"/>
  </si>
  <si>
    <t>소비전력(W)</t>
    <phoneticPr fontId="1" type="noConversion"/>
  </si>
  <si>
    <t>사용위치</t>
    <phoneticPr fontId="1" type="noConversion"/>
  </si>
  <si>
    <t>제2교수연구동, 제 1사범관, 생물관,사회관,상학관</t>
    <phoneticPr fontId="1" type="noConversion"/>
  </si>
  <si>
    <t>제2교수연구동, 제 1사범관,생물관,사회관,상학관</t>
    <phoneticPr fontId="1" type="noConversion"/>
  </si>
  <si>
    <t>단위 석유환산톤</t>
    <phoneticPr fontId="1" type="noConversion"/>
  </si>
  <si>
    <t>개선전 에너지 효율 등급</t>
    <phoneticPr fontId="1" type="noConversion"/>
  </si>
  <si>
    <t>준공년도 (년도)</t>
    <phoneticPr fontId="1" type="noConversion"/>
  </si>
  <si>
    <t>개선전 에너지 사용량 [toe/년]</t>
    <phoneticPr fontId="1" type="noConversion"/>
  </si>
  <si>
    <t>개선전에너지 사용 금액 [백만원/년]</t>
    <phoneticPr fontId="1" type="noConversion"/>
  </si>
  <si>
    <t>개선후 에너지 절감량 [toe/년]</t>
    <phoneticPr fontId="1" type="noConversion"/>
  </si>
  <si>
    <t>개선후 에너지 절감 금액 [백만원/년]</t>
    <phoneticPr fontId="1" type="noConversion"/>
  </si>
  <si>
    <t>열부분[천Nm³/년]</t>
    <phoneticPr fontId="1" type="noConversion"/>
  </si>
  <si>
    <t xml:space="preserve">열부분[toe/년]  </t>
    <phoneticPr fontId="1" type="noConversion"/>
  </si>
  <si>
    <t xml:space="preserve">전기부분[MWh/년] </t>
    <phoneticPr fontId="1" type="noConversion"/>
  </si>
  <si>
    <t xml:space="preserve">전기부분[toe/년]  </t>
    <phoneticPr fontId="1" type="noConversion"/>
  </si>
  <si>
    <t>연료[toe/년]</t>
    <phoneticPr fontId="1" type="noConversion"/>
  </si>
  <si>
    <t>전력[toe/년]</t>
    <phoneticPr fontId="1" type="noConversion"/>
  </si>
  <si>
    <t>에너지[toe/년]</t>
    <phoneticPr fontId="1" type="noConversion"/>
  </si>
  <si>
    <t>하절기</t>
    <phoneticPr fontId="1" type="noConversion"/>
  </si>
  <si>
    <t>동절기</t>
    <phoneticPr fontId="1" type="noConversion"/>
  </si>
  <si>
    <t>계절별</t>
    <phoneticPr fontId="1" type="noConversion"/>
  </si>
  <si>
    <t>차폐전 일사량 투명복층</t>
    <phoneticPr fontId="1" type="noConversion"/>
  </si>
  <si>
    <t>차폐후 일사량 로이복층이중창</t>
    <phoneticPr fontId="1" type="noConversion"/>
  </si>
  <si>
    <t>기존 대비 일사량감소(%)</t>
    <phoneticPr fontId="1" type="noConversion"/>
  </si>
  <si>
    <t>일사량 감소량</t>
    <phoneticPr fontId="1" type="noConversion"/>
  </si>
  <si>
    <t>연 료절감량</t>
    <phoneticPr fontId="1" type="noConversion"/>
  </si>
  <si>
    <t>전력 절감량</t>
    <phoneticPr fontId="1" type="noConversion"/>
  </si>
  <si>
    <t>총경비</t>
    <phoneticPr fontId="1" type="noConversion"/>
  </si>
  <si>
    <t>비용</t>
    <phoneticPr fontId="1" type="noConversion"/>
  </si>
  <si>
    <t>개선 전 열관류율</t>
  </si>
  <si>
    <t>하절기 절감열량</t>
  </si>
  <si>
    <t>동절기 절감열량</t>
  </si>
  <si>
    <t>자재(천원/대)</t>
    <phoneticPr fontId="1" type="noConversion"/>
  </si>
  <si>
    <t>설치(천원/대)</t>
    <phoneticPr fontId="1" type="noConversion"/>
  </si>
  <si>
    <t>대수</t>
    <phoneticPr fontId="1" type="noConversion"/>
  </si>
  <si>
    <t>금액(천원)</t>
    <phoneticPr fontId="1" type="noConversion"/>
  </si>
  <si>
    <t>하절기실내온도와 외기온도기준</t>
  </si>
  <si>
    <t>비 고/규격</t>
    <phoneticPr fontId="1" type="noConversion"/>
  </si>
  <si>
    <t>어드그린코트/상도1회</t>
    <phoneticPr fontId="1" type="noConversion"/>
  </si>
  <si>
    <t>냉방용량(kcal/h)</t>
    <phoneticPr fontId="1" type="noConversion"/>
  </si>
  <si>
    <t>난방용량(kcal/h)</t>
    <phoneticPr fontId="1" type="noConversion"/>
  </si>
  <si>
    <t>냉각수 소비전력(kW)</t>
    <phoneticPr fontId="1" type="noConversion"/>
  </si>
  <si>
    <t>냉온수 소비전력(kW)</t>
    <phoneticPr fontId="1" type="noConversion"/>
  </si>
  <si>
    <t>냉각탑 소비전력(kW)</t>
    <phoneticPr fontId="1" type="noConversion"/>
  </si>
  <si>
    <t>냉방 연료사용량(N㎥/h)</t>
    <phoneticPr fontId="1" type="noConversion"/>
  </si>
  <si>
    <t>난방 연료사용량(N㎥/h)</t>
    <phoneticPr fontId="1" type="noConversion"/>
  </si>
  <si>
    <t>호기</t>
    <phoneticPr fontId="1" type="noConversion"/>
  </si>
  <si>
    <t>냉방연료사용량(N㎥/h)</t>
    <phoneticPr fontId="1" type="noConversion"/>
  </si>
  <si>
    <t>난방연료사용량(N㎥/h)</t>
    <phoneticPr fontId="1" type="noConversion"/>
  </si>
  <si>
    <t>저위발열량 (Kcal/N㎥)</t>
    <phoneticPr fontId="1" type="noConversion"/>
  </si>
  <si>
    <t>냉빵성적계수(COP)</t>
    <phoneticPr fontId="1" type="noConversion"/>
  </si>
  <si>
    <t>난방성적계수(COP)</t>
    <phoneticPr fontId="1" type="noConversion"/>
  </si>
  <si>
    <t>비열 (Kcal/ℓ℃)</t>
    <phoneticPr fontId="1" type="noConversion"/>
  </si>
  <si>
    <t>냉수유량 (ℓ/h)</t>
    <phoneticPr fontId="1" type="noConversion"/>
  </si>
  <si>
    <t>온도차(℃)</t>
    <phoneticPr fontId="1" type="noConversion"/>
  </si>
  <si>
    <t>냉방(RT) 용량(kcal/h)</t>
    <phoneticPr fontId="1" type="noConversion"/>
  </si>
  <si>
    <t>난방 용량(kcal/h)</t>
    <phoneticPr fontId="1" type="noConversion"/>
  </si>
  <si>
    <t>냉온수 유량(/h)</t>
    <phoneticPr fontId="1" type="noConversion"/>
  </si>
  <si>
    <t>냉온수 양정(m)</t>
    <phoneticPr fontId="1" type="noConversion"/>
  </si>
  <si>
    <t>냉온수 온도차(∆T)</t>
    <phoneticPr fontId="1" type="noConversion"/>
  </si>
  <si>
    <t>냉수유량(ℓ/h)</t>
    <phoneticPr fontId="1" type="noConversion"/>
  </si>
  <si>
    <t>비열(kcal/ℓ℃)</t>
    <phoneticPr fontId="1" type="noConversion"/>
  </si>
  <si>
    <t>온도차(∆T)</t>
    <phoneticPr fontId="1" type="noConversion"/>
  </si>
  <si>
    <t>저위발열량(kcal/N㎥)</t>
    <phoneticPr fontId="1" type="noConversion"/>
  </si>
  <si>
    <t>난방 성적계수(COP)</t>
    <phoneticPr fontId="1" type="noConversion"/>
  </si>
  <si>
    <t>냉방 소비전력[kW]</t>
    <phoneticPr fontId="1" type="noConversion"/>
  </si>
  <si>
    <t>난방 소비전력[kW]</t>
    <phoneticPr fontId="1" type="noConversion"/>
  </si>
  <si>
    <t>냉방 열량</t>
    <phoneticPr fontId="1" type="noConversion"/>
  </si>
  <si>
    <t>난방 열량</t>
    <phoneticPr fontId="1" type="noConversion"/>
  </si>
  <si>
    <t>냉방 에너지사용량</t>
    <phoneticPr fontId="1" type="noConversion"/>
  </si>
  <si>
    <t>난방 에너지사용량</t>
    <phoneticPr fontId="1" type="noConversion"/>
  </si>
  <si>
    <t>개선 전 용량</t>
    <phoneticPr fontId="1" type="noConversion"/>
  </si>
  <si>
    <t xml:space="preserve"> 개선 전 체크 사항</t>
    <phoneticPr fontId="1" type="noConversion"/>
  </si>
  <si>
    <t>개선 전 대수</t>
    <phoneticPr fontId="1" type="noConversion"/>
  </si>
  <si>
    <t>멀티 시스템 냉난방기 용량 (개선후)</t>
    <phoneticPr fontId="1" type="noConversion"/>
  </si>
  <si>
    <t>24.1kWh</t>
    <phoneticPr fontId="1" type="noConversion"/>
  </si>
  <si>
    <t>31kWh</t>
    <phoneticPr fontId="1" type="noConversion"/>
  </si>
  <si>
    <t>35.4kWh</t>
    <phoneticPr fontId="1" type="noConversion"/>
  </si>
  <si>
    <t>48.5N㎥/h</t>
    <phoneticPr fontId="1" type="noConversion"/>
  </si>
  <si>
    <t>52.6N㎥/h</t>
    <phoneticPr fontId="1" type="noConversion"/>
  </si>
  <si>
    <t>21.3kWh</t>
    <phoneticPr fontId="1" type="noConversion"/>
  </si>
  <si>
    <t>2.7kWh</t>
    <phoneticPr fontId="1" type="noConversion"/>
  </si>
  <si>
    <t>흡수식 냉온수기 및 냉난방기 동력(kW)</t>
    <phoneticPr fontId="1" type="noConversion"/>
  </si>
  <si>
    <t>흡수식 냉온수기 및 냉난방기 FCU명(개선전)</t>
    <phoneticPr fontId="1" type="noConversion"/>
  </si>
  <si>
    <t>흡수식 냉온수기 및 냉난방기 용량(kcal/h)_개선전</t>
    <phoneticPr fontId="1" type="noConversion"/>
  </si>
  <si>
    <t>흡수식 냉온수기 및 냉난방기 대수_개선전</t>
    <phoneticPr fontId="1" type="noConversion"/>
  </si>
  <si>
    <t>펌프소비
전력 냉온수1차</t>
    <phoneticPr fontId="1" type="noConversion"/>
  </si>
  <si>
    <t>펌프소비
전력 냉온수2차</t>
    <phoneticPr fontId="1" type="noConversion"/>
  </si>
  <si>
    <t>펌프소비
전력 냉각수펌프</t>
    <phoneticPr fontId="1" type="noConversion"/>
  </si>
  <si>
    <t>펌프소비
전력 냉각탑</t>
    <phoneticPr fontId="1" type="noConversion"/>
  </si>
  <si>
    <t>급기 배기휀</t>
    <phoneticPr fontId="1" type="noConversion"/>
  </si>
  <si>
    <t>2대</t>
    <phoneticPr fontId="1" type="noConversion"/>
  </si>
  <si>
    <t>사업후 멀티 시스템 냉난방기 최대용량</t>
    <phoneticPr fontId="1" type="noConversion"/>
  </si>
  <si>
    <t>사업후 멀티 시스템 냉난방기 유무</t>
    <phoneticPr fontId="1" type="noConversion"/>
  </si>
  <si>
    <t>사업후 멀티 시스템 냉난방기대수</t>
    <phoneticPr fontId="1" type="noConversion"/>
  </si>
  <si>
    <t>사업후 멀티 시스템 냉난방기 전력량</t>
    <phoneticPr fontId="1" type="noConversion"/>
  </si>
  <si>
    <t xml:space="preserve"> 시설 기준 비교</t>
  </si>
  <si>
    <t>연료종 류</t>
    <phoneticPr fontId="1" type="noConversion"/>
  </si>
  <si>
    <t>냉방용 연료</t>
    <phoneticPr fontId="1" type="noConversion"/>
  </si>
  <si>
    <t>냉온수기 전력</t>
    <phoneticPr fontId="1" type="noConversion"/>
  </si>
  <si>
    <t>냉각수펌프 전력</t>
    <phoneticPr fontId="1" type="noConversion"/>
  </si>
  <si>
    <t>냉온수펌프 전력</t>
    <phoneticPr fontId="1" type="noConversion"/>
  </si>
  <si>
    <t>쿨링타워 전력</t>
    <phoneticPr fontId="1" type="noConversion"/>
  </si>
  <si>
    <t>실내기 전력</t>
    <phoneticPr fontId="1" type="noConversion"/>
  </si>
  <si>
    <t>실외기전력</t>
    <phoneticPr fontId="1" type="noConversion"/>
  </si>
  <si>
    <t>냉온수기전력</t>
    <phoneticPr fontId="1" type="noConversion"/>
  </si>
  <si>
    <t>난방순환펌프전력</t>
    <phoneticPr fontId="1" type="noConversion"/>
  </si>
  <si>
    <t>냉온수펌프전력</t>
    <phoneticPr fontId="1" type="noConversion"/>
  </si>
  <si>
    <t>실외기 전력</t>
    <phoneticPr fontId="1" type="noConversion"/>
  </si>
  <si>
    <t>전력 합 계</t>
    <phoneticPr fontId="1" type="noConversion"/>
  </si>
  <si>
    <t>냉 방 사용시간( H/년)</t>
    <phoneticPr fontId="1" type="noConversion"/>
  </si>
  <si>
    <t>난 방 사용시간 ( H/년)</t>
    <phoneticPr fontId="1" type="noConversion"/>
  </si>
  <si>
    <t>냉방연료단가 (원/N㎥)</t>
    <phoneticPr fontId="1" type="noConversion"/>
  </si>
  <si>
    <t>난방연료단가 (원/N㎥)</t>
    <phoneticPr fontId="1" type="noConversion"/>
  </si>
  <si>
    <t>냉난방용량</t>
    <phoneticPr fontId="1" type="noConversion"/>
  </si>
  <si>
    <t>101.1 N㎥/h</t>
    <phoneticPr fontId="1" type="noConversion"/>
  </si>
  <si>
    <t>44 kW</t>
    <phoneticPr fontId="1" type="noConversion"/>
  </si>
  <si>
    <t>60 kW</t>
    <phoneticPr fontId="1" type="noConversion"/>
  </si>
  <si>
    <t>30 kW</t>
    <phoneticPr fontId="1" type="noConversion"/>
  </si>
  <si>
    <t>2.6 kW</t>
    <phoneticPr fontId="1" type="noConversion"/>
  </si>
  <si>
    <t>21 kW</t>
    <phoneticPr fontId="1" type="noConversion"/>
  </si>
  <si>
    <t>165.01 kW</t>
    <phoneticPr fontId="1" type="noConversion"/>
  </si>
  <si>
    <t>3.2 kW</t>
    <phoneticPr fontId="1" type="noConversion"/>
  </si>
  <si>
    <t>121.39 kW</t>
    <phoneticPr fontId="1" type="noConversion"/>
  </si>
  <si>
    <t>124.59 kW</t>
    <phoneticPr fontId="1" type="noConversion"/>
  </si>
  <si>
    <t>55,000㎉/h /1대</t>
    <phoneticPr fontId="1" type="noConversion"/>
  </si>
  <si>
    <t>75,000㎉/h/2대</t>
    <phoneticPr fontId="1" type="noConversion"/>
  </si>
  <si>
    <t>85,000㎉/h/1대</t>
    <phoneticPr fontId="1" type="noConversion"/>
  </si>
  <si>
    <t>7.2 kW</t>
    <phoneticPr fontId="1" type="noConversion"/>
  </si>
  <si>
    <t>450R/T x 3대</t>
  </si>
  <si>
    <t>450R/T x 4대</t>
  </si>
  <si>
    <t>개선 후 멀티시스템냉난방</t>
    <phoneticPr fontId="1" type="noConversion"/>
  </si>
  <si>
    <t>전 력</t>
    <phoneticPr fontId="1" type="noConversion"/>
  </si>
  <si>
    <t>55,000㎉/h/1대</t>
    <phoneticPr fontId="1" type="noConversion"/>
  </si>
  <si>
    <t>75,000㎉/h(2대)</t>
    <phoneticPr fontId="1" type="noConversion"/>
  </si>
  <si>
    <t>85,000㎉/h(1대)</t>
    <phoneticPr fontId="1" type="noConversion"/>
  </si>
  <si>
    <t>3 kW</t>
    <phoneticPr fontId="1" type="noConversion"/>
  </si>
  <si>
    <t>2.7 kW</t>
    <phoneticPr fontId="1" type="noConversion"/>
  </si>
  <si>
    <t>72.5 kW</t>
    <phoneticPr fontId="1" type="noConversion"/>
  </si>
  <si>
    <t>3.2kW</t>
    <phoneticPr fontId="1" type="noConversion"/>
  </si>
  <si>
    <t>1,416,800kcal/hx 2대</t>
    <phoneticPr fontId="1" type="noConversion"/>
  </si>
  <si>
    <t>1,416,800kcal/hx 3대</t>
    <phoneticPr fontId="1" type="noConversion"/>
  </si>
  <si>
    <t>1,416,800kcal/hx 4대</t>
    <phoneticPr fontId="1" type="noConversion"/>
  </si>
  <si>
    <t>도시 가스(난방용)</t>
    <phoneticPr fontId="1" type="noConversion"/>
  </si>
  <si>
    <t>냉방 비용 개선 전 냉방비용</t>
  </si>
  <si>
    <r>
      <t xml:space="preserve">난방 비용 </t>
    </r>
    <r>
      <rPr>
        <u/>
        <sz val="12"/>
        <color rgb="FF000000"/>
        <rFont val="굴림"/>
        <family val="2"/>
        <charset val="129"/>
      </rPr>
      <t>개선 전 난방비용</t>
    </r>
    <phoneticPr fontId="1" type="noConversion"/>
  </si>
  <si>
    <t>6 월</t>
    <phoneticPr fontId="1" type="noConversion"/>
  </si>
  <si>
    <t>7 월</t>
  </si>
  <si>
    <t>8 월</t>
  </si>
  <si>
    <t>9 월</t>
  </si>
  <si>
    <t>11월</t>
    <phoneticPr fontId="1" type="noConversion"/>
  </si>
  <si>
    <t>12월</t>
    <phoneticPr fontId="1" type="noConversion"/>
  </si>
  <si>
    <t>1월</t>
    <phoneticPr fontId="1" type="noConversion"/>
  </si>
  <si>
    <t>2월</t>
    <phoneticPr fontId="1" type="noConversion"/>
  </si>
  <si>
    <t>3월</t>
    <phoneticPr fontId="1" type="noConversion"/>
  </si>
  <si>
    <t>4월</t>
    <phoneticPr fontId="1" type="noConversion"/>
  </si>
  <si>
    <t>소비전력</t>
    <phoneticPr fontId="1" type="noConversion"/>
  </si>
  <si>
    <t>165 kW</t>
    <phoneticPr fontId="1" type="noConversion"/>
  </si>
  <si>
    <t>101.1 kW</t>
    <phoneticPr fontId="1" type="noConversion"/>
  </si>
  <si>
    <t>124.6 kW</t>
    <phoneticPr fontId="1" type="noConversion"/>
  </si>
  <si>
    <t>124.6kW</t>
    <phoneticPr fontId="1" type="noConversion"/>
  </si>
  <si>
    <t>72.5kW</t>
    <phoneticPr fontId="1" type="noConversion"/>
  </si>
  <si>
    <t>31H/년</t>
    <phoneticPr fontId="1" type="noConversion"/>
  </si>
  <si>
    <t>46.5H/년</t>
    <phoneticPr fontId="1" type="noConversion"/>
  </si>
  <si>
    <t>62H/년</t>
    <phoneticPr fontId="1" type="noConversion"/>
  </si>
  <si>
    <t>170.5H/년</t>
    <phoneticPr fontId="1" type="noConversion"/>
  </si>
  <si>
    <t>15H/월</t>
    <phoneticPr fontId="1" type="noConversion"/>
  </si>
  <si>
    <t>15.5H/월</t>
    <phoneticPr fontId="1" type="noConversion"/>
  </si>
  <si>
    <t>62H/월</t>
    <phoneticPr fontId="1" type="noConversion"/>
  </si>
  <si>
    <t>56H/월</t>
    <phoneticPr fontId="1" type="noConversion"/>
  </si>
  <si>
    <t>31H/월</t>
    <phoneticPr fontId="1" type="noConversion"/>
  </si>
  <si>
    <t>16H/월</t>
    <phoneticPr fontId="1" type="noConversion"/>
  </si>
  <si>
    <t>195H/월</t>
    <phoneticPr fontId="1" type="noConversion"/>
  </si>
  <si>
    <t>에너지 비용 절감금액</t>
    <phoneticPr fontId="1" type="noConversion"/>
  </si>
  <si>
    <t>실외기 자재비</t>
    <phoneticPr fontId="1" type="noConversion"/>
  </si>
  <si>
    <t>실내기 자재비</t>
    <phoneticPr fontId="1" type="noConversion"/>
  </si>
  <si>
    <t>내선전공 노무비</t>
    <phoneticPr fontId="1" type="noConversion"/>
  </si>
  <si>
    <t>보통인부 노무비</t>
    <phoneticPr fontId="1" type="noConversion"/>
  </si>
  <si>
    <t>기밀 시험 노무비</t>
    <phoneticPr fontId="1" type="noConversion"/>
  </si>
  <si>
    <t>진공 및 냉매주입 노무비</t>
    <phoneticPr fontId="1" type="noConversion"/>
  </si>
  <si>
    <t>Cycle확인/시운전 노무비</t>
    <phoneticPr fontId="1" type="noConversion"/>
  </si>
  <si>
    <t>크레인 노무비</t>
    <phoneticPr fontId="1" type="noConversion"/>
  </si>
  <si>
    <t>츄레이 노무비</t>
    <phoneticPr fontId="1" type="noConversion"/>
  </si>
  <si>
    <t>공구손료 노무비</t>
    <phoneticPr fontId="1" type="noConversion"/>
  </si>
  <si>
    <t xml:space="preserve">노무비소 계 </t>
    <phoneticPr fontId="1" type="noConversion"/>
  </si>
  <si>
    <t>설비수량(대)</t>
    <phoneticPr fontId="1" type="noConversion"/>
  </si>
  <si>
    <t>적 용 수 량(대)</t>
    <phoneticPr fontId="1" type="noConversion"/>
  </si>
  <si>
    <t>일사용시간(h)</t>
    <phoneticPr fontId="1" type="noConversion"/>
  </si>
  <si>
    <t>연사용시간(h/년)</t>
    <phoneticPr fontId="1" type="noConversion"/>
  </si>
  <si>
    <t>설치된 등 별, 시간대별로 분류</t>
    <phoneticPr fontId="1" type="noConversion"/>
  </si>
  <si>
    <t>기존 조명과 고효율 LED조명의 특성 비교</t>
    <phoneticPr fontId="1" type="noConversion"/>
  </si>
  <si>
    <t>기존 형광등</t>
    <phoneticPr fontId="1" type="noConversion"/>
  </si>
  <si>
    <t xml:space="preserve">고효율 LED </t>
    <phoneticPr fontId="1" type="noConversion"/>
  </si>
  <si>
    <t>형광등(FL32W x 2EA)</t>
    <phoneticPr fontId="1" type="noConversion"/>
  </si>
  <si>
    <t>형광등(FL32W x 1EA)</t>
    <phoneticPr fontId="1" type="noConversion"/>
  </si>
  <si>
    <t>다운라이트(EL22W)</t>
    <phoneticPr fontId="1" type="noConversion"/>
  </si>
  <si>
    <t>특성</t>
    <phoneticPr fontId="1" type="noConversion"/>
  </si>
  <si>
    <t>개선 전 조명의 전력사용량</t>
  </si>
  <si>
    <t>교체대상/규격</t>
    <phoneticPr fontId="1" type="noConversion"/>
  </si>
  <si>
    <t>FL 32W x 1 / 11W</t>
    <phoneticPr fontId="1" type="noConversion"/>
  </si>
  <si>
    <t>FL 32W x 2 / 18W</t>
    <phoneticPr fontId="1" type="noConversion"/>
  </si>
  <si>
    <t>FL 32W x 2 / 36W</t>
    <phoneticPr fontId="1" type="noConversion"/>
  </si>
  <si>
    <t>55021*5.30%</t>
    <phoneticPr fontId="1" type="noConversion"/>
  </si>
  <si>
    <t>55021*1.5%</t>
    <phoneticPr fontId="1" type="noConversion"/>
  </si>
  <si>
    <t>재료비+노무비</t>
    <phoneticPr fontId="1" type="noConversion"/>
  </si>
  <si>
    <t>%</t>
    <phoneticPr fontId="1" type="noConversion"/>
  </si>
  <si>
    <t>재료비+노무비+일반관리비</t>
    <phoneticPr fontId="1" type="noConversion"/>
  </si>
  <si>
    <t>(55021+825)*5.0%</t>
    <phoneticPr fontId="1" type="noConversion"/>
  </si>
  <si>
    <t>설치금액</t>
    <phoneticPr fontId="1" type="noConversion"/>
  </si>
  <si>
    <t>사람이 모니터 위에 부착한 열 감지 센서의 센싱 범위를 벗어나면 주변기기의 전원이 차단되고 사람 이 다시 근접하면 주변기기 전원이 복구된다.</t>
    <phoneticPr fontId="1" type="noConversion"/>
  </si>
  <si>
    <t>키보드, 마우스 사용 데이터 감지방식. USB 데이터 통신도 병행.절전 멀티탭과 PC를 USB케이블로 연결하고 PC에 절전 소프트웨어를 설치 한다. 절전소프트웨어가 키보드, 마우스 사용 여부를 감지하여 USB데이터 통신을 통하여 절전 멀티탭을 다양한 방식 으로 제어한다. 절전소프트웨어를 설치하지 않을 시에도 메인 절전기능이 작동한다.</t>
    <phoneticPr fontId="1" type="noConversion"/>
  </si>
  <si>
    <t>식사, 외근, 전화통화, 회의, 보고, 면담 등으로 이석 또는 착석을 불문하고 컴퓨터를 켜놓고 실제 로는 사용하지 않으면 주변기기 전원 차단 퇴근시간 등 예약차단 기능, 바탕화면상에 뜨는 절전아이콘 클릭으로 지금 즉시차단 기능 PC 종료 시 주변기기 전원 자동차단(연동)기능</t>
    <phoneticPr fontId="1" type="noConversion"/>
  </si>
  <si>
    <t>접근 시 주변기기 전원이 복구</t>
    <phoneticPr fontId="1" type="noConversion"/>
  </si>
  <si>
    <t>오피스 업무환경 적응도</t>
    <phoneticPr fontId="1" type="noConversion"/>
  </si>
  <si>
    <t>식사, 외근, 전화통화, 회의, 보고, 면담, 신문보기 등으로 이석
또는 착석을 불문하고 컴퓨터를 켜놓고 실제로는 사용하지 않 으면 절전기능 작동. 
퇴근시간 등에 맞춰 예약하여 절전기능 작동. 
PC가 자동 또는 수동으로 종료되면 주변기기 전원 자동차단 주변기기 전원자동 차단 후 마우스 키보드 터치만으로 전원복 구 되므로 누구나 손쉽게 사용 가능</t>
    <phoneticPr fontId="1" type="noConversion"/>
  </si>
  <si>
    <t>~3%의 절전율 그러나 회로상의 자체
소비 전력으로 절전율 은 사실상 제로에 가까 움</t>
    <phoneticPr fontId="1" type="noConversion"/>
  </si>
  <si>
    <t>5~10%의 절전율. 
사용자가 컴퓨터 앞에 앉아있으면 신
문보기, 전화통화, 면담 등으로 컴퓨터 를 사용하지 않을지라도 절전기능 불 작동. 주변기기만 절전</t>
    <phoneticPr fontId="1" type="noConversion"/>
  </si>
  <si>
    <t>40% 내외의 절전율 컴퓨터 본체 및 주변기기 자동절전. 절전실적이 실시간으로 자동분석, 기록된다. 
소프트웨어 미 사용시에도 국내외에서 가장 우수한 절전율을 가진다.</t>
    <phoneticPr fontId="1" type="noConversion"/>
  </si>
  <si>
    <t>실시간 정밀모니터링 기능 보유.
에너지절약 로그이벤트 기능(절전리포트 자동생성)</t>
    <phoneticPr fontId="1" type="noConversion"/>
  </si>
  <si>
    <t>투자비회수기간 및 6년간의 추정경제성 검토를 위한 리포트 기능</t>
    <phoneticPr fontId="1" type="noConversion"/>
  </si>
  <si>
    <t>평균 투자비 회수기간</t>
    <phoneticPr fontId="1" type="noConversion"/>
  </si>
  <si>
    <t>마우스나 키보드를 터치하면 주변기기 전원이 복구된다.</t>
    <phoneticPr fontId="1" type="noConversion"/>
  </si>
  <si>
    <t xml:space="preserve">식사, 외근, 전화통화, 회의, 보고, 면담 등으로 이석 또는 착석 을 불문하고 컴퓨터를 켜놓고 실제로는 사용하지 않으면 일정 시간 후 컴퓨터를 안전하게 자동으로 종료할 수 있다. 이때 저 장하지 않은 문서가 있으면 종료 중지 가능. </t>
    <phoneticPr fontId="1" type="noConversion"/>
  </si>
  <si>
    <t>“모든 데이터를 자동저장하고 자동 종료한 후 다시 켜면 원래 화면 복구기능(복귀종료)”도 보유 정상종료기능+강제종료기능+복귀종료 기능+대기모드 기능 퇴근시간 등에 맞춰 예약하여 종료시킬 수 있다. 컴퓨터가 종료되면 주변기기 전원도 자동차단된다.</t>
    <phoneticPr fontId="1" type="noConversion"/>
  </si>
  <si>
    <t>투자비회수기간 및 6년간의 절전량, 소비전력량, 이산화탄소 저감량의 추정 리포트가 생성되며, 일일, 연간, 6년간의 실적 분석이 적시된 경제성 검토 리포트가 생성된다.</t>
    <phoneticPr fontId="1" type="noConversion"/>
  </si>
  <si>
    <t>6개월(가정)~20개월(회사) 이내</t>
    <phoneticPr fontId="1" type="noConversion"/>
  </si>
  <si>
    <t>전력단가 [원/kWh]</t>
    <phoneticPr fontId="1" type="noConversion"/>
  </si>
  <si>
    <t>평균절전율 [%]</t>
    <phoneticPr fontId="1" type="noConversion"/>
  </si>
  <si>
    <t>소비전력량[kWh]_1일</t>
    <phoneticPr fontId="1" type="noConversion"/>
  </si>
  <si>
    <t>소비전력량[kWh]_1개월</t>
    <phoneticPr fontId="1" type="noConversion"/>
  </si>
  <si>
    <t>소비전력량[kWh]_1년</t>
    <phoneticPr fontId="1" type="noConversion"/>
  </si>
  <si>
    <t>소비금액[원]_1일</t>
    <phoneticPr fontId="1" type="noConversion"/>
  </si>
  <si>
    <t>소비금액[원]_1개월</t>
    <phoneticPr fontId="1" type="noConversion"/>
  </si>
  <si>
    <t>소비금액[원]_1년</t>
    <phoneticPr fontId="1" type="noConversion"/>
  </si>
  <si>
    <t>1일_절감전력량[kWh]</t>
    <phoneticPr fontId="1" type="noConversion"/>
  </si>
  <si>
    <t>1개월_절감전력량[kWh]</t>
    <phoneticPr fontId="1" type="noConversion"/>
  </si>
  <si>
    <t>1년_절감전력량[kWh]</t>
    <phoneticPr fontId="1" type="noConversion"/>
  </si>
  <si>
    <t>1일_절감금액[원]</t>
    <phoneticPr fontId="1" type="noConversion"/>
  </si>
  <si>
    <t>1개월_절감금액[원]</t>
    <phoneticPr fontId="1" type="noConversion"/>
  </si>
  <si>
    <t>1년_절감금액[원]</t>
    <phoneticPr fontId="1" type="noConversion"/>
  </si>
  <si>
    <t>1일_CO2 저감량[kg]</t>
    <phoneticPr fontId="1" type="noConversion"/>
  </si>
  <si>
    <t>1개월_CO2 저감량[kg]</t>
    <phoneticPr fontId="1" type="noConversion"/>
  </si>
  <si>
    <t>1년_CO2 저감량[kg]</t>
    <phoneticPr fontId="1" type="noConversion"/>
  </si>
  <si>
    <t>창문 현황</t>
    <phoneticPr fontId="1" type="noConversion"/>
  </si>
  <si>
    <t>	유리창의 일사량</t>
    <phoneticPr fontId="1" type="noConversion"/>
  </si>
  <si>
    <t>틈새길이(m)</t>
  </si>
  <si>
    <t>풍량(㎥/s)</t>
  </si>
  <si>
    <t>18mm</t>
  </si>
  <si>
    <t>비고/규격</t>
    <phoneticPr fontId="1" type="noConversion"/>
  </si>
  <si>
    <t>비고/규 격</t>
    <phoneticPr fontId="1" type="noConversion"/>
  </si>
  <si>
    <t>주 용 도</t>
  </si>
  <si>
    <t>교육연구시설</t>
  </si>
  <si>
    <t>연 면 적</t>
  </si>
  <si>
    <t>3,580 ㎡</t>
  </si>
  <si>
    <t>당해년도 에너지사용금액[백만원/년]</t>
    <phoneticPr fontId="1" type="noConversion"/>
  </si>
  <si>
    <t>작년도 에너지사용금액[백만원/년]</t>
    <phoneticPr fontId="1" type="noConversion"/>
  </si>
  <si>
    <t>2년전 에너지사용금액[백만원/년]</t>
    <phoneticPr fontId="1" type="noConversion"/>
  </si>
  <si>
    <t xml:space="preserve">당해년도 면적당 대비 에너지 비용 [천원/㎡] </t>
    <phoneticPr fontId="1" type="noConversion"/>
  </si>
  <si>
    <t xml:space="preserve">구조 </t>
    <phoneticPr fontId="1" type="noConversion"/>
  </si>
  <si>
    <t>층수</t>
    <phoneticPr fontId="1" type="noConversion"/>
  </si>
  <si>
    <t>RC</t>
    <phoneticPr fontId="1" type="noConversion"/>
  </si>
  <si>
    <t>4F</t>
    <phoneticPr fontId="1" type="noConversion"/>
  </si>
  <si>
    <t>전력: 
단독 사용 냉온수기: 제2도서관, 생물관,사회관, 상학관,제1사범관 공동</t>
    <phoneticPr fontId="1" type="noConversion"/>
  </si>
  <si>
    <t>주요 열 설비현황</t>
    <phoneticPr fontId="1" type="noConversion"/>
  </si>
  <si>
    <t>주요 전력 설비현황</t>
    <phoneticPr fontId="1" type="noConversion"/>
  </si>
  <si>
    <t>조명 설비 현황</t>
    <phoneticPr fontId="1" type="noConversion"/>
  </si>
  <si>
    <t>항 목</t>
    <phoneticPr fontId="1" type="noConversion"/>
  </si>
  <si>
    <t>에너지 원단위 현황</t>
    <phoneticPr fontId="1" type="noConversion"/>
  </si>
  <si>
    <t>냉방</t>
  </si>
  <si>
    <t>난방</t>
  </si>
  <si>
    <t>냉방 용량[RT]</t>
    <phoneticPr fontId="1" type="noConversion"/>
  </si>
  <si>
    <t>난방 용량[RT]</t>
    <phoneticPr fontId="1" type="noConversion"/>
  </si>
  <si>
    <t>냉방 열량[kcal/h]</t>
    <phoneticPr fontId="1" type="noConversion"/>
  </si>
  <si>
    <t>난방 열량[kcal/h]</t>
    <phoneticPr fontId="1" type="noConversion"/>
  </si>
  <si>
    <t>호실</t>
    <phoneticPr fontId="1" type="noConversion"/>
  </si>
  <si>
    <t>전력 비용</t>
  </si>
  <si>
    <t>연료 비용</t>
  </si>
  <si>
    <t>절감율</t>
    <phoneticPr fontId="1" type="noConversion"/>
  </si>
  <si>
    <t>절감액(천원)</t>
    <phoneticPr fontId="1" type="noConversion"/>
  </si>
  <si>
    <t>전력량(toe/년)</t>
  </si>
  <si>
    <t>연료량(toe/년)</t>
  </si>
  <si>
    <t>에너지 비용 절감량</t>
    <phoneticPr fontId="1" type="noConversion"/>
  </si>
  <si>
    <t>절감효과 절감량(toe/년)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</si>
</sst>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맑은 고딕"/>
      <family val="2"/>
      <charset val="129"/>
      <scheme val="minor"/>
    </font>
    <font>
      <sz val="8"/>
      <name val="맑은 고딕"/>
      <family val="2"/>
      <charset val="129"/>
      <scheme val="minor"/>
    </font>
    <font>
      <sz val="12"/>
      <color rgb="FF000000"/>
      <name val="굴림"/>
      <family val="2"/>
      <charset val="129"/>
    </font>
    <font>
      <sz val="10"/>
      <color rgb="FF000000"/>
      <name val="굴림"/>
      <family val="2"/>
      <charset val="129"/>
    </font>
    <font>
      <sz val="10"/>
      <color rgb="FF0D0D0D"/>
      <name val="굴림"/>
      <family val="2"/>
      <charset val="129"/>
    </font>
    <font>
      <sz val="12"/>
      <color rgb="FF0D0D0D"/>
      <name val="굴림"/>
      <family val="2"/>
      <charset val="129"/>
    </font>
    <font>
      <sz val="10"/>
      <color rgb="FFFF0000"/>
      <name val="굴림"/>
      <family val="2"/>
      <charset val="129"/>
    </font>
    <font>
      <sz val="12"/>
      <color rgb="FFFFFFFF"/>
      <name val="굴림"/>
      <family val="2"/>
      <charset val="129"/>
    </font>
    <font>
      <sz val="9"/>
      <color rgb="FF000000"/>
      <name val="굴림"/>
      <family val="2"/>
      <charset val="129"/>
    </font>
    <font>
      <sz val="10"/>
      <color rgb="FF000000"/>
      <name val="굴림체"/>
      <family val="2"/>
      <charset val="129"/>
    </font>
    <font>
      <u/>
      <sz val="12"/>
      <color rgb="FF000000"/>
      <name val="굴림"/>
      <family val="2"/>
      <charset val="129"/>
    </font>
    <font>
      <sz val="10"/>
      <color rgb="FF333333"/>
      <name val="굴림"/>
      <family val="2"/>
      <charset val="129"/>
    </font>
    <font>
      <sz val="12"/>
      <color theme="1"/>
      <name val="맑은 고딕"/>
      <family val="2"/>
      <charset val="129"/>
      <scheme val="minor"/>
    </font>
  </fonts>
  <fills count="8">
    <fill>
      <patternFill patternType="none"/>
    </fill>
    <fill>
      <patternFill patternType="gray125"/>
    </fill>
    <fill>
      <patternFill patternType="solid">
        <fgColor rgb="FFBADDE1"/>
        <bgColor indexed="64"/>
      </patternFill>
    </fill>
    <fill>
      <patternFill patternType="solid">
        <fgColor rgb="FFFFFF00"/>
        <bgColor indexed="64"/>
      </patternFill>
    </fill>
    <fill>
      <patternFill patternType="solid">
        <fgColor rgb="FFBBE0E3"/>
        <bgColor indexed="64"/>
      </patternFill>
    </fill>
    <fill>
      <patternFill patternType="solid">
        <fgColor rgb="FFFFFFFF"/>
        <bgColor indexed="64"/>
      </patternFill>
    </fill>
    <fill>
      <patternFill patternType="solid">
        <fgColor rgb="FFB6DDE8"/>
        <bgColor indexed="64"/>
      </patternFill>
    </fill>
    <fill>
      <patternFill patternType="solid">
        <fgColor rgb="FFDAEDEF"/>
        <bgColor indexed="64"/>
      </patternFill>
    </fill>
  </fills>
  <borders count="45">
    <border>
      <left/>
      <right/>
      <top/>
      <bottom/>
      <diagonal/>
    </border>
    <border>
      <left style="thick">
        <color rgb="FF000000"/>
      </left>
      <right/>
      <top style="thick">
        <color rgb="FF000000"/>
      </top>
      <bottom style="medium">
        <color rgb="FF000000"/>
      </bottom>
      <diagonal/>
    </border>
    <border>
      <left/>
      <right style="medium">
        <color rgb="FF000000"/>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style="thick">
        <color rgb="FF000000"/>
      </right>
      <top/>
      <bottom style="medium">
        <color rgb="FF000000"/>
      </bottom>
      <diagonal/>
    </border>
    <border>
      <left style="thick">
        <color rgb="FF000000"/>
      </left>
      <right style="medium">
        <color rgb="FF000000"/>
      </right>
      <top/>
      <bottom style="thick">
        <color rgb="FF000000"/>
      </bottom>
      <diagonal/>
    </border>
    <border>
      <left/>
      <right style="medium">
        <color rgb="FF000000"/>
      </right>
      <top/>
      <bottom/>
      <diagonal/>
    </border>
    <border>
      <left style="thick">
        <color rgb="FF000000"/>
      </left>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medium">
        <color rgb="FF000000"/>
      </left>
      <right/>
      <top style="thick">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thick">
        <color rgb="FF000000"/>
      </bottom>
      <diagonal/>
    </border>
    <border>
      <left style="thick">
        <color rgb="FF000000"/>
      </left>
      <right style="medium">
        <color rgb="FF000000"/>
      </right>
      <top style="thick">
        <color rgb="FF000000"/>
      </top>
      <bottom style="medium">
        <color rgb="FF000000"/>
      </bottom>
      <diagonal/>
    </border>
    <border>
      <left/>
      <right style="medium">
        <color rgb="FF000000"/>
      </right>
      <top style="thick">
        <color rgb="FF000000"/>
      </top>
      <bottom/>
      <diagonal/>
    </border>
    <border>
      <left/>
      <right style="thick">
        <color rgb="FF000000"/>
      </right>
      <top/>
      <bottom/>
      <diagonal/>
    </border>
    <border>
      <left style="thick">
        <color rgb="FF000000"/>
      </left>
      <right style="medium">
        <color rgb="FF000000"/>
      </right>
      <top/>
      <bottom style="medium">
        <color rgb="FF000000"/>
      </bottom>
      <diagonal/>
    </border>
    <border>
      <left style="thick">
        <color rgb="FF000000"/>
      </left>
      <right style="medium">
        <color rgb="FF000000"/>
      </right>
      <top/>
      <bottom/>
      <diagonal/>
    </border>
    <border>
      <left style="medium">
        <color rgb="FF000000"/>
      </left>
      <right style="medium">
        <color rgb="FF000000"/>
      </right>
      <top style="thick">
        <color rgb="FF000000"/>
      </top>
      <bottom/>
      <diagonal/>
    </border>
    <border>
      <left style="medium">
        <color rgb="FF000000"/>
      </left>
      <right style="medium">
        <color rgb="FF000000"/>
      </right>
      <top/>
      <bottom/>
      <diagonal/>
    </border>
    <border>
      <left style="thick">
        <color rgb="FF000000"/>
      </left>
      <right style="medium">
        <color rgb="FF000000"/>
      </right>
      <top style="medium">
        <color rgb="FF000000"/>
      </top>
      <bottom/>
      <diagonal/>
    </border>
    <border>
      <left/>
      <right/>
      <top/>
      <bottom style="thick">
        <color rgb="FF000000"/>
      </bottom>
      <diagonal/>
    </border>
    <border>
      <left/>
      <right/>
      <top style="medium">
        <color rgb="FF000000"/>
      </top>
      <bottom style="medium">
        <color rgb="FF000000"/>
      </bottom>
      <diagonal/>
    </border>
    <border>
      <left style="medium">
        <color rgb="FF000000"/>
      </left>
      <right/>
      <top style="medium">
        <color rgb="FF000000"/>
      </top>
      <bottom style="thick">
        <color rgb="FF000000"/>
      </bottom>
      <diagonal/>
    </border>
    <border>
      <left style="thick">
        <color rgb="FF000000"/>
      </left>
      <right style="medium">
        <color rgb="FF000000"/>
      </right>
      <top style="thick">
        <color rgb="FF000000"/>
      </top>
      <bottom/>
      <diagonal/>
    </border>
    <border>
      <left style="medium">
        <color rgb="FF000000"/>
      </left>
      <right style="medium">
        <color rgb="FF000000"/>
      </right>
      <top/>
      <bottom style="medium">
        <color rgb="FF000000"/>
      </bottom>
      <diagonal/>
    </border>
    <border>
      <left style="medium">
        <color rgb="FF000000"/>
      </left>
      <right style="thick">
        <color rgb="FF000000"/>
      </right>
      <top style="thick">
        <color rgb="FF000000"/>
      </top>
      <bottom/>
      <diagonal/>
    </border>
    <border>
      <left style="medium">
        <color rgb="FF000000"/>
      </left>
      <right style="thick">
        <color rgb="FF000000"/>
      </right>
      <top/>
      <bottom style="medium">
        <color rgb="FF000000"/>
      </bottom>
      <diagonal/>
    </border>
    <border>
      <left/>
      <right style="medium">
        <color rgb="FF000000"/>
      </right>
      <top style="medium">
        <color rgb="FF000000"/>
      </top>
      <bottom style="thick">
        <color rgb="FF000000"/>
      </bottom>
      <diagonal/>
    </border>
    <border>
      <left style="medium">
        <color rgb="FF000000"/>
      </left>
      <right style="thick">
        <color rgb="FF000000"/>
      </right>
      <top style="medium">
        <color rgb="FF000000"/>
      </top>
      <bottom/>
      <diagonal/>
    </border>
    <border>
      <left/>
      <right/>
      <top style="medium">
        <color rgb="FF000000"/>
      </top>
      <bottom style="thick">
        <color rgb="FF000000"/>
      </bottom>
      <diagonal/>
    </border>
    <border>
      <left style="medium">
        <color rgb="FF000000"/>
      </left>
      <right/>
      <top/>
      <bottom style="medium">
        <color rgb="FF000000"/>
      </bottom>
      <diagonal/>
    </border>
    <border>
      <left style="medium">
        <color rgb="FF000000"/>
      </left>
      <right/>
      <top/>
      <bottom style="thick">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thick">
        <color rgb="FF000000"/>
      </left>
      <right/>
      <top style="thick">
        <color rgb="FF000000"/>
      </top>
      <bottom/>
      <diagonal/>
    </border>
    <border>
      <left style="medium">
        <color rgb="FF000000"/>
      </left>
      <right style="thick">
        <color rgb="FF000000"/>
      </right>
      <top/>
      <bottom/>
      <diagonal/>
    </border>
  </borders>
  <cellStyleXfs count="2">
    <xf numFmtId="0" fontId="0" fillId="0" borderId="0">
      <alignment vertical="center"/>
    </xf>
    <xf numFmtId="9" fontId="12" fillId="0" borderId="0" applyFont="0" applyFill="0" applyBorder="0" applyAlignment="0" applyProtection="0">
      <alignment vertical="center"/>
    </xf>
  </cellStyleXfs>
  <cellXfs count="324">
    <xf numFmtId="0" fontId="0" fillId="0" borderId="0" xfId="0">
      <alignment vertical="center"/>
    </xf>
    <xf numFmtId="0" fontId="3" fillId="2" borderId="2"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0" borderId="7" xfId="0" applyFont="1" applyBorder="1" applyAlignment="1">
      <alignment horizontal="center" vertical="center" wrapText="1"/>
    </xf>
    <xf numFmtId="0" fontId="3" fillId="2" borderId="6" xfId="0" applyFont="1" applyFill="1" applyBorder="1" applyAlignment="1">
      <alignment horizontal="center" vertical="center" wrapText="1"/>
    </xf>
    <xf numFmtId="3" fontId="0" fillId="0" borderId="0" xfId="0" applyNumberFormat="1">
      <alignment vertical="center"/>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2" borderId="20" xfId="0" applyFont="1" applyFill="1" applyBorder="1" applyAlignment="1">
      <alignment horizontal="left" vertical="center" wrapText="1"/>
    </xf>
    <xf numFmtId="0" fontId="3" fillId="2" borderId="2" xfId="0" applyFont="1" applyFill="1" applyBorder="1" applyAlignment="1">
      <alignment horizontal="center" vertical="center" wrapText="1"/>
    </xf>
    <xf numFmtId="0" fontId="3" fillId="2" borderId="23" xfId="0" applyFont="1" applyFill="1" applyBorder="1" applyAlignment="1">
      <alignment horizontal="left" vertical="center" wrapText="1"/>
    </xf>
    <xf numFmtId="0" fontId="3" fillId="0" borderId="6" xfId="0" applyFont="1" applyBorder="1" applyAlignment="1">
      <alignment horizontal="left" vertical="center" wrapText="1"/>
    </xf>
    <xf numFmtId="0" fontId="2" fillId="0" borderId="0" xfId="0" applyFont="1">
      <alignment vertical="center"/>
    </xf>
    <xf numFmtId="0" fontId="2" fillId="2" borderId="1" xfId="0" applyFont="1" applyFill="1" applyBorder="1" applyAlignment="1">
      <alignment horizontal="left" vertical="center" wrapText="1"/>
    </xf>
    <xf numFmtId="0" fontId="3" fillId="2" borderId="6" xfId="0" applyFont="1" applyFill="1" applyBorder="1" applyAlignment="1">
      <alignment horizontal="justify"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 fillId="3" borderId="6" xfId="0" applyFont="1" applyFill="1" applyBorder="1" applyAlignment="1">
      <alignment horizontal="justify" vertical="center" wrapText="1"/>
    </xf>
    <xf numFmtId="0" fontId="3" fillId="2" borderId="9" xfId="0" applyFont="1" applyFill="1" applyBorder="1" applyAlignment="1">
      <alignment horizontal="justify" vertical="center" wrapText="1"/>
    </xf>
    <xf numFmtId="0" fontId="3" fillId="0" borderId="12" xfId="0" applyFont="1" applyBorder="1" applyAlignment="1">
      <alignment horizontal="left" vertical="center" wrapText="1"/>
    </xf>
    <xf numFmtId="0" fontId="3" fillId="3" borderId="12" xfId="0" applyFont="1" applyFill="1" applyBorder="1" applyAlignment="1">
      <alignment horizontal="center" vertical="center" wrapText="1"/>
    </xf>
    <xf numFmtId="0" fontId="3" fillId="3" borderId="12" xfId="0" applyFont="1" applyFill="1" applyBorder="1" applyAlignment="1">
      <alignment horizontal="left" vertical="center" wrapText="1"/>
    </xf>
    <xf numFmtId="0" fontId="3" fillId="3" borderId="13"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6" borderId="25" xfId="0" applyFont="1" applyFill="1" applyBorder="1" applyAlignment="1">
      <alignment horizontal="justify" vertical="center" wrapText="1"/>
    </xf>
    <xf numFmtId="0" fontId="3" fillId="2" borderId="20"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22" xfId="0" applyFont="1" applyBorder="1" applyAlignment="1">
      <alignment horizontal="left" vertical="center" wrapText="1"/>
    </xf>
    <xf numFmtId="0" fontId="3" fillId="0" borderId="22" xfId="0" applyFont="1" applyBorder="1" applyAlignment="1">
      <alignment horizontal="justify" vertical="center" wrapText="1"/>
    </xf>
    <xf numFmtId="0" fontId="3" fillId="2" borderId="2" xfId="0" applyFont="1" applyFill="1" applyBorder="1" applyAlignment="1">
      <alignment horizontal="left" vertical="center" wrapText="1" indent="1"/>
    </xf>
    <xf numFmtId="0" fontId="3" fillId="0" borderId="8" xfId="0" applyFont="1" applyBorder="1" applyAlignment="1">
      <alignment horizontal="left" vertical="center" wrapText="1" indent="1"/>
    </xf>
    <xf numFmtId="0" fontId="3" fillId="2" borderId="31" xfId="0"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23" xfId="0" applyFont="1" applyFill="1" applyBorder="1" applyAlignment="1">
      <alignment horizontal="center" vertical="center" wrapText="1"/>
    </xf>
    <xf numFmtId="0" fontId="4" fillId="0" borderId="6" xfId="0" applyFont="1" applyBorder="1" applyAlignment="1">
      <alignment horizontal="center" vertical="center" wrapText="1"/>
    </xf>
    <xf numFmtId="3" fontId="4" fillId="0" borderId="6" xfId="0" applyNumberFormat="1"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justify" vertical="center" wrapText="1"/>
    </xf>
    <xf numFmtId="4" fontId="4" fillId="0" borderId="6" xfId="0" applyNumberFormat="1" applyFont="1" applyBorder="1" applyAlignment="1">
      <alignment horizontal="center" vertical="center" wrapText="1"/>
    </xf>
    <xf numFmtId="0" fontId="4" fillId="3" borderId="12"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3" fillId="2" borderId="2" xfId="0" applyFont="1" applyFill="1" applyBorder="1" applyAlignment="1">
      <alignment horizontal="left" vertical="center" wrapText="1"/>
    </xf>
    <xf numFmtId="3" fontId="3" fillId="0" borderId="12" xfId="0" applyNumberFormat="1" applyFont="1" applyBorder="1" applyAlignment="1">
      <alignment horizontal="center" vertical="center" wrapText="1"/>
    </xf>
    <xf numFmtId="0" fontId="3" fillId="6" borderId="25" xfId="0" applyFont="1" applyFill="1" applyBorder="1" applyAlignment="1">
      <alignment horizontal="left" vertical="center" wrapText="1" indent="1"/>
    </xf>
    <xf numFmtId="0" fontId="3" fillId="6" borderId="32" xfId="0" applyFont="1" applyFill="1" applyBorder="1" applyAlignment="1">
      <alignment horizontal="left" vertical="center" wrapText="1" indent="1"/>
    </xf>
    <xf numFmtId="0" fontId="3" fillId="6" borderId="2" xfId="0" applyFont="1" applyFill="1" applyBorder="1" applyAlignment="1">
      <alignment horizontal="left" vertical="center" wrapText="1"/>
    </xf>
    <xf numFmtId="0" fontId="2" fillId="2" borderId="6" xfId="0" applyFont="1" applyFill="1" applyBorder="1" applyAlignment="1">
      <alignment horizontal="left" vertical="center" wrapText="1"/>
    </xf>
    <xf numFmtId="0" fontId="2" fillId="2" borderId="8" xfId="0" applyFont="1" applyFill="1" applyBorder="1" applyAlignment="1">
      <alignment horizontal="left" vertical="center" wrapText="1"/>
    </xf>
    <xf numFmtId="0" fontId="2" fillId="0" borderId="6" xfId="0" applyFont="1" applyBorder="1" applyAlignment="1">
      <alignment horizontal="left" vertical="center" wrapText="1"/>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1" xfId="0" applyFont="1" applyFill="1" applyBorder="1" applyAlignment="1">
      <alignment horizontal="left" vertical="center" wrapText="1"/>
    </xf>
    <xf numFmtId="0" fontId="2" fillId="3" borderId="12"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horizontal="justify" vertical="center" wrapText="1"/>
    </xf>
    <xf numFmtId="0" fontId="5" fillId="2" borderId="4" xfId="0" applyFont="1" applyFill="1" applyBorder="1" applyAlignment="1">
      <alignment horizontal="center" vertical="center" wrapText="1"/>
    </xf>
    <xf numFmtId="0" fontId="2" fillId="2" borderId="27" xfId="0" applyFont="1" applyFill="1" applyBorder="1" applyAlignment="1">
      <alignment horizontal="justify" vertical="center" wrapText="1"/>
    </xf>
    <xf numFmtId="0" fontId="2" fillId="2" borderId="18" xfId="0" applyFont="1" applyFill="1" applyBorder="1" applyAlignment="1">
      <alignment horizontal="center" vertical="center" wrapText="1"/>
    </xf>
    <xf numFmtId="0" fontId="5" fillId="2" borderId="18"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6" xfId="0" applyFont="1" applyFill="1" applyBorder="1" applyAlignment="1">
      <alignment horizontal="justify"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center" wrapText="1"/>
    </xf>
    <xf numFmtId="10" fontId="2" fillId="0" borderId="6" xfId="0" applyNumberFormat="1" applyFont="1" applyBorder="1" applyAlignment="1">
      <alignment horizontal="left" vertical="center" wrapText="1"/>
    </xf>
    <xf numFmtId="0" fontId="2" fillId="0" borderId="8" xfId="0" applyFont="1" applyBorder="1" applyAlignment="1">
      <alignment horizontal="center" vertical="center" wrapText="1"/>
    </xf>
    <xf numFmtId="10" fontId="2" fillId="0" borderId="6" xfId="0" applyNumberFormat="1" applyFont="1" applyBorder="1" applyAlignment="1">
      <alignment horizontal="center" vertical="center" wrapText="1"/>
    </xf>
    <xf numFmtId="0" fontId="2" fillId="0" borderId="6" xfId="0" applyFont="1" applyBorder="1" applyAlignment="1">
      <alignment horizontal="left" vertical="center" wrapText="1" indent="1"/>
    </xf>
    <xf numFmtId="0" fontId="2" fillId="3" borderId="6" xfId="0" applyFont="1" applyFill="1" applyBorder="1" applyAlignment="1">
      <alignment horizontal="center" vertical="center" wrapText="1"/>
    </xf>
    <xf numFmtId="10" fontId="2" fillId="3" borderId="6" xfId="0" applyNumberFormat="1" applyFont="1" applyFill="1" applyBorder="1" applyAlignment="1">
      <alignment horizontal="left" vertical="center" wrapText="1"/>
    </xf>
    <xf numFmtId="0" fontId="2" fillId="3" borderId="8" xfId="0" applyFont="1" applyFill="1" applyBorder="1" applyAlignment="1">
      <alignment horizontal="center" vertical="center" wrapText="1"/>
    </xf>
    <xf numFmtId="0" fontId="5" fillId="0" borderId="6" xfId="0" applyFont="1" applyBorder="1" applyAlignment="1">
      <alignment horizontal="center" vertical="center" wrapText="1"/>
    </xf>
    <xf numFmtId="0" fontId="2" fillId="3" borderId="8" xfId="0" applyFont="1" applyFill="1" applyBorder="1" applyAlignment="1">
      <alignment horizontal="left" vertical="center" wrapText="1"/>
    </xf>
    <xf numFmtId="0" fontId="2" fillId="3" borderId="12" xfId="0" applyFont="1" applyFill="1" applyBorder="1" applyAlignment="1">
      <alignment horizontal="center" vertical="center" wrapText="1"/>
    </xf>
    <xf numFmtId="10" fontId="2" fillId="3" borderId="12" xfId="0" applyNumberFormat="1" applyFont="1" applyFill="1" applyBorder="1" applyAlignment="1">
      <alignment horizontal="left" vertical="center" wrapText="1"/>
    </xf>
    <xf numFmtId="0" fontId="2" fillId="3" borderId="13" xfId="0" applyFont="1" applyFill="1" applyBorder="1" applyAlignment="1">
      <alignment horizontal="left" vertical="center" wrapText="1"/>
    </xf>
    <xf numFmtId="3" fontId="3" fillId="0" borderId="8" xfId="0" applyNumberFormat="1" applyFont="1" applyBorder="1" applyAlignment="1">
      <alignment horizontal="center" vertical="center" wrapText="1"/>
    </xf>
    <xf numFmtId="0" fontId="3" fillId="2" borderId="4" xfId="0" applyFont="1" applyFill="1" applyBorder="1" applyAlignment="1">
      <alignment horizontal="justify" vertical="center" wrapText="1"/>
    </xf>
    <xf numFmtId="0" fontId="3" fillId="0" borderId="8" xfId="0" applyFont="1" applyBorder="1" applyAlignment="1">
      <alignment horizontal="left" vertical="center" wrapText="1"/>
    </xf>
    <xf numFmtId="0" fontId="6" fillId="0" borderId="6" xfId="0" applyFont="1" applyBorder="1" applyAlignment="1">
      <alignment horizontal="center" vertical="center" wrapText="1"/>
    </xf>
    <xf numFmtId="0" fontId="3" fillId="0" borderId="13" xfId="0" applyFont="1" applyBorder="1" applyAlignment="1">
      <alignment horizontal="left" vertical="center" wrapText="1"/>
    </xf>
    <xf numFmtId="0" fontId="3" fillId="2" borderId="8" xfId="0" applyFont="1" applyFill="1" applyBorder="1" applyAlignment="1">
      <alignment horizontal="center" vertical="center" wrapText="1"/>
    </xf>
    <xf numFmtId="0" fontId="3" fillId="0" borderId="23" xfId="0" applyFont="1" applyBorder="1" applyAlignment="1">
      <alignment horizontal="center" vertical="center" wrapText="1"/>
    </xf>
    <xf numFmtId="4" fontId="3" fillId="0" borderId="6" xfId="0" applyNumberFormat="1" applyFont="1" applyBorder="1" applyAlignment="1">
      <alignment horizontal="center" vertical="center" wrapText="1"/>
    </xf>
    <xf numFmtId="10" fontId="3" fillId="0" borderId="8" xfId="0" applyNumberFormat="1" applyFont="1" applyBorder="1" applyAlignment="1">
      <alignment horizontal="center" vertical="center" wrapText="1"/>
    </xf>
    <xf numFmtId="0" fontId="3" fillId="3" borderId="9" xfId="0" applyFont="1" applyFill="1" applyBorder="1" applyAlignment="1">
      <alignment horizontal="center" vertical="center" wrapText="1"/>
    </xf>
    <xf numFmtId="4" fontId="3" fillId="3" borderId="12" xfId="0" applyNumberFormat="1" applyFont="1" applyFill="1" applyBorder="1" applyAlignment="1">
      <alignment horizontal="center" vertical="center" wrapText="1"/>
    </xf>
    <xf numFmtId="10" fontId="3" fillId="3" borderId="13" xfId="0" applyNumberFormat="1" applyFont="1" applyFill="1" applyBorder="1" applyAlignment="1">
      <alignment horizontal="center" vertical="center" wrapText="1"/>
    </xf>
    <xf numFmtId="4" fontId="3" fillId="0" borderId="8" xfId="0" applyNumberFormat="1" applyFont="1" applyBorder="1" applyAlignment="1">
      <alignment horizontal="center" vertical="center" wrapText="1"/>
    </xf>
    <xf numFmtId="4" fontId="3" fillId="3" borderId="13" xfId="0" applyNumberFormat="1" applyFont="1" applyFill="1" applyBorder="1" applyAlignment="1">
      <alignment horizontal="center" vertical="center" wrapText="1"/>
    </xf>
    <xf numFmtId="0" fontId="3" fillId="7" borderId="23" xfId="0" applyFont="1" applyFill="1" applyBorder="1" applyAlignment="1">
      <alignment horizontal="center" vertical="center" wrapText="1"/>
    </xf>
    <xf numFmtId="0" fontId="2" fillId="0" borderId="8" xfId="0" applyFont="1" applyBorder="1" applyAlignment="1">
      <alignment horizontal="left" vertical="center" wrapText="1"/>
    </xf>
    <xf numFmtId="3" fontId="3" fillId="0" borderId="6" xfId="0" applyNumberFormat="1" applyFont="1" applyBorder="1" applyAlignment="1">
      <alignment horizontal="center" vertical="center" wrapText="1"/>
    </xf>
    <xf numFmtId="3" fontId="3" fillId="3" borderId="12" xfId="0" applyNumberFormat="1" applyFont="1" applyFill="1" applyBorder="1" applyAlignment="1">
      <alignment horizontal="center" vertical="center" wrapText="1"/>
    </xf>
    <xf numFmtId="0" fontId="3" fillId="0" borderId="38" xfId="0" applyFont="1" applyBorder="1" applyAlignment="1">
      <alignment horizontal="left" vertical="center" wrapText="1" indent="5"/>
    </xf>
    <xf numFmtId="0" fontId="3" fillId="0" borderId="32" xfId="0" applyFont="1" applyBorder="1" applyAlignment="1">
      <alignment horizontal="center" vertical="center" wrapText="1"/>
    </xf>
    <xf numFmtId="0" fontId="3" fillId="0" borderId="40" xfId="0" applyFont="1" applyBorder="1" applyAlignment="1">
      <alignment horizontal="center" vertical="center" wrapText="1"/>
    </xf>
    <xf numFmtId="3" fontId="3" fillId="0" borderId="38" xfId="0" applyNumberFormat="1" applyFont="1" applyBorder="1" applyAlignment="1">
      <alignment horizontal="left" vertical="center" wrapText="1" indent="4"/>
    </xf>
    <xf numFmtId="3" fontId="3" fillId="3" borderId="39" xfId="0" applyNumberFormat="1" applyFont="1" applyFill="1" applyBorder="1" applyAlignment="1">
      <alignment horizontal="left" vertical="center" wrapText="1" indent="4"/>
    </xf>
    <xf numFmtId="0" fontId="3" fillId="2" borderId="2" xfId="0" applyFont="1" applyFill="1" applyBorder="1" applyAlignment="1">
      <alignment horizontal="justify" vertical="center" wrapText="1"/>
    </xf>
    <xf numFmtId="0" fontId="2" fillId="0" borderId="7" xfId="0" applyFont="1" applyBorder="1" applyAlignment="1">
      <alignment horizontal="left" vertical="center" wrapText="1"/>
    </xf>
    <xf numFmtId="0" fontId="3" fillId="0" borderId="6" xfId="0" applyFont="1" applyBorder="1" applyAlignment="1">
      <alignment horizontal="left" vertical="center" wrapText="1" indent="1"/>
    </xf>
    <xf numFmtId="3" fontId="3" fillId="7" borderId="6" xfId="0" applyNumberFormat="1" applyFont="1" applyFill="1" applyBorder="1" applyAlignment="1">
      <alignment horizontal="center" vertical="center" wrapText="1"/>
    </xf>
    <xf numFmtId="0" fontId="2" fillId="7" borderId="8" xfId="0" applyFont="1" applyFill="1" applyBorder="1" applyAlignment="1">
      <alignment horizontal="left" vertical="center" wrapText="1"/>
    </xf>
    <xf numFmtId="0" fontId="2" fillId="3" borderId="28" xfId="0" applyFont="1" applyFill="1" applyBorder="1" applyAlignment="1">
      <alignment horizontal="left" vertical="center" wrapText="1"/>
    </xf>
    <xf numFmtId="0" fontId="3" fillId="0" borderId="16" xfId="0" applyFont="1" applyBorder="1" applyAlignment="1">
      <alignment horizontal="left" vertical="center" wrapText="1" indent="1"/>
    </xf>
    <xf numFmtId="0" fontId="3" fillId="3" borderId="23" xfId="0" applyFont="1" applyFill="1" applyBorder="1" applyAlignment="1">
      <alignment horizontal="left" vertical="center" wrapText="1"/>
    </xf>
    <xf numFmtId="0" fontId="7" fillId="0" borderId="6" xfId="0" applyFont="1" applyBorder="1" applyAlignment="1">
      <alignment horizontal="left" vertical="center" wrapText="1" indent="1"/>
    </xf>
    <xf numFmtId="0" fontId="8" fillId="2" borderId="2" xfId="0" applyFont="1" applyFill="1" applyBorder="1" applyAlignment="1">
      <alignment horizontal="center" vertical="center" wrapText="1"/>
    </xf>
    <xf numFmtId="3" fontId="8" fillId="0" borderId="6" xfId="0" applyNumberFormat="1" applyFont="1" applyBorder="1" applyAlignment="1">
      <alignment horizontal="center" vertical="center" wrapText="1"/>
    </xf>
    <xf numFmtId="0" fontId="8" fillId="0" borderId="6" xfId="0" applyFont="1" applyBorder="1" applyAlignment="1">
      <alignment horizontal="center" vertical="center" wrapText="1"/>
    </xf>
    <xf numFmtId="4" fontId="8" fillId="0" borderId="6" xfId="0" applyNumberFormat="1" applyFont="1" applyBorder="1" applyAlignment="1">
      <alignment horizontal="center" vertical="center" wrapText="1"/>
    </xf>
    <xf numFmtId="0" fontId="2" fillId="3" borderId="7" xfId="0" applyFont="1" applyFill="1" applyBorder="1" applyAlignment="1">
      <alignment horizontal="left" vertical="center" wrapText="1"/>
    </xf>
    <xf numFmtId="3" fontId="8" fillId="3" borderId="12" xfId="0" applyNumberFormat="1" applyFont="1" applyFill="1" applyBorder="1" applyAlignment="1">
      <alignment horizontal="center" vertical="center" wrapText="1"/>
    </xf>
    <xf numFmtId="0" fontId="2" fillId="7" borderId="7" xfId="0" applyFont="1" applyFill="1" applyBorder="1" applyAlignment="1">
      <alignment horizontal="left" vertical="center" wrapText="1"/>
    </xf>
    <xf numFmtId="0" fontId="2" fillId="7" borderId="6" xfId="0" applyFont="1" applyFill="1" applyBorder="1" applyAlignment="1">
      <alignment horizontal="left" vertical="center" wrapText="1"/>
    </xf>
    <xf numFmtId="0" fontId="8" fillId="2" borderId="2" xfId="0" applyFont="1" applyFill="1" applyBorder="1" applyAlignment="1">
      <alignment horizontal="left" vertical="center" wrapText="1" indent="2"/>
    </xf>
    <xf numFmtId="0" fontId="8" fillId="7" borderId="40" xfId="0" applyFont="1" applyFill="1" applyBorder="1" applyAlignment="1">
      <alignment horizontal="center" vertical="center" wrapText="1"/>
    </xf>
    <xf numFmtId="0" fontId="8" fillId="0" borderId="40" xfId="0" applyFont="1" applyBorder="1" applyAlignment="1">
      <alignment horizontal="center" vertical="center" wrapText="1"/>
    </xf>
    <xf numFmtId="3" fontId="8" fillId="0" borderId="16" xfId="0" applyNumberFormat="1" applyFont="1" applyBorder="1" applyAlignment="1">
      <alignment horizontal="center" vertical="center" wrapText="1"/>
    </xf>
    <xf numFmtId="0" fontId="8" fillId="0" borderId="32" xfId="0" applyFont="1" applyBorder="1" applyAlignment="1">
      <alignment horizontal="center" vertical="center" wrapText="1"/>
    </xf>
    <xf numFmtId="0" fontId="8" fillId="7" borderId="10" xfId="0" applyFont="1" applyFill="1" applyBorder="1" applyAlignment="1">
      <alignment horizontal="center" vertical="center" wrapText="1"/>
    </xf>
    <xf numFmtId="3" fontId="3" fillId="0" borderId="6" xfId="0" applyNumberFormat="1" applyFont="1" applyBorder="1" applyAlignment="1">
      <alignment horizontal="left" vertical="center" wrapText="1" indent="2"/>
    </xf>
    <xf numFmtId="3" fontId="3" fillId="0" borderId="8" xfId="0" applyNumberFormat="1" applyFont="1" applyBorder="1" applyAlignment="1">
      <alignment horizontal="right" vertical="center" wrapText="1"/>
    </xf>
    <xf numFmtId="3" fontId="3" fillId="3" borderId="13" xfId="0" applyNumberFormat="1" applyFont="1" applyFill="1" applyBorder="1" applyAlignment="1">
      <alignment horizontal="right" vertical="center" wrapText="1"/>
    </xf>
    <xf numFmtId="0" fontId="3" fillId="5" borderId="23" xfId="0" applyFont="1" applyFill="1" applyBorder="1" applyAlignment="1">
      <alignment horizontal="center" vertical="center" wrapText="1"/>
    </xf>
    <xf numFmtId="0" fontId="3" fillId="5" borderId="6" xfId="0" applyFont="1" applyFill="1" applyBorder="1" applyAlignment="1">
      <alignment horizontal="center" vertical="center" wrapText="1"/>
    </xf>
    <xf numFmtId="3" fontId="3" fillId="5" borderId="6" xfId="0" applyNumberFormat="1" applyFont="1" applyFill="1" applyBorder="1" applyAlignment="1">
      <alignment horizontal="center" vertical="center" wrapText="1"/>
    </xf>
    <xf numFmtId="0" fontId="2" fillId="5" borderId="8"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7" fillId="0" borderId="6" xfId="0" applyFont="1" applyBorder="1" applyAlignment="1">
      <alignment horizontal="left" vertical="center" wrapText="1"/>
    </xf>
    <xf numFmtId="0" fontId="3" fillId="0" borderId="8" xfId="0" applyFont="1" applyBorder="1" applyAlignment="1">
      <alignment horizontal="justify" vertical="center" wrapText="1"/>
    </xf>
    <xf numFmtId="0" fontId="8" fillId="0" borderId="8" xfId="0" applyFont="1" applyBorder="1" applyAlignment="1">
      <alignment horizontal="center" vertical="center" wrapText="1"/>
    </xf>
    <xf numFmtId="0" fontId="8" fillId="0" borderId="12" xfId="0" applyFont="1" applyBorder="1" applyAlignment="1">
      <alignment horizontal="center" vertical="center" wrapText="1"/>
    </xf>
    <xf numFmtId="3" fontId="8" fillId="0" borderId="12" xfId="0"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2" borderId="1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0" borderId="24" xfId="0" applyFont="1" applyBorder="1" applyAlignment="1">
      <alignment horizontal="center" vertical="center" wrapText="1"/>
    </xf>
    <xf numFmtId="0" fontId="8" fillId="0" borderId="6" xfId="0" applyFont="1" applyBorder="1" applyAlignment="1">
      <alignment horizontal="left" vertical="center" wrapText="1"/>
    </xf>
    <xf numFmtId="0" fontId="8" fillId="0" borderId="12" xfId="0" applyFont="1" applyBorder="1" applyAlignment="1">
      <alignment horizontal="left" vertical="center" wrapText="1"/>
    </xf>
    <xf numFmtId="0" fontId="9" fillId="0" borderId="6" xfId="0" applyFont="1" applyBorder="1" applyAlignment="1">
      <alignment horizontal="center" vertical="center" wrapText="1"/>
    </xf>
    <xf numFmtId="0" fontId="9" fillId="0" borderId="12" xfId="0" applyFont="1" applyBorder="1" applyAlignment="1">
      <alignment horizontal="center" vertical="center" wrapText="1"/>
    </xf>
    <xf numFmtId="3" fontId="3" fillId="0" borderId="6" xfId="0" applyNumberFormat="1" applyFont="1" applyBorder="1" applyAlignment="1">
      <alignment horizontal="left" vertical="center" wrapText="1"/>
    </xf>
    <xf numFmtId="3" fontId="3" fillId="0" borderId="12" xfId="0" applyNumberFormat="1" applyFont="1" applyBorder="1" applyAlignment="1">
      <alignment horizontal="left" vertical="center" wrapText="1"/>
    </xf>
    <xf numFmtId="0" fontId="3" fillId="0" borderId="23" xfId="0" applyFont="1" applyBorder="1" applyAlignment="1">
      <alignment horizontal="justify" vertical="center" wrapText="1"/>
    </xf>
    <xf numFmtId="0" fontId="3" fillId="0" borderId="12" xfId="0" applyFont="1" applyBorder="1" applyAlignment="1">
      <alignment horizontal="left" vertical="center" wrapText="1" indent="1"/>
    </xf>
    <xf numFmtId="0" fontId="3" fillId="0" borderId="9" xfId="0" applyFont="1" applyBorder="1" applyAlignment="1">
      <alignment horizontal="left" vertical="center" wrapText="1" indent="1"/>
    </xf>
    <xf numFmtId="0" fontId="3" fillId="2" borderId="4" xfId="0" applyFont="1" applyFill="1" applyBorder="1" applyAlignment="1">
      <alignment horizontal="center" vertical="center" wrapText="1"/>
    </xf>
    <xf numFmtId="0" fontId="2" fillId="0" borderId="0" xfId="0" applyFont="1" applyAlignment="1">
      <alignment horizontal="justify" vertical="center" wrapText="1"/>
    </xf>
    <xf numFmtId="0" fontId="3" fillId="2" borderId="2" xfId="0" applyFont="1" applyFill="1" applyBorder="1" applyAlignment="1">
      <alignment horizontal="left" vertical="center" wrapText="1" indent="1"/>
    </xf>
    <xf numFmtId="3" fontId="3" fillId="0" borderId="16" xfId="0" applyNumberFormat="1" applyFont="1" applyBorder="1" applyAlignment="1">
      <alignment horizontal="center" vertical="center" wrapText="1"/>
    </xf>
    <xf numFmtId="0" fontId="8" fillId="3" borderId="6"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8" fillId="0" borderId="23" xfId="0" applyFont="1" applyBorder="1" applyAlignment="1">
      <alignment horizontal="center" vertical="center" wrapText="1"/>
    </xf>
    <xf numFmtId="0" fontId="8" fillId="7" borderId="6" xfId="0" applyFont="1" applyFill="1" applyBorder="1" applyAlignment="1">
      <alignment horizontal="left" vertical="center" wrapText="1" indent="2"/>
    </xf>
    <xf numFmtId="0" fontId="8" fillId="7" borderId="6" xfId="0" applyFont="1" applyFill="1" applyBorder="1" applyAlignment="1">
      <alignment horizontal="left" vertical="center" wrapText="1" indent="1"/>
    </xf>
    <xf numFmtId="0" fontId="8" fillId="3" borderId="6" xfId="0" applyFont="1" applyFill="1" applyBorder="1" applyAlignment="1">
      <alignment horizontal="left" vertical="center" wrapText="1"/>
    </xf>
    <xf numFmtId="0" fontId="8" fillId="0" borderId="6" xfId="0" applyFont="1" applyBorder="1" applyAlignment="1">
      <alignment horizontal="center" vertical="center" wrapText="1"/>
    </xf>
    <xf numFmtId="0" fontId="8" fillId="7" borderId="32" xfId="0" applyFont="1" applyFill="1" applyBorder="1" applyAlignment="1">
      <alignment horizontal="center" vertical="center" wrapText="1"/>
    </xf>
    <xf numFmtId="0" fontId="8" fillId="7" borderId="2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8" fillId="0" borderId="16" xfId="0" applyFont="1" applyBorder="1" applyAlignment="1">
      <alignment horizontal="center" vertical="center" wrapText="1"/>
    </xf>
    <xf numFmtId="0" fontId="3" fillId="2" borderId="3" xfId="0" applyFont="1" applyFill="1" applyBorder="1" applyAlignment="1">
      <alignment horizontal="right" vertical="center" wrapText="1"/>
    </xf>
    <xf numFmtId="9" fontId="3" fillId="0" borderId="6" xfId="0" applyNumberFormat="1" applyFont="1" applyBorder="1" applyAlignment="1">
      <alignment horizontal="center" vertical="center" wrapText="1"/>
    </xf>
    <xf numFmtId="9" fontId="3" fillId="3" borderId="12" xfId="0" applyNumberFormat="1" applyFont="1" applyFill="1" applyBorder="1" applyAlignment="1">
      <alignment horizontal="center" vertical="center" wrapText="1"/>
    </xf>
    <xf numFmtId="3" fontId="3" fillId="3" borderId="13" xfId="0" applyNumberFormat="1" applyFont="1" applyFill="1" applyBorder="1" applyAlignment="1">
      <alignment horizontal="center" vertical="center" wrapText="1"/>
    </xf>
    <xf numFmtId="0" fontId="8" fillId="2" borderId="3" xfId="0" applyFont="1" applyFill="1" applyBorder="1" applyAlignment="1">
      <alignment horizontal="right" vertical="center" wrapText="1"/>
    </xf>
    <xf numFmtId="0" fontId="8" fillId="2" borderId="2" xfId="0" applyFont="1" applyFill="1" applyBorder="1" applyAlignment="1">
      <alignment horizontal="left" vertical="center" wrapText="1"/>
    </xf>
    <xf numFmtId="0" fontId="8" fillId="2" borderId="2" xfId="0" applyFont="1" applyFill="1" applyBorder="1" applyAlignment="1">
      <alignment horizontal="left" vertical="center" wrapText="1" indent="1"/>
    </xf>
    <xf numFmtId="0" fontId="8" fillId="2" borderId="4" xfId="0" applyFont="1" applyFill="1" applyBorder="1" applyAlignment="1">
      <alignment horizontal="justify" vertical="center" wrapText="1"/>
    </xf>
    <xf numFmtId="9" fontId="8" fillId="0" borderId="6" xfId="0" applyNumberFormat="1" applyFont="1" applyBorder="1" applyAlignment="1">
      <alignment horizontal="center" vertical="center" wrapText="1"/>
    </xf>
    <xf numFmtId="3" fontId="8" fillId="0" borderId="8" xfId="0" applyNumberFormat="1" applyFont="1" applyBorder="1" applyAlignment="1">
      <alignment horizontal="center" vertical="center" wrapText="1"/>
    </xf>
    <xf numFmtId="0" fontId="8" fillId="3" borderId="9" xfId="0" applyFont="1" applyFill="1" applyBorder="1" applyAlignment="1">
      <alignment horizontal="center" vertical="center" wrapText="1"/>
    </xf>
    <xf numFmtId="9" fontId="8" fillId="3" borderId="12" xfId="0" applyNumberFormat="1" applyFont="1" applyFill="1" applyBorder="1" applyAlignment="1">
      <alignment horizontal="center" vertical="center" wrapText="1"/>
    </xf>
    <xf numFmtId="3" fontId="8" fillId="3" borderId="13" xfId="0" applyNumberFormat="1" applyFont="1" applyFill="1" applyBorder="1" applyAlignment="1">
      <alignment horizontal="center" vertical="center" wrapText="1"/>
    </xf>
    <xf numFmtId="0" fontId="3" fillId="3" borderId="9" xfId="0" applyFont="1" applyFill="1" applyBorder="1" applyAlignment="1">
      <alignment horizontal="center" vertical="center" wrapText="1"/>
    </xf>
    <xf numFmtId="3" fontId="3" fillId="3" borderId="6" xfId="0" applyNumberFormat="1" applyFont="1" applyFill="1" applyBorder="1" applyAlignment="1">
      <alignment horizontal="center" vertical="center" wrapText="1"/>
    </xf>
    <xf numFmtId="3" fontId="3" fillId="0" borderId="32" xfId="0" applyNumberFormat="1" applyFont="1" applyBorder="1" applyAlignment="1">
      <alignment horizontal="center" vertical="center" wrapText="1"/>
    </xf>
    <xf numFmtId="3" fontId="3" fillId="3" borderId="19" xfId="0" applyNumberFormat="1" applyFont="1" applyFill="1" applyBorder="1" applyAlignment="1">
      <alignment horizontal="center" vertical="center" wrapText="1"/>
    </xf>
    <xf numFmtId="0" fontId="3" fillId="3" borderId="35" xfId="0" applyFont="1" applyFill="1" applyBorder="1" applyAlignment="1">
      <alignment horizontal="left" vertical="center" wrapText="1" indent="5"/>
    </xf>
    <xf numFmtId="0" fontId="3" fillId="2" borderId="15" xfId="0" applyFont="1" applyFill="1" applyBorder="1" applyAlignment="1">
      <alignment horizontal="center" vertical="center" wrapText="1"/>
    </xf>
    <xf numFmtId="9" fontId="3" fillId="5" borderId="6" xfId="0" applyNumberFormat="1" applyFont="1" applyFill="1" applyBorder="1" applyAlignment="1">
      <alignment horizontal="center" vertical="center" wrapText="1"/>
    </xf>
    <xf numFmtId="0" fontId="3" fillId="2" borderId="9" xfId="0" applyFont="1" applyFill="1" applyBorder="1" applyAlignment="1">
      <alignment horizontal="center" vertical="center" wrapText="1"/>
    </xf>
    <xf numFmtId="9" fontId="3" fillId="0" borderId="12" xfId="0" applyNumberFormat="1" applyFont="1" applyBorder="1" applyAlignment="1">
      <alignment horizontal="center" vertical="center" wrapText="1"/>
    </xf>
    <xf numFmtId="0" fontId="3" fillId="2" borderId="4" xfId="0" applyFont="1" applyFill="1" applyBorder="1" applyAlignment="1">
      <alignment horizontal="left" vertical="center" wrapText="1" indent="1"/>
    </xf>
    <xf numFmtId="3" fontId="3" fillId="0" borderId="13"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11" fillId="5" borderId="6" xfId="0" applyFont="1" applyFill="1" applyBorder="1" applyAlignment="1">
      <alignment horizontal="center" vertical="center" wrapText="1"/>
    </xf>
    <xf numFmtId="0" fontId="11" fillId="0" borderId="6" xfId="0" applyFont="1" applyBorder="1" applyAlignment="1">
      <alignment horizontal="center" vertical="center" wrapText="1"/>
    </xf>
    <xf numFmtId="3" fontId="11" fillId="0" borderId="6" xfId="0" applyNumberFormat="1" applyFont="1" applyBorder="1" applyAlignment="1">
      <alignment horizontal="center" vertical="center" wrapText="1"/>
    </xf>
    <xf numFmtId="0" fontId="11" fillId="0" borderId="8" xfId="0" applyFont="1" applyBorder="1" applyAlignment="1">
      <alignment horizontal="center" vertical="center" wrapText="1"/>
    </xf>
    <xf numFmtId="0" fontId="11" fillId="5" borderId="12" xfId="0" applyFont="1" applyFill="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3" fillId="2" borderId="0" xfId="0" applyFont="1" applyFill="1" applyBorder="1" applyAlignment="1">
      <alignment horizontal="center" vertical="center" wrapText="1"/>
    </xf>
    <xf numFmtId="0" fontId="3" fillId="2" borderId="20" xfId="0" applyFont="1" applyFill="1" applyBorder="1" applyAlignment="1">
      <alignment horizontal="left" vertical="center" wrapText="1" indent="1"/>
    </xf>
    <xf numFmtId="3" fontId="3" fillId="2" borderId="6" xfId="0"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0" fontId="3" fillId="0" borderId="10" xfId="0" applyFont="1" applyBorder="1" applyAlignment="1">
      <alignment horizontal="left" vertical="center" wrapText="1"/>
    </xf>
    <xf numFmtId="0" fontId="3" fillId="0" borderId="6" xfId="0" applyFont="1" applyBorder="1" applyAlignment="1">
      <alignment horizontal="left" vertical="center" wrapText="1"/>
    </xf>
    <xf numFmtId="0" fontId="3" fillId="0" borderId="10" xfId="0" applyFont="1" applyBorder="1" applyAlignment="1">
      <alignment horizontal="justify" vertical="center" wrapText="1"/>
    </xf>
    <xf numFmtId="0" fontId="3" fillId="2" borderId="23" xfId="0" applyFont="1" applyFill="1" applyBorder="1" applyAlignment="1">
      <alignment horizontal="left" vertical="center" wrapText="1" indent="1"/>
    </xf>
    <xf numFmtId="0" fontId="3" fillId="2" borderId="8" xfId="0" applyFont="1" applyFill="1" applyBorder="1" applyAlignment="1">
      <alignment horizontal="left" vertical="center" wrapText="1"/>
    </xf>
    <xf numFmtId="0" fontId="3" fillId="3" borderId="13" xfId="0" applyFont="1" applyFill="1" applyBorder="1" applyAlignment="1">
      <alignment horizontal="left" vertical="center" wrapText="1"/>
    </xf>
    <xf numFmtId="0" fontId="3" fillId="2" borderId="27" xfId="0" applyFont="1" applyFill="1" applyBorder="1" applyAlignment="1">
      <alignment vertical="center" wrapText="1"/>
    </xf>
    <xf numFmtId="0" fontId="3" fillId="2" borderId="23" xfId="0" applyFont="1" applyFill="1" applyBorder="1" applyAlignment="1">
      <alignment vertical="center" wrapText="1"/>
    </xf>
    <xf numFmtId="0" fontId="3" fillId="2" borderId="3" xfId="0" applyFont="1" applyFill="1" applyBorder="1" applyAlignment="1">
      <alignment vertical="center" wrapText="1"/>
    </xf>
    <xf numFmtId="0" fontId="3" fillId="0" borderId="15" xfId="0" applyFont="1" applyBorder="1" applyAlignment="1">
      <alignment vertical="center" wrapText="1"/>
    </xf>
    <xf numFmtId="0" fontId="3" fillId="0" borderId="29" xfId="0" applyFont="1" applyBorder="1" applyAlignment="1">
      <alignment vertical="center" wrapText="1"/>
    </xf>
    <xf numFmtId="0" fontId="3" fillId="0" borderId="23" xfId="0" applyFont="1" applyFill="1" applyBorder="1" applyAlignment="1">
      <alignment horizontal="center" vertical="center" wrapText="1"/>
    </xf>
    <xf numFmtId="0" fontId="3" fillId="0" borderId="2" xfId="0" applyFont="1" applyFill="1" applyBorder="1" applyAlignment="1">
      <alignment horizontal="left" vertical="center" wrapText="1"/>
    </xf>
    <xf numFmtId="0" fontId="3" fillId="2" borderId="31" xfId="0" applyFont="1" applyFill="1" applyBorder="1" applyAlignment="1">
      <alignment vertical="center" wrapText="1"/>
    </xf>
    <xf numFmtId="0" fontId="3" fillId="2" borderId="25" xfId="0" applyFont="1" applyFill="1" applyBorder="1" applyAlignment="1">
      <alignment vertical="center" wrapText="1"/>
    </xf>
    <xf numFmtId="0" fontId="3" fillId="0" borderId="27" xfId="0" applyFont="1" applyBorder="1" applyAlignment="1">
      <alignment vertical="center" wrapText="1"/>
    </xf>
    <xf numFmtId="0" fontId="3" fillId="0" borderId="18" xfId="0" applyFont="1" applyBorder="1" applyAlignment="1">
      <alignment vertical="center" wrapText="1"/>
    </xf>
    <xf numFmtId="0" fontId="3" fillId="0" borderId="27" xfId="0" applyFont="1" applyFill="1" applyBorder="1" applyAlignment="1">
      <alignment vertical="center" wrapText="1"/>
    </xf>
    <xf numFmtId="0" fontId="4" fillId="2" borderId="27" xfId="0" applyFont="1" applyFill="1" applyBorder="1" applyAlignment="1">
      <alignment vertical="center" wrapText="1"/>
    </xf>
    <xf numFmtId="0" fontId="3" fillId="3" borderId="35" xfId="0" applyFont="1" applyFill="1" applyBorder="1" applyAlignment="1">
      <alignment vertical="center" wrapText="1"/>
    </xf>
    <xf numFmtId="0" fontId="2" fillId="0" borderId="27" xfId="0" applyFont="1" applyBorder="1" applyAlignment="1">
      <alignment vertical="center" wrapText="1"/>
    </xf>
    <xf numFmtId="0" fontId="5" fillId="2" borderId="15" xfId="0" applyFont="1" applyFill="1" applyBorder="1" applyAlignment="1">
      <alignment vertical="center" wrapText="1"/>
    </xf>
    <xf numFmtId="0" fontId="5" fillId="2" borderId="18" xfId="0" applyFont="1" applyFill="1" applyBorder="1" applyAlignment="1">
      <alignment vertical="center" wrapText="1"/>
    </xf>
    <xf numFmtId="0" fontId="5" fillId="2" borderId="36" xfId="0" applyFont="1" applyFill="1" applyBorder="1" applyAlignment="1">
      <alignment vertical="center" wrapText="1"/>
    </xf>
    <xf numFmtId="0" fontId="5" fillId="2" borderId="3" xfId="0" applyFont="1" applyFill="1" applyBorder="1" applyAlignment="1">
      <alignment vertical="center" wrapText="1"/>
    </xf>
    <xf numFmtId="0" fontId="5" fillId="2" borderId="14" xfId="0" applyFont="1" applyFill="1" applyBorder="1" applyAlignment="1">
      <alignment vertical="center" wrapText="1"/>
    </xf>
    <xf numFmtId="0" fontId="2" fillId="2" borderId="3" xfId="0" applyFont="1" applyFill="1" applyBorder="1" applyAlignment="1">
      <alignment vertical="center" wrapText="1"/>
    </xf>
    <xf numFmtId="3" fontId="3" fillId="0" borderId="38" xfId="0" applyNumberFormat="1" applyFont="1" applyBorder="1" applyAlignment="1">
      <alignment horizontal="left" vertical="top" wrapText="1" indent="4"/>
    </xf>
    <xf numFmtId="0" fontId="8" fillId="2" borderId="14" xfId="0" applyFont="1" applyFill="1" applyBorder="1" applyAlignment="1">
      <alignment vertical="center" wrapText="1"/>
    </xf>
    <xf numFmtId="0" fontId="8" fillId="2" borderId="2" xfId="0" applyFont="1" applyFill="1" applyBorder="1" applyAlignment="1">
      <alignment vertical="center" wrapText="1"/>
    </xf>
    <xf numFmtId="0" fontId="3" fillId="2" borderId="14" xfId="0" applyFont="1" applyFill="1" applyBorder="1" applyAlignment="1">
      <alignment vertical="center" wrapText="1"/>
    </xf>
    <xf numFmtId="0" fontId="3" fillId="7" borderId="15" xfId="0" applyFont="1" applyFill="1" applyBorder="1" applyAlignment="1">
      <alignment vertical="center" wrapText="1"/>
    </xf>
    <xf numFmtId="0" fontId="3" fillId="7" borderId="16" xfId="0" applyFont="1" applyFill="1" applyBorder="1" applyAlignment="1">
      <alignment vertical="center" wrapText="1"/>
    </xf>
    <xf numFmtId="0" fontId="2" fillId="7" borderId="7" xfId="0" applyFont="1" applyFill="1" applyBorder="1" applyAlignment="1">
      <alignment vertical="center" wrapText="1"/>
    </xf>
    <xf numFmtId="0" fontId="3" fillId="7" borderId="41" xfId="0" applyFont="1" applyFill="1" applyBorder="1" applyAlignment="1">
      <alignment vertical="center" wrapText="1"/>
    </xf>
    <xf numFmtId="0" fontId="3" fillId="7" borderId="38" xfId="0" applyFont="1" applyFill="1" applyBorder="1" applyAlignment="1">
      <alignment vertical="center" wrapText="1"/>
    </xf>
    <xf numFmtId="0" fontId="3" fillId="7" borderId="42" xfId="0" applyFont="1" applyFill="1" applyBorder="1" applyAlignment="1">
      <alignment vertical="center" wrapText="1"/>
    </xf>
    <xf numFmtId="0" fontId="3" fillId="7" borderId="30" xfId="0" applyFont="1" applyFill="1" applyBorder="1" applyAlignment="1">
      <alignment vertical="center" wrapText="1"/>
    </xf>
    <xf numFmtId="0" fontId="2" fillId="0" borderId="15" xfId="0" applyFont="1" applyBorder="1" applyAlignment="1">
      <alignment vertical="center" wrapText="1"/>
    </xf>
    <xf numFmtId="0" fontId="2" fillId="0" borderId="30" xfId="0" applyFont="1" applyBorder="1" applyAlignment="1">
      <alignment vertical="center" wrapText="1"/>
    </xf>
    <xf numFmtId="0" fontId="3" fillId="0" borderId="30" xfId="0" applyFont="1" applyBorder="1" applyAlignment="1">
      <alignment vertical="center" wrapText="1"/>
    </xf>
    <xf numFmtId="3" fontId="3" fillId="0" borderId="15" xfId="0" applyNumberFormat="1" applyFont="1" applyBorder="1" applyAlignment="1">
      <alignment vertical="center" wrapText="1"/>
    </xf>
    <xf numFmtId="0" fontId="8" fillId="2" borderId="1" xfId="0" applyFont="1" applyFill="1" applyBorder="1" applyAlignment="1">
      <alignment vertical="center" wrapText="1"/>
    </xf>
    <xf numFmtId="0" fontId="8" fillId="7" borderId="17" xfId="0" applyFont="1" applyFill="1" applyBorder="1" applyAlignment="1">
      <alignment vertical="center" wrapText="1"/>
    </xf>
    <xf numFmtId="0" fontId="8" fillId="7" borderId="15" xfId="0" applyFont="1" applyFill="1" applyBorder="1" applyAlignment="1">
      <alignment vertical="center" wrapText="1"/>
    </xf>
    <xf numFmtId="0" fontId="8" fillId="7" borderId="30" xfId="0" applyFont="1" applyFill="1" applyBorder="1" applyAlignment="1">
      <alignment vertical="center" wrapText="1"/>
    </xf>
    <xf numFmtId="0" fontId="8" fillId="0" borderId="41" xfId="0" applyFont="1" applyBorder="1" applyAlignment="1">
      <alignment vertical="center" wrapText="1"/>
    </xf>
    <xf numFmtId="0" fontId="8" fillId="0" borderId="15" xfId="0" applyFont="1" applyBorder="1" applyAlignment="1">
      <alignment vertical="center" wrapText="1"/>
    </xf>
    <xf numFmtId="0" fontId="8" fillId="0" borderId="30" xfId="0" applyFont="1" applyBorder="1" applyAlignment="1">
      <alignment vertical="center" wrapText="1"/>
    </xf>
    <xf numFmtId="0" fontId="2" fillId="3" borderId="30" xfId="0" applyFont="1" applyFill="1" applyBorder="1" applyAlignment="1">
      <alignment vertical="center" wrapText="1"/>
    </xf>
    <xf numFmtId="0" fontId="3" fillId="2" borderId="21" xfId="0" applyFont="1" applyFill="1" applyBorder="1" applyAlignment="1">
      <alignment vertical="center" wrapText="1"/>
    </xf>
    <xf numFmtId="0" fontId="11" fillId="2" borderId="25" xfId="0" applyFont="1" applyFill="1" applyBorder="1" applyAlignment="1">
      <alignment vertical="center" wrapText="1"/>
    </xf>
    <xf numFmtId="0" fontId="11" fillId="2" borderId="33" xfId="0" applyFont="1" applyFill="1" applyBorder="1" applyAlignment="1">
      <alignment vertical="center" wrapText="1"/>
    </xf>
    <xf numFmtId="0" fontId="2" fillId="2" borderId="23" xfId="0" applyFont="1" applyFill="1" applyBorder="1" applyAlignment="1">
      <alignment vertical="center" wrapText="1"/>
    </xf>
    <xf numFmtId="0" fontId="11" fillId="2" borderId="2" xfId="0" applyFont="1" applyFill="1" applyBorder="1" applyAlignment="1">
      <alignment vertical="center" wrapText="1"/>
    </xf>
    <xf numFmtId="0" fontId="3" fillId="2" borderId="15" xfId="0" applyFont="1" applyFill="1" applyBorder="1" applyAlignment="1">
      <alignment vertical="center" wrapText="1"/>
    </xf>
    <xf numFmtId="0" fontId="3" fillId="2" borderId="29" xfId="0" applyFont="1" applyFill="1" applyBorder="1" applyAlignment="1">
      <alignment vertical="center" wrapText="1"/>
    </xf>
    <xf numFmtId="0" fontId="3" fillId="0" borderId="17" xfId="0" applyFont="1" applyBorder="1" applyAlignment="1">
      <alignment vertical="center" wrapText="1"/>
    </xf>
    <xf numFmtId="0" fontId="3" fillId="3" borderId="37" xfId="0" applyFont="1" applyFill="1" applyBorder="1" applyAlignment="1">
      <alignment vertical="center" wrapText="1"/>
    </xf>
    <xf numFmtId="0" fontId="3" fillId="3" borderId="30" xfId="0" applyFont="1" applyFill="1" applyBorder="1" applyAlignment="1">
      <alignment vertical="center" wrapText="1"/>
    </xf>
    <xf numFmtId="0" fontId="2" fillId="2" borderId="15" xfId="0" applyFont="1" applyFill="1" applyBorder="1" applyAlignment="1">
      <alignment vertical="center" wrapText="1"/>
    </xf>
    <xf numFmtId="0" fontId="2" fillId="2" borderId="29" xfId="0" applyFont="1" applyFill="1" applyBorder="1" applyAlignment="1">
      <alignment vertical="center" wrapText="1"/>
    </xf>
    <xf numFmtId="0" fontId="2" fillId="2" borderId="16" xfId="0" applyFont="1" applyFill="1" applyBorder="1" applyAlignment="1">
      <alignment vertical="center" wrapText="1"/>
    </xf>
    <xf numFmtId="3" fontId="3" fillId="7" borderId="40" xfId="0" applyNumberFormat="1" applyFont="1" applyFill="1" applyBorder="1" applyAlignment="1">
      <alignment horizontal="center" vertical="center" wrapText="1"/>
    </xf>
    <xf numFmtId="3" fontId="0" fillId="0" borderId="0" xfId="0" applyNumberFormat="1" applyAlignment="1">
      <alignment vertical="center" wrapText="1"/>
    </xf>
    <xf numFmtId="0" fontId="3" fillId="2" borderId="10"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0" fillId="0" borderId="0" xfId="0" applyAlignment="1">
      <alignment horizontal="center" vertical="center"/>
    </xf>
    <xf numFmtId="0" fontId="3" fillId="0" borderId="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xf>
    <xf numFmtId="0" fontId="3" fillId="2" borderId="43" xfId="0" applyFont="1" applyFill="1" applyBorder="1" applyAlignment="1">
      <alignment vertical="center" wrapText="1"/>
    </xf>
    <xf numFmtId="0" fontId="3" fillId="2" borderId="33" xfId="0" applyFont="1" applyFill="1" applyBorder="1" applyAlignment="1">
      <alignment vertical="center" wrapText="1"/>
    </xf>
    <xf numFmtId="0" fontId="3" fillId="3" borderId="27" xfId="0" applyFont="1" applyFill="1" applyBorder="1" applyAlignment="1">
      <alignment vertical="center" wrapText="1"/>
    </xf>
    <xf numFmtId="9" fontId="3" fillId="0" borderId="6" xfId="1" applyFont="1" applyBorder="1" applyAlignment="1">
      <alignment horizontal="center" vertical="center" wrapText="1"/>
    </xf>
    <xf numFmtId="9" fontId="3" fillId="3" borderId="12" xfId="1" applyFont="1" applyFill="1" applyBorder="1" applyAlignment="1">
      <alignment horizontal="center" vertical="center" wrapText="1"/>
    </xf>
    <xf numFmtId="0" fontId="8" fillId="0" borderId="23" xfId="0" applyFont="1" applyBorder="1" applyAlignment="1">
      <alignment horizontal="center" vertical="center" wrapText="1"/>
    </xf>
    <xf numFmtId="10" fontId="3" fillId="3" borderId="12" xfId="0" applyNumberFormat="1" applyFont="1" applyFill="1" applyBorder="1" applyAlignment="1">
      <alignment horizontal="left" vertical="center" wrapText="1" indent="1"/>
    </xf>
    <xf numFmtId="0" fontId="2" fillId="3" borderId="13" xfId="0" applyFont="1" applyFill="1" applyBorder="1" applyAlignment="1">
      <alignment horizontal="left" vertical="center" wrapText="1" indent="1"/>
    </xf>
    <xf numFmtId="0" fontId="3" fillId="2" borderId="33" xfId="0" applyFont="1" applyFill="1" applyBorder="1" applyAlignment="1">
      <alignment horizontal="center" vertical="center" wrapText="1"/>
    </xf>
    <xf numFmtId="0" fontId="2" fillId="3" borderId="29" xfId="0" applyFont="1" applyFill="1" applyBorder="1" applyAlignment="1">
      <alignment horizontal="center" vertical="center" wrapText="1"/>
    </xf>
    <xf numFmtId="0" fontId="2" fillId="0" borderId="27"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3" xfId="0" applyFont="1" applyBorder="1" applyAlignment="1">
      <alignment horizontal="center" vertical="center" wrapText="1"/>
    </xf>
    <xf numFmtId="0" fontId="2" fillId="3" borderId="37" xfId="0" applyFont="1" applyFill="1" applyBorder="1" applyAlignment="1">
      <alignment horizontal="center" vertical="center" wrapText="1"/>
    </xf>
    <xf numFmtId="0" fontId="0" fillId="0" borderId="0" xfId="0" applyAlignment="1">
      <alignment horizontal="center" vertical="center"/>
    </xf>
    <xf numFmtId="0" fontId="0" fillId="0" borderId="10" xfId="0" applyBorder="1" applyAlignment="1">
      <alignment horizontal="center" vertical="center"/>
    </xf>
    <xf numFmtId="0" fontId="8" fillId="0" borderId="27" xfId="0" applyFont="1" applyBorder="1" applyAlignment="1">
      <alignment horizontal="center" vertical="center" wrapText="1"/>
    </xf>
    <xf numFmtId="0" fontId="8" fillId="0" borderId="9" xfId="0" applyFont="1" applyBorder="1" applyAlignment="1">
      <alignment horizontal="center" vertical="center" wrapText="1"/>
    </xf>
    <xf numFmtId="0" fontId="8" fillId="0" borderId="27" xfId="0" applyFont="1" applyBorder="1" applyAlignment="1">
      <alignment horizontal="left" vertical="center" wrapText="1"/>
    </xf>
    <xf numFmtId="0" fontId="8" fillId="0" borderId="9" xfId="0" applyFont="1" applyBorder="1" applyAlignment="1">
      <alignment horizontal="left" vertical="center" wrapText="1"/>
    </xf>
    <xf numFmtId="0" fontId="3" fillId="0" borderId="27" xfId="0" applyFont="1" applyBorder="1" applyAlignment="1">
      <alignment horizontal="center" vertical="center" wrapText="1"/>
    </xf>
    <xf numFmtId="0" fontId="3" fillId="0" borderId="9" xfId="0" applyFont="1" applyBorder="1" applyAlignment="1">
      <alignment horizontal="center" vertical="center" wrapText="1"/>
    </xf>
    <xf numFmtId="0" fontId="8" fillId="0" borderId="24" xfId="0" applyFont="1" applyBorder="1" applyAlignment="1">
      <alignment horizontal="center" vertical="center" wrapText="1"/>
    </xf>
    <xf numFmtId="0" fontId="8" fillId="0" borderId="23"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32" xfId="0" applyFont="1" applyBorder="1" applyAlignment="1">
      <alignment horizontal="center" vertical="center" wrapText="1"/>
    </xf>
    <xf numFmtId="10" fontId="3" fillId="0" borderId="17" xfId="0" applyNumberFormat="1" applyFont="1" applyBorder="1" applyAlignment="1">
      <alignment horizontal="left" vertical="center" wrapText="1" indent="1"/>
    </xf>
    <xf numFmtId="10" fontId="3" fillId="0" borderId="10" xfId="0" applyNumberFormat="1" applyFont="1" applyBorder="1" applyAlignment="1">
      <alignment horizontal="left" vertical="center" wrapText="1" indent="1"/>
    </xf>
    <xf numFmtId="10" fontId="3" fillId="0" borderId="6" xfId="0" applyNumberFormat="1" applyFont="1" applyBorder="1" applyAlignment="1">
      <alignment horizontal="left" vertical="center" wrapText="1" indent="1"/>
    </xf>
    <xf numFmtId="0" fontId="2" fillId="0" borderId="36" xfId="0" applyFont="1" applyBorder="1" applyAlignment="1">
      <alignment horizontal="left" vertical="center" wrapText="1" indent="1"/>
    </xf>
    <xf numFmtId="0" fontId="2" fillId="0" borderId="44" xfId="0" applyFont="1" applyBorder="1" applyAlignment="1">
      <alignment horizontal="left" vertical="center" wrapText="1" indent="1"/>
    </xf>
    <xf numFmtId="0" fontId="2" fillId="0" borderId="34" xfId="0" applyFont="1" applyBorder="1" applyAlignment="1">
      <alignment horizontal="left" vertical="center" wrapText="1" indent="1"/>
    </xf>
    <xf numFmtId="0" fontId="2" fillId="0" borderId="36" xfId="0" applyFont="1" applyBorder="1" applyAlignment="1">
      <alignment horizontal="left" vertical="center" wrapText="1"/>
    </xf>
    <xf numFmtId="0" fontId="2" fillId="0" borderId="34" xfId="0" applyFont="1" applyBorder="1" applyAlignment="1">
      <alignment horizontal="left" vertical="center" wrapText="1"/>
    </xf>
    <xf numFmtId="0" fontId="2" fillId="2" borderId="15" xfId="0" applyFont="1" applyFill="1" applyBorder="1" applyAlignment="1">
      <alignment horizontal="left" vertical="center" wrapText="1"/>
    </xf>
    <xf numFmtId="0" fontId="2" fillId="2" borderId="29" xfId="0" applyFont="1" applyFill="1" applyBorder="1" applyAlignment="1">
      <alignment horizontal="left" vertical="center" wrapText="1"/>
    </xf>
    <xf numFmtId="0" fontId="2" fillId="2" borderId="16" xfId="0" applyFont="1" applyFill="1" applyBorder="1" applyAlignment="1">
      <alignment horizontal="left" vertical="center" wrapText="1"/>
    </xf>
  </cellXfs>
  <cellStyles count="2">
    <cellStyle name="백분율" xfId="1" builtinId="5"/>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2888</xdr:row>
      <xdr:rowOff>88900</xdr:rowOff>
    </xdr:from>
    <xdr:to>
      <xdr:col>2242</xdr:col>
      <xdr:colOff>114300</xdr:colOff>
      <xdr:row>6010</xdr:row>
      <xdr:rowOff>12700</xdr:rowOff>
    </xdr:to>
    <xdr:sp macro="" textlink="">
      <xdr:nvSpPr>
        <xdr:cNvPr id="12290" name="Rectangle 13197">
          <a:extLst>
            <a:ext uri="{FF2B5EF4-FFF2-40B4-BE49-F238E27FC236}">
              <a16:creationId xmlns:a16="http://schemas.microsoft.com/office/drawing/2014/main" id="{68AE9D34-9D64-FE4D-86F3-C5E3E9FCF308}"/>
            </a:ext>
          </a:extLst>
        </xdr:cNvPr>
        <xdr:cNvSpPr>
          <a:spLocks noChangeArrowheads="1"/>
        </xdr:cNvSpPr>
      </xdr:nvSpPr>
      <xdr:spPr bwMode="auto">
        <a:xfrm rot="5399999">
          <a:off x="711479400" y="381000"/>
          <a:ext cx="713613000" cy="2136571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2888</xdr:row>
      <xdr:rowOff>127000</xdr:rowOff>
    </xdr:from>
    <xdr:to>
      <xdr:col>2247</xdr:col>
      <xdr:colOff>508000</xdr:colOff>
      <xdr:row>6017</xdr:row>
      <xdr:rowOff>177800</xdr:rowOff>
    </xdr:to>
    <xdr:sp macro="" textlink="">
      <xdr:nvSpPr>
        <xdr:cNvPr id="12289" name="Rectangle 13469">
          <a:extLst>
            <a:ext uri="{FF2B5EF4-FFF2-40B4-BE49-F238E27FC236}">
              <a16:creationId xmlns:a16="http://schemas.microsoft.com/office/drawing/2014/main" id="{07B1E5B8-E774-3D43-92E2-9D963DB3A672}"/>
            </a:ext>
          </a:extLst>
        </xdr:cNvPr>
        <xdr:cNvSpPr>
          <a:spLocks noChangeArrowheads="1"/>
        </xdr:cNvSpPr>
      </xdr:nvSpPr>
      <xdr:spPr bwMode="auto">
        <a:xfrm rot="5399999">
          <a:off x="713193900" y="-1295400"/>
          <a:ext cx="715340200" cy="21417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2926</xdr:row>
      <xdr:rowOff>88900</xdr:rowOff>
    </xdr:from>
    <xdr:to>
      <xdr:col>2240</xdr:col>
      <xdr:colOff>114300</xdr:colOff>
      <xdr:row>6048</xdr:row>
      <xdr:rowOff>12700</xdr:rowOff>
    </xdr:to>
    <xdr:sp macro="" textlink="">
      <xdr:nvSpPr>
        <xdr:cNvPr id="2" name="Rectangle 13197">
          <a:extLst>
            <a:ext uri="{FF2B5EF4-FFF2-40B4-BE49-F238E27FC236}">
              <a16:creationId xmlns:a16="http://schemas.microsoft.com/office/drawing/2014/main" id="{BDA75B8A-8744-4048-9F7B-DB086A920273}"/>
            </a:ext>
          </a:extLst>
        </xdr:cNvPr>
        <xdr:cNvSpPr>
          <a:spLocks noChangeArrowheads="1"/>
        </xdr:cNvSpPr>
      </xdr:nvSpPr>
      <xdr:spPr bwMode="auto">
        <a:xfrm rot="5399999">
          <a:off x="711492100" y="-17233900"/>
          <a:ext cx="713613000" cy="213659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2926</xdr:row>
      <xdr:rowOff>127000</xdr:rowOff>
    </xdr:from>
    <xdr:to>
      <xdr:col>2245</xdr:col>
      <xdr:colOff>508000</xdr:colOff>
      <xdr:row>6055</xdr:row>
      <xdr:rowOff>177800</xdr:rowOff>
    </xdr:to>
    <xdr:sp macro="" textlink="">
      <xdr:nvSpPr>
        <xdr:cNvPr id="3" name="Rectangle 13469">
          <a:extLst>
            <a:ext uri="{FF2B5EF4-FFF2-40B4-BE49-F238E27FC236}">
              <a16:creationId xmlns:a16="http://schemas.microsoft.com/office/drawing/2014/main" id="{E6BF5A34-9117-8243-95BD-CC83AD67277C}"/>
            </a:ext>
          </a:extLst>
        </xdr:cNvPr>
        <xdr:cNvSpPr>
          <a:spLocks noChangeArrowheads="1"/>
        </xdr:cNvSpPr>
      </xdr:nvSpPr>
      <xdr:spPr bwMode="auto">
        <a:xfrm rot="5399999">
          <a:off x="713206600" y="-18910300"/>
          <a:ext cx="715340200" cy="214175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2883</xdr:row>
      <xdr:rowOff>88900</xdr:rowOff>
    </xdr:from>
    <xdr:to>
      <xdr:col>2239</xdr:col>
      <xdr:colOff>114300</xdr:colOff>
      <xdr:row>6005</xdr:row>
      <xdr:rowOff>12700</xdr:rowOff>
    </xdr:to>
    <xdr:sp macro="" textlink="">
      <xdr:nvSpPr>
        <xdr:cNvPr id="2" name="Rectangle 13197">
          <a:extLst>
            <a:ext uri="{FF2B5EF4-FFF2-40B4-BE49-F238E27FC236}">
              <a16:creationId xmlns:a16="http://schemas.microsoft.com/office/drawing/2014/main" id="{8482714D-3B45-064C-B688-B375D3E5F0EB}"/>
            </a:ext>
          </a:extLst>
        </xdr:cNvPr>
        <xdr:cNvSpPr>
          <a:spLocks noChangeArrowheads="1"/>
        </xdr:cNvSpPr>
      </xdr:nvSpPr>
      <xdr:spPr bwMode="auto">
        <a:xfrm rot="5399999">
          <a:off x="710539600" y="-40055800"/>
          <a:ext cx="713613000" cy="21346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2883</xdr:row>
      <xdr:rowOff>127000</xdr:rowOff>
    </xdr:from>
    <xdr:to>
      <xdr:col>2244</xdr:col>
      <xdr:colOff>508000</xdr:colOff>
      <xdr:row>6012</xdr:row>
      <xdr:rowOff>177800</xdr:rowOff>
    </xdr:to>
    <xdr:sp macro="" textlink="">
      <xdr:nvSpPr>
        <xdr:cNvPr id="3" name="Rectangle 13469">
          <a:extLst>
            <a:ext uri="{FF2B5EF4-FFF2-40B4-BE49-F238E27FC236}">
              <a16:creationId xmlns:a16="http://schemas.microsoft.com/office/drawing/2014/main" id="{C9F96CAD-BABB-D641-9066-3AD74E1F776A}"/>
            </a:ext>
          </a:extLst>
        </xdr:cNvPr>
        <xdr:cNvSpPr>
          <a:spLocks noChangeArrowheads="1"/>
        </xdr:cNvSpPr>
      </xdr:nvSpPr>
      <xdr:spPr bwMode="auto">
        <a:xfrm rot="5399999">
          <a:off x="712254100" y="-41732200"/>
          <a:ext cx="715340200" cy="213984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2926</xdr:row>
      <xdr:rowOff>88900</xdr:rowOff>
    </xdr:from>
    <xdr:to>
      <xdr:col>2240</xdr:col>
      <xdr:colOff>114300</xdr:colOff>
      <xdr:row>6048</xdr:row>
      <xdr:rowOff>12700</xdr:rowOff>
    </xdr:to>
    <xdr:sp macro="" textlink="">
      <xdr:nvSpPr>
        <xdr:cNvPr id="2" name="Rectangle 13197">
          <a:extLst>
            <a:ext uri="{FF2B5EF4-FFF2-40B4-BE49-F238E27FC236}">
              <a16:creationId xmlns:a16="http://schemas.microsoft.com/office/drawing/2014/main" id="{7D220440-DCFC-4648-BB6B-3FF0D16F126B}"/>
            </a:ext>
          </a:extLst>
        </xdr:cNvPr>
        <xdr:cNvSpPr>
          <a:spLocks noChangeArrowheads="1"/>
        </xdr:cNvSpPr>
      </xdr:nvSpPr>
      <xdr:spPr bwMode="auto">
        <a:xfrm rot="5399999">
          <a:off x="710539600" y="-40055800"/>
          <a:ext cx="713613000" cy="2134692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2926</xdr:row>
      <xdr:rowOff>127000</xdr:rowOff>
    </xdr:from>
    <xdr:to>
      <xdr:col>2245</xdr:col>
      <xdr:colOff>508000</xdr:colOff>
      <xdr:row>6055</xdr:row>
      <xdr:rowOff>177800</xdr:rowOff>
    </xdr:to>
    <xdr:sp macro="" textlink="">
      <xdr:nvSpPr>
        <xdr:cNvPr id="3" name="Rectangle 13469">
          <a:extLst>
            <a:ext uri="{FF2B5EF4-FFF2-40B4-BE49-F238E27FC236}">
              <a16:creationId xmlns:a16="http://schemas.microsoft.com/office/drawing/2014/main" id="{BC774877-A4E0-1342-9141-C199B84CE634}"/>
            </a:ext>
          </a:extLst>
        </xdr:cNvPr>
        <xdr:cNvSpPr>
          <a:spLocks noChangeArrowheads="1"/>
        </xdr:cNvSpPr>
      </xdr:nvSpPr>
      <xdr:spPr bwMode="auto">
        <a:xfrm rot="5399999">
          <a:off x="712254100" y="-41732200"/>
          <a:ext cx="715340200" cy="213984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2866</xdr:row>
      <xdr:rowOff>88900</xdr:rowOff>
    </xdr:from>
    <xdr:to>
      <xdr:col>2241</xdr:col>
      <xdr:colOff>114300</xdr:colOff>
      <xdr:row>5988</xdr:row>
      <xdr:rowOff>12700</xdr:rowOff>
    </xdr:to>
    <xdr:sp macro="" textlink="">
      <xdr:nvSpPr>
        <xdr:cNvPr id="2" name="Rectangle 13197">
          <a:extLst>
            <a:ext uri="{FF2B5EF4-FFF2-40B4-BE49-F238E27FC236}">
              <a16:creationId xmlns:a16="http://schemas.microsoft.com/office/drawing/2014/main" id="{4A84E749-06C0-BD41-815A-84FB5AC55880}"/>
            </a:ext>
          </a:extLst>
        </xdr:cNvPr>
        <xdr:cNvSpPr>
          <a:spLocks noChangeArrowheads="1"/>
        </xdr:cNvSpPr>
      </xdr:nvSpPr>
      <xdr:spPr bwMode="auto">
        <a:xfrm rot="5399999">
          <a:off x="711492100" y="-52641500"/>
          <a:ext cx="713613000" cy="213659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2866</xdr:row>
      <xdr:rowOff>127000</xdr:rowOff>
    </xdr:from>
    <xdr:to>
      <xdr:col>2246</xdr:col>
      <xdr:colOff>508000</xdr:colOff>
      <xdr:row>5995</xdr:row>
      <xdr:rowOff>177800</xdr:rowOff>
    </xdr:to>
    <xdr:sp macro="" textlink="">
      <xdr:nvSpPr>
        <xdr:cNvPr id="3" name="Rectangle 13469">
          <a:extLst>
            <a:ext uri="{FF2B5EF4-FFF2-40B4-BE49-F238E27FC236}">
              <a16:creationId xmlns:a16="http://schemas.microsoft.com/office/drawing/2014/main" id="{DFE91140-CC30-5947-A8CA-CD6C1F4485A0}"/>
            </a:ext>
          </a:extLst>
        </xdr:cNvPr>
        <xdr:cNvSpPr>
          <a:spLocks noChangeArrowheads="1"/>
        </xdr:cNvSpPr>
      </xdr:nvSpPr>
      <xdr:spPr bwMode="auto">
        <a:xfrm rot="5399999">
          <a:off x="713206600" y="-54317900"/>
          <a:ext cx="715340200" cy="214175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2911</xdr:row>
      <xdr:rowOff>88900</xdr:rowOff>
    </xdr:from>
    <xdr:to>
      <xdr:col>2238</xdr:col>
      <xdr:colOff>114300</xdr:colOff>
      <xdr:row>6033</xdr:row>
      <xdr:rowOff>12700</xdr:rowOff>
    </xdr:to>
    <xdr:sp macro="" textlink="">
      <xdr:nvSpPr>
        <xdr:cNvPr id="2" name="Rectangle 13197">
          <a:extLst>
            <a:ext uri="{FF2B5EF4-FFF2-40B4-BE49-F238E27FC236}">
              <a16:creationId xmlns:a16="http://schemas.microsoft.com/office/drawing/2014/main" id="{F9F34F9C-7DE3-5D4D-A47C-981AEF8D1712}"/>
            </a:ext>
          </a:extLst>
        </xdr:cNvPr>
        <xdr:cNvSpPr>
          <a:spLocks noChangeArrowheads="1"/>
        </xdr:cNvSpPr>
      </xdr:nvSpPr>
      <xdr:spPr bwMode="auto">
        <a:xfrm rot="5399999">
          <a:off x="711492100" y="-17233900"/>
          <a:ext cx="713613000" cy="213659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2911</xdr:row>
      <xdr:rowOff>127000</xdr:rowOff>
    </xdr:from>
    <xdr:to>
      <xdr:col>2243</xdr:col>
      <xdr:colOff>508000</xdr:colOff>
      <xdr:row>6040</xdr:row>
      <xdr:rowOff>177800</xdr:rowOff>
    </xdr:to>
    <xdr:sp macro="" textlink="">
      <xdr:nvSpPr>
        <xdr:cNvPr id="3" name="Rectangle 13469">
          <a:extLst>
            <a:ext uri="{FF2B5EF4-FFF2-40B4-BE49-F238E27FC236}">
              <a16:creationId xmlns:a16="http://schemas.microsoft.com/office/drawing/2014/main" id="{6CCFD4B8-5E13-B94E-8642-05A7A043B4B2}"/>
            </a:ext>
          </a:extLst>
        </xdr:cNvPr>
        <xdr:cNvSpPr>
          <a:spLocks noChangeArrowheads="1"/>
        </xdr:cNvSpPr>
      </xdr:nvSpPr>
      <xdr:spPr bwMode="auto">
        <a:xfrm rot="5399999">
          <a:off x="713206600" y="-18910300"/>
          <a:ext cx="715340200" cy="214175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2713</xdr:row>
      <xdr:rowOff>88900</xdr:rowOff>
    </xdr:from>
    <xdr:to>
      <xdr:col>2242</xdr:col>
      <xdr:colOff>114300</xdr:colOff>
      <xdr:row>5835</xdr:row>
      <xdr:rowOff>12700</xdr:rowOff>
    </xdr:to>
    <xdr:sp macro="" textlink="">
      <xdr:nvSpPr>
        <xdr:cNvPr id="2" name="Rectangle 13197">
          <a:extLst>
            <a:ext uri="{FF2B5EF4-FFF2-40B4-BE49-F238E27FC236}">
              <a16:creationId xmlns:a16="http://schemas.microsoft.com/office/drawing/2014/main" id="{9D086021-47BE-7B46-892C-53051FC37D19}"/>
            </a:ext>
          </a:extLst>
        </xdr:cNvPr>
        <xdr:cNvSpPr>
          <a:spLocks noChangeArrowheads="1"/>
        </xdr:cNvSpPr>
      </xdr:nvSpPr>
      <xdr:spPr bwMode="auto">
        <a:xfrm rot="5399999">
          <a:off x="711003150" y="34480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2713</xdr:row>
      <xdr:rowOff>127000</xdr:rowOff>
    </xdr:from>
    <xdr:to>
      <xdr:col>2247</xdr:col>
      <xdr:colOff>508000</xdr:colOff>
      <xdr:row>5842</xdr:row>
      <xdr:rowOff>177800</xdr:rowOff>
    </xdr:to>
    <xdr:sp macro="" textlink="">
      <xdr:nvSpPr>
        <xdr:cNvPr id="3" name="Rectangle 13469">
          <a:extLst>
            <a:ext uri="{FF2B5EF4-FFF2-40B4-BE49-F238E27FC236}">
              <a16:creationId xmlns:a16="http://schemas.microsoft.com/office/drawing/2014/main" id="{14AC233E-316E-6249-84A0-0ECAE8E99648}"/>
            </a:ext>
          </a:extLst>
        </xdr:cNvPr>
        <xdr:cNvSpPr>
          <a:spLocks noChangeArrowheads="1"/>
        </xdr:cNvSpPr>
      </xdr:nvSpPr>
      <xdr:spPr bwMode="auto">
        <a:xfrm rot="5399999">
          <a:off x="712717650" y="177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2891</xdr:row>
      <xdr:rowOff>88900</xdr:rowOff>
    </xdr:from>
    <xdr:to>
      <xdr:col>2242</xdr:col>
      <xdr:colOff>114300</xdr:colOff>
      <xdr:row>6013</xdr:row>
      <xdr:rowOff>12700</xdr:rowOff>
    </xdr:to>
    <xdr:sp macro="" textlink="">
      <xdr:nvSpPr>
        <xdr:cNvPr id="2" name="Rectangle 13197">
          <a:extLst>
            <a:ext uri="{FF2B5EF4-FFF2-40B4-BE49-F238E27FC236}">
              <a16:creationId xmlns:a16="http://schemas.microsoft.com/office/drawing/2014/main" id="{D827A177-60D2-7A4D-B07E-8462E247B272}"/>
            </a:ext>
          </a:extLst>
        </xdr:cNvPr>
        <xdr:cNvSpPr>
          <a:spLocks noChangeArrowheads="1"/>
        </xdr:cNvSpPr>
      </xdr:nvSpPr>
      <xdr:spPr bwMode="auto">
        <a:xfrm rot="5399999">
          <a:off x="711003150" y="34480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2891</xdr:row>
      <xdr:rowOff>127000</xdr:rowOff>
    </xdr:from>
    <xdr:to>
      <xdr:col>2247</xdr:col>
      <xdr:colOff>508000</xdr:colOff>
      <xdr:row>6020</xdr:row>
      <xdr:rowOff>177800</xdr:rowOff>
    </xdr:to>
    <xdr:sp macro="" textlink="">
      <xdr:nvSpPr>
        <xdr:cNvPr id="3" name="Rectangle 13469">
          <a:extLst>
            <a:ext uri="{FF2B5EF4-FFF2-40B4-BE49-F238E27FC236}">
              <a16:creationId xmlns:a16="http://schemas.microsoft.com/office/drawing/2014/main" id="{2CE62325-A168-7E4A-8909-99F4FC353C0C}"/>
            </a:ext>
          </a:extLst>
        </xdr:cNvPr>
        <xdr:cNvSpPr>
          <a:spLocks noChangeArrowheads="1"/>
        </xdr:cNvSpPr>
      </xdr:nvSpPr>
      <xdr:spPr bwMode="auto">
        <a:xfrm rot="5399999">
          <a:off x="712717650" y="177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2879</xdr:row>
      <xdr:rowOff>88900</xdr:rowOff>
    </xdr:from>
    <xdr:to>
      <xdr:col>2242</xdr:col>
      <xdr:colOff>114300</xdr:colOff>
      <xdr:row>6001</xdr:row>
      <xdr:rowOff>12700</xdr:rowOff>
    </xdr:to>
    <xdr:sp macro="" textlink="">
      <xdr:nvSpPr>
        <xdr:cNvPr id="2" name="Rectangle 13197">
          <a:extLst>
            <a:ext uri="{FF2B5EF4-FFF2-40B4-BE49-F238E27FC236}">
              <a16:creationId xmlns:a16="http://schemas.microsoft.com/office/drawing/2014/main" id="{00C29C5E-C6C1-4E4C-AD94-A1792F46EB64}"/>
            </a:ext>
          </a:extLst>
        </xdr:cNvPr>
        <xdr:cNvSpPr>
          <a:spLocks noChangeArrowheads="1"/>
        </xdr:cNvSpPr>
      </xdr:nvSpPr>
      <xdr:spPr bwMode="auto">
        <a:xfrm rot="5399999">
          <a:off x="711003150" y="34480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2879</xdr:row>
      <xdr:rowOff>127000</xdr:rowOff>
    </xdr:from>
    <xdr:to>
      <xdr:col>2247</xdr:col>
      <xdr:colOff>508000</xdr:colOff>
      <xdr:row>6008</xdr:row>
      <xdr:rowOff>177800</xdr:rowOff>
    </xdr:to>
    <xdr:sp macro="" textlink="">
      <xdr:nvSpPr>
        <xdr:cNvPr id="3" name="Rectangle 13469">
          <a:extLst>
            <a:ext uri="{FF2B5EF4-FFF2-40B4-BE49-F238E27FC236}">
              <a16:creationId xmlns:a16="http://schemas.microsoft.com/office/drawing/2014/main" id="{4793218C-BA62-424C-89FF-6499D9D7DB0F}"/>
            </a:ext>
          </a:extLst>
        </xdr:cNvPr>
        <xdr:cNvSpPr>
          <a:spLocks noChangeArrowheads="1"/>
        </xdr:cNvSpPr>
      </xdr:nvSpPr>
      <xdr:spPr bwMode="auto">
        <a:xfrm rot="5399999">
          <a:off x="712717650" y="177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2883</xdr:row>
      <xdr:rowOff>88900</xdr:rowOff>
    </xdr:from>
    <xdr:to>
      <xdr:col>2242</xdr:col>
      <xdr:colOff>114300</xdr:colOff>
      <xdr:row>6005</xdr:row>
      <xdr:rowOff>12700</xdr:rowOff>
    </xdr:to>
    <xdr:sp macro="" textlink="">
      <xdr:nvSpPr>
        <xdr:cNvPr id="2" name="Rectangle 13197">
          <a:extLst>
            <a:ext uri="{FF2B5EF4-FFF2-40B4-BE49-F238E27FC236}">
              <a16:creationId xmlns:a16="http://schemas.microsoft.com/office/drawing/2014/main" id="{BDE60BD2-F720-2D40-9AED-E830594880CC}"/>
            </a:ext>
          </a:extLst>
        </xdr:cNvPr>
        <xdr:cNvSpPr>
          <a:spLocks noChangeArrowheads="1"/>
        </xdr:cNvSpPr>
      </xdr:nvSpPr>
      <xdr:spPr bwMode="auto">
        <a:xfrm rot="5399999">
          <a:off x="711003150" y="-470852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2883</xdr:row>
      <xdr:rowOff>127000</xdr:rowOff>
    </xdr:from>
    <xdr:to>
      <xdr:col>2247</xdr:col>
      <xdr:colOff>508000</xdr:colOff>
      <xdr:row>6012</xdr:row>
      <xdr:rowOff>177800</xdr:rowOff>
    </xdr:to>
    <xdr:sp macro="" textlink="">
      <xdr:nvSpPr>
        <xdr:cNvPr id="3" name="Rectangle 13469">
          <a:extLst>
            <a:ext uri="{FF2B5EF4-FFF2-40B4-BE49-F238E27FC236}">
              <a16:creationId xmlns:a16="http://schemas.microsoft.com/office/drawing/2014/main" id="{0B32509B-D353-C043-8E98-5D544654BCC4}"/>
            </a:ext>
          </a:extLst>
        </xdr:cNvPr>
        <xdr:cNvSpPr>
          <a:spLocks noChangeArrowheads="1"/>
        </xdr:cNvSpPr>
      </xdr:nvSpPr>
      <xdr:spPr bwMode="auto">
        <a:xfrm rot="5399999">
          <a:off x="712717650" y="-4876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2874</xdr:row>
      <xdr:rowOff>88900</xdr:rowOff>
    </xdr:from>
    <xdr:to>
      <xdr:col>2242</xdr:col>
      <xdr:colOff>114300</xdr:colOff>
      <xdr:row>5996</xdr:row>
      <xdr:rowOff>12700</xdr:rowOff>
    </xdr:to>
    <xdr:sp macro="" textlink="">
      <xdr:nvSpPr>
        <xdr:cNvPr id="2" name="Rectangle 13197">
          <a:extLst>
            <a:ext uri="{FF2B5EF4-FFF2-40B4-BE49-F238E27FC236}">
              <a16:creationId xmlns:a16="http://schemas.microsoft.com/office/drawing/2014/main" id="{8E9A19BD-B86F-6344-84B9-EA65F3EF89C0}"/>
            </a:ext>
          </a:extLst>
        </xdr:cNvPr>
        <xdr:cNvSpPr>
          <a:spLocks noChangeArrowheads="1"/>
        </xdr:cNvSpPr>
      </xdr:nvSpPr>
      <xdr:spPr bwMode="auto">
        <a:xfrm rot="5399999">
          <a:off x="711003150" y="-516445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2874</xdr:row>
      <xdr:rowOff>127000</xdr:rowOff>
    </xdr:from>
    <xdr:to>
      <xdr:col>2247</xdr:col>
      <xdr:colOff>508000</xdr:colOff>
      <xdr:row>6003</xdr:row>
      <xdr:rowOff>177800</xdr:rowOff>
    </xdr:to>
    <xdr:sp macro="" textlink="">
      <xdr:nvSpPr>
        <xdr:cNvPr id="3" name="Rectangle 13469">
          <a:extLst>
            <a:ext uri="{FF2B5EF4-FFF2-40B4-BE49-F238E27FC236}">
              <a16:creationId xmlns:a16="http://schemas.microsoft.com/office/drawing/2014/main" id="{23BAEA8D-C3E9-B644-A246-A22DDC9B683D}"/>
            </a:ext>
          </a:extLst>
        </xdr:cNvPr>
        <xdr:cNvSpPr>
          <a:spLocks noChangeArrowheads="1"/>
        </xdr:cNvSpPr>
      </xdr:nvSpPr>
      <xdr:spPr bwMode="auto">
        <a:xfrm rot="5399999">
          <a:off x="712717650" y="-533209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2909</xdr:row>
      <xdr:rowOff>88900</xdr:rowOff>
    </xdr:from>
    <xdr:to>
      <xdr:col>2242</xdr:col>
      <xdr:colOff>114300</xdr:colOff>
      <xdr:row>6031</xdr:row>
      <xdr:rowOff>12700</xdr:rowOff>
    </xdr:to>
    <xdr:sp macro="" textlink="">
      <xdr:nvSpPr>
        <xdr:cNvPr id="2" name="Rectangle 13197">
          <a:extLst>
            <a:ext uri="{FF2B5EF4-FFF2-40B4-BE49-F238E27FC236}">
              <a16:creationId xmlns:a16="http://schemas.microsoft.com/office/drawing/2014/main" id="{CC686878-2335-6447-8ECB-EA37243DC030}"/>
            </a:ext>
          </a:extLst>
        </xdr:cNvPr>
        <xdr:cNvSpPr>
          <a:spLocks noChangeArrowheads="1"/>
        </xdr:cNvSpPr>
      </xdr:nvSpPr>
      <xdr:spPr bwMode="auto">
        <a:xfrm rot="5399999">
          <a:off x="711003150" y="34480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2909</xdr:row>
      <xdr:rowOff>127000</xdr:rowOff>
    </xdr:from>
    <xdr:to>
      <xdr:col>2247</xdr:col>
      <xdr:colOff>508000</xdr:colOff>
      <xdr:row>6038</xdr:row>
      <xdr:rowOff>177800</xdr:rowOff>
    </xdr:to>
    <xdr:sp macro="" textlink="">
      <xdr:nvSpPr>
        <xdr:cNvPr id="3" name="Rectangle 13469">
          <a:extLst>
            <a:ext uri="{FF2B5EF4-FFF2-40B4-BE49-F238E27FC236}">
              <a16:creationId xmlns:a16="http://schemas.microsoft.com/office/drawing/2014/main" id="{374F9E9C-3526-0D4D-A2E5-039BC8B60792}"/>
            </a:ext>
          </a:extLst>
        </xdr:cNvPr>
        <xdr:cNvSpPr>
          <a:spLocks noChangeArrowheads="1"/>
        </xdr:cNvSpPr>
      </xdr:nvSpPr>
      <xdr:spPr bwMode="auto">
        <a:xfrm rot="5399999">
          <a:off x="712717650" y="177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2865</xdr:row>
      <xdr:rowOff>88900</xdr:rowOff>
    </xdr:from>
    <xdr:to>
      <xdr:col>2242</xdr:col>
      <xdr:colOff>114300</xdr:colOff>
      <xdr:row>5987</xdr:row>
      <xdr:rowOff>12700</xdr:rowOff>
    </xdr:to>
    <xdr:sp macro="" textlink="">
      <xdr:nvSpPr>
        <xdr:cNvPr id="2" name="Rectangle 13197">
          <a:extLst>
            <a:ext uri="{FF2B5EF4-FFF2-40B4-BE49-F238E27FC236}">
              <a16:creationId xmlns:a16="http://schemas.microsoft.com/office/drawing/2014/main" id="{7A87F2D5-38ED-E642-99CB-4B7C81ADA458}"/>
            </a:ext>
          </a:extLst>
        </xdr:cNvPr>
        <xdr:cNvSpPr>
          <a:spLocks noChangeArrowheads="1"/>
        </xdr:cNvSpPr>
      </xdr:nvSpPr>
      <xdr:spPr bwMode="auto">
        <a:xfrm rot="5399999">
          <a:off x="711003150" y="34480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2865</xdr:row>
      <xdr:rowOff>127000</xdr:rowOff>
    </xdr:from>
    <xdr:to>
      <xdr:col>2247</xdr:col>
      <xdr:colOff>508000</xdr:colOff>
      <xdr:row>5994</xdr:row>
      <xdr:rowOff>177800</xdr:rowOff>
    </xdr:to>
    <xdr:sp macro="" textlink="">
      <xdr:nvSpPr>
        <xdr:cNvPr id="3" name="Rectangle 13469">
          <a:extLst>
            <a:ext uri="{FF2B5EF4-FFF2-40B4-BE49-F238E27FC236}">
              <a16:creationId xmlns:a16="http://schemas.microsoft.com/office/drawing/2014/main" id="{A297F1D3-47D9-0641-B58A-0A944AC22FD8}"/>
            </a:ext>
          </a:extLst>
        </xdr:cNvPr>
        <xdr:cNvSpPr>
          <a:spLocks noChangeArrowheads="1"/>
        </xdr:cNvSpPr>
      </xdr:nvSpPr>
      <xdr:spPr bwMode="auto">
        <a:xfrm rot="5399999">
          <a:off x="712717650" y="177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2912</xdr:row>
      <xdr:rowOff>88900</xdr:rowOff>
    </xdr:from>
    <xdr:to>
      <xdr:col>2242</xdr:col>
      <xdr:colOff>114300</xdr:colOff>
      <xdr:row>6034</xdr:row>
      <xdr:rowOff>12700</xdr:rowOff>
    </xdr:to>
    <xdr:sp macro="" textlink="">
      <xdr:nvSpPr>
        <xdr:cNvPr id="2" name="Rectangle 13197">
          <a:extLst>
            <a:ext uri="{FF2B5EF4-FFF2-40B4-BE49-F238E27FC236}">
              <a16:creationId xmlns:a16="http://schemas.microsoft.com/office/drawing/2014/main" id="{2C7079AF-1B39-F54D-9BB5-C0ED70039651}"/>
            </a:ext>
          </a:extLst>
        </xdr:cNvPr>
        <xdr:cNvSpPr>
          <a:spLocks noChangeArrowheads="1"/>
        </xdr:cNvSpPr>
      </xdr:nvSpPr>
      <xdr:spPr bwMode="auto">
        <a:xfrm rot="5399999">
          <a:off x="711003150" y="3448050"/>
          <a:ext cx="713613000" cy="213561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twoCellAnchor>
    <xdr:from>
      <xdr:col>0</xdr:col>
      <xdr:colOff>0</xdr:colOff>
      <xdr:row>2912</xdr:row>
      <xdr:rowOff>127000</xdr:rowOff>
    </xdr:from>
    <xdr:to>
      <xdr:col>2247</xdr:col>
      <xdr:colOff>508000</xdr:colOff>
      <xdr:row>6041</xdr:row>
      <xdr:rowOff>177800</xdr:rowOff>
    </xdr:to>
    <xdr:sp macro="" textlink="">
      <xdr:nvSpPr>
        <xdr:cNvPr id="3" name="Rectangle 13469">
          <a:extLst>
            <a:ext uri="{FF2B5EF4-FFF2-40B4-BE49-F238E27FC236}">
              <a16:creationId xmlns:a16="http://schemas.microsoft.com/office/drawing/2014/main" id="{2B567172-E5B2-0549-B1A2-027C706856CC}"/>
            </a:ext>
          </a:extLst>
        </xdr:cNvPr>
        <xdr:cNvSpPr>
          <a:spLocks noChangeArrowheads="1"/>
        </xdr:cNvSpPr>
      </xdr:nvSpPr>
      <xdr:spPr bwMode="auto">
        <a:xfrm rot="5399999">
          <a:off x="712717650" y="1771650"/>
          <a:ext cx="715340200" cy="214077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ko-KR" altLang="en-US" sz="1000" b="0" i="0" u="none" strike="noStrike" baseline="0">
              <a:solidFill>
                <a:srgbClr val="000000"/>
              </a:solidFill>
              <a:latin typeface="굴림" charset="-127"/>
              <a:ea typeface="굴림" charset="-127"/>
            </a:rPr>
            <a:t>,</a:t>
          </a:r>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FECA8-4206-7643-9072-EA8097B10C49}">
  <dimension ref="A1:D8"/>
  <sheetViews>
    <sheetView workbookViewId="0">
      <selection activeCell="C32" sqref="C32"/>
    </sheetView>
  </sheetViews>
  <sheetFormatPr baseColWidth="10" defaultRowHeight="18"/>
  <cols>
    <col min="2" max="2" width="28.42578125" customWidth="1"/>
    <col min="3" max="3" width="34.7109375" customWidth="1"/>
  </cols>
  <sheetData>
    <row r="1" spans="1:4" ht="20" thickTop="1" thickBot="1">
      <c r="A1" s="49" t="s">
        <v>482</v>
      </c>
      <c r="B1" s="10" t="s">
        <v>483</v>
      </c>
      <c r="C1" s="4" t="s">
        <v>482</v>
      </c>
      <c r="D1" s="10" t="s">
        <v>483</v>
      </c>
    </row>
    <row r="2" spans="1:4" ht="20" customHeight="1" thickTop="1" thickBot="1">
      <c r="A2" s="49" t="s">
        <v>466</v>
      </c>
      <c r="B2" s="10" t="s">
        <v>467</v>
      </c>
      <c r="C2" s="50" t="s">
        <v>1</v>
      </c>
      <c r="D2" s="10" t="s">
        <v>468</v>
      </c>
    </row>
    <row r="3" spans="1:4" ht="20" thickTop="1" thickBot="1">
      <c r="A3" s="49" t="s">
        <v>469</v>
      </c>
      <c r="B3" s="10" t="s">
        <v>470</v>
      </c>
      <c r="C3" s="4" t="s">
        <v>2</v>
      </c>
      <c r="D3" s="10">
        <v>1946.05</v>
      </c>
    </row>
    <row r="4" spans="1:4" ht="19" customHeight="1" thickTop="1" thickBot="1">
      <c r="A4" s="49" t="s">
        <v>471</v>
      </c>
      <c r="B4" s="10" t="s">
        <v>472</v>
      </c>
      <c r="C4" s="4" t="s">
        <v>3</v>
      </c>
      <c r="D4" s="10">
        <v>3800</v>
      </c>
    </row>
    <row r="5" spans="1:4" ht="19" customHeight="1" thickTop="1" thickBot="1">
      <c r="A5" s="49" t="s">
        <v>473</v>
      </c>
      <c r="B5" s="10" t="s">
        <v>474</v>
      </c>
      <c r="C5" s="4" t="s">
        <v>4</v>
      </c>
      <c r="D5" s="10" t="s">
        <v>475</v>
      </c>
    </row>
    <row r="6" spans="1:4" ht="19" customHeight="1" thickTop="1" thickBot="1">
      <c r="A6" s="49" t="s">
        <v>476</v>
      </c>
      <c r="B6" s="10">
        <v>402</v>
      </c>
      <c r="C6" s="4" t="s">
        <v>477</v>
      </c>
      <c r="D6" s="10">
        <v>17.62</v>
      </c>
    </row>
    <row r="7" spans="1:4" ht="47" thickTop="1" thickBot="1">
      <c r="A7" s="49" t="s">
        <v>478</v>
      </c>
      <c r="B7" s="10">
        <v>424</v>
      </c>
      <c r="C7" s="4" t="s">
        <v>479</v>
      </c>
      <c r="D7" s="10">
        <v>18.59</v>
      </c>
    </row>
    <row r="8" spans="1:4" ht="47" thickTop="1" thickBot="1">
      <c r="A8" s="49" t="s">
        <v>480</v>
      </c>
      <c r="B8" s="10">
        <v>424</v>
      </c>
      <c r="C8" s="4" t="s">
        <v>481</v>
      </c>
      <c r="D8" s="10">
        <v>18.59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22602-5F78-0A49-8B4E-EFC1140C050A}">
  <dimension ref="A1:G5"/>
  <sheetViews>
    <sheetView workbookViewId="0">
      <selection activeCell="I11" sqref="I11"/>
    </sheetView>
  </sheetViews>
  <sheetFormatPr baseColWidth="10" defaultRowHeight="18"/>
  <sheetData>
    <row r="1" spans="1:7" ht="32" thickTop="1" thickBot="1">
      <c r="A1" s="140" t="s">
        <v>776</v>
      </c>
      <c r="B1" s="140" t="s">
        <v>510</v>
      </c>
      <c r="C1" s="140" t="s">
        <v>511</v>
      </c>
      <c r="D1" s="140" t="s">
        <v>507</v>
      </c>
      <c r="E1" s="140" t="s">
        <v>508</v>
      </c>
      <c r="F1" s="140" t="s">
        <v>509</v>
      </c>
      <c r="G1" s="140" t="s">
        <v>512</v>
      </c>
    </row>
    <row r="2" spans="1:7" ht="31" thickBot="1">
      <c r="A2" s="230" t="s">
        <v>25</v>
      </c>
      <c r="B2" s="6" t="s">
        <v>54</v>
      </c>
      <c r="C2" s="6">
        <v>64</v>
      </c>
      <c r="D2" s="6">
        <v>267</v>
      </c>
      <c r="E2" s="6">
        <v>267</v>
      </c>
      <c r="F2" s="6">
        <v>17.09</v>
      </c>
      <c r="G2" s="38" t="s">
        <v>55</v>
      </c>
    </row>
    <row r="3" spans="1:7" ht="19" thickBot="1">
      <c r="A3" s="230" t="s">
        <v>25</v>
      </c>
      <c r="B3" s="6" t="s">
        <v>56</v>
      </c>
      <c r="C3" s="6">
        <v>32</v>
      </c>
      <c r="D3" s="6">
        <v>54</v>
      </c>
      <c r="E3" s="6">
        <v>54</v>
      </c>
      <c r="F3" s="6">
        <v>1.73</v>
      </c>
      <c r="G3" s="7" t="s">
        <v>57</v>
      </c>
    </row>
    <row r="4" spans="1:7" ht="19" thickBot="1">
      <c r="A4" s="228" t="s">
        <v>25</v>
      </c>
      <c r="B4" s="8" t="s">
        <v>58</v>
      </c>
      <c r="C4" s="8">
        <v>22</v>
      </c>
      <c r="D4" s="8">
        <v>24</v>
      </c>
      <c r="E4" s="8">
        <v>24</v>
      </c>
      <c r="F4" s="8">
        <v>0.53</v>
      </c>
      <c r="G4" s="9" t="s">
        <v>59</v>
      </c>
    </row>
    <row r="5" spans="1:7" ht="19" thickTop="1"/>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461E2-DE08-5E41-B5EE-50AC6BADF551}">
  <dimension ref="A1:G17"/>
  <sheetViews>
    <sheetView workbookViewId="0">
      <selection activeCell="I6" sqref="I6"/>
    </sheetView>
  </sheetViews>
  <sheetFormatPr baseColWidth="10" defaultRowHeight="18"/>
  <sheetData>
    <row r="1" spans="1:7" ht="32" thickTop="1" thickBot="1">
      <c r="A1" s="140" t="s">
        <v>778</v>
      </c>
      <c r="B1" s="140" t="s">
        <v>777</v>
      </c>
      <c r="C1" s="14" t="s">
        <v>61</v>
      </c>
      <c r="D1" s="14" t="s">
        <v>62</v>
      </c>
      <c r="E1" s="14" t="s">
        <v>6</v>
      </c>
      <c r="F1" s="14" t="s">
        <v>7</v>
      </c>
      <c r="G1" s="40" t="s">
        <v>63</v>
      </c>
    </row>
    <row r="2" spans="1:7" ht="31" thickBot="1">
      <c r="A2" s="41" t="s">
        <v>64</v>
      </c>
      <c r="B2" s="42" t="s">
        <v>65</v>
      </c>
      <c r="C2" s="6" t="s">
        <v>66</v>
      </c>
      <c r="D2" s="43">
        <v>22811</v>
      </c>
      <c r="E2" s="43">
        <v>22811</v>
      </c>
      <c r="F2" s="43">
        <v>22811</v>
      </c>
      <c r="G2" s="44" t="s">
        <v>67</v>
      </c>
    </row>
    <row r="3" spans="1:7" ht="19" thickBot="1">
      <c r="A3" s="231" t="s">
        <v>68</v>
      </c>
      <c r="B3" s="42" t="s">
        <v>69</v>
      </c>
      <c r="C3" s="42" t="s">
        <v>70</v>
      </c>
      <c r="D3" s="42">
        <v>84.3</v>
      </c>
      <c r="E3" s="42">
        <v>72.400000000000006</v>
      </c>
      <c r="F3" s="42">
        <v>66</v>
      </c>
      <c r="G3" s="44" t="s">
        <v>71</v>
      </c>
    </row>
    <row r="4" spans="1:7" ht="19" thickBot="1">
      <c r="A4" s="231" t="s">
        <v>68</v>
      </c>
      <c r="B4" s="42" t="s">
        <v>72</v>
      </c>
      <c r="C4" s="42" t="s">
        <v>73</v>
      </c>
      <c r="D4" s="42">
        <v>71.400000000000006</v>
      </c>
      <c r="E4" s="42">
        <v>63.1</v>
      </c>
      <c r="F4" s="42">
        <v>61.2</v>
      </c>
      <c r="G4" s="44" t="s">
        <v>74</v>
      </c>
    </row>
    <row r="5" spans="1:7" ht="19" thickBot="1">
      <c r="A5" s="231" t="s">
        <v>68</v>
      </c>
      <c r="B5" s="42" t="s">
        <v>75</v>
      </c>
      <c r="C5" s="42" t="s">
        <v>76</v>
      </c>
      <c r="D5" s="42">
        <v>846.9</v>
      </c>
      <c r="E5" s="42">
        <v>870.5</v>
      </c>
      <c r="F5" s="42">
        <v>927.9</v>
      </c>
      <c r="G5" s="44" t="s">
        <v>77</v>
      </c>
    </row>
    <row r="6" spans="1:7" ht="31" thickBot="1">
      <c r="A6" s="231" t="s">
        <v>68</v>
      </c>
      <c r="B6" s="45" t="s">
        <v>78</v>
      </c>
      <c r="C6" s="42" t="s">
        <v>79</v>
      </c>
      <c r="D6" s="42">
        <v>3.7</v>
      </c>
      <c r="E6" s="42">
        <v>3.2</v>
      </c>
      <c r="F6" s="42">
        <v>2.9</v>
      </c>
      <c r="G6" s="44" t="s">
        <v>71</v>
      </c>
    </row>
    <row r="7" spans="1:7" ht="19" thickBot="1">
      <c r="A7" s="231" t="s">
        <v>68</v>
      </c>
      <c r="B7" s="42" t="s">
        <v>80</v>
      </c>
      <c r="C7" s="42" t="s">
        <v>81</v>
      </c>
      <c r="D7" s="46">
        <v>3130.5</v>
      </c>
      <c r="E7" s="46">
        <v>2764.5</v>
      </c>
      <c r="F7" s="46">
        <v>2684.2</v>
      </c>
      <c r="G7" s="44" t="s">
        <v>74</v>
      </c>
    </row>
    <row r="8" spans="1:7" ht="19" thickBot="1">
      <c r="A8" s="231" t="s">
        <v>82</v>
      </c>
      <c r="B8" s="42" t="s">
        <v>69</v>
      </c>
      <c r="C8" s="42" t="s">
        <v>21</v>
      </c>
      <c r="D8" s="46">
        <v>1605.7</v>
      </c>
      <c r="E8" s="46">
        <v>1683.9</v>
      </c>
      <c r="F8" s="46">
        <v>1626</v>
      </c>
      <c r="G8" s="44" t="s">
        <v>83</v>
      </c>
    </row>
    <row r="9" spans="1:7" ht="19" thickBot="1">
      <c r="A9" s="231" t="s">
        <v>82</v>
      </c>
      <c r="B9" s="42" t="s">
        <v>72</v>
      </c>
      <c r="C9" s="42" t="s">
        <v>73</v>
      </c>
      <c r="D9" s="42">
        <v>146.30000000000001</v>
      </c>
      <c r="E9" s="42">
        <v>171.3</v>
      </c>
      <c r="F9" s="42">
        <v>177.1</v>
      </c>
      <c r="G9" s="44" t="s">
        <v>84</v>
      </c>
    </row>
    <row r="10" spans="1:7" ht="19" thickBot="1">
      <c r="A10" s="231" t="s">
        <v>82</v>
      </c>
      <c r="B10" s="42" t="s">
        <v>75</v>
      </c>
      <c r="C10" s="42" t="s">
        <v>85</v>
      </c>
      <c r="D10" s="42">
        <v>91.1</v>
      </c>
      <c r="E10" s="42">
        <v>101.7</v>
      </c>
      <c r="F10" s="42">
        <v>108.9</v>
      </c>
      <c r="G10" s="44" t="s">
        <v>86</v>
      </c>
    </row>
    <row r="11" spans="1:7" ht="31" thickBot="1">
      <c r="A11" s="231" t="s">
        <v>82</v>
      </c>
      <c r="B11" s="45" t="s">
        <v>87</v>
      </c>
      <c r="C11" s="42" t="s">
        <v>88</v>
      </c>
      <c r="D11" s="42">
        <v>70.400000000000006</v>
      </c>
      <c r="E11" s="42">
        <v>73.8</v>
      </c>
      <c r="F11" s="42">
        <v>71.3</v>
      </c>
      <c r="G11" s="44" t="s">
        <v>83</v>
      </c>
    </row>
    <row r="12" spans="1:7" ht="19" thickBot="1">
      <c r="A12" s="231" t="s">
        <v>82</v>
      </c>
      <c r="B12" s="42" t="s">
        <v>80</v>
      </c>
      <c r="C12" s="42" t="s">
        <v>81</v>
      </c>
      <c r="D12" s="46">
        <v>6415.7</v>
      </c>
      <c r="E12" s="46">
        <v>7510.2</v>
      </c>
      <c r="F12" s="46">
        <v>7762.7</v>
      </c>
      <c r="G12" s="44" t="s">
        <v>84</v>
      </c>
    </row>
    <row r="13" spans="1:7" ht="19" thickBot="1">
      <c r="A13" s="231" t="s">
        <v>89</v>
      </c>
      <c r="B13" s="42" t="s">
        <v>68</v>
      </c>
      <c r="C13" s="42" t="s">
        <v>22</v>
      </c>
      <c r="D13" s="42">
        <v>87.9</v>
      </c>
      <c r="E13" s="42">
        <v>75.599999999999994</v>
      </c>
      <c r="F13" s="42">
        <v>68.8</v>
      </c>
      <c r="G13" s="44" t="s">
        <v>71</v>
      </c>
    </row>
    <row r="14" spans="1:7" ht="19" thickBot="1">
      <c r="A14" s="231" t="s">
        <v>89</v>
      </c>
      <c r="B14" s="42" t="s">
        <v>82</v>
      </c>
      <c r="C14" s="42" t="s">
        <v>22</v>
      </c>
      <c r="D14" s="42">
        <v>369.3</v>
      </c>
      <c r="E14" s="42">
        <v>387.3</v>
      </c>
      <c r="F14" s="42">
        <v>374</v>
      </c>
      <c r="G14" s="44" t="s">
        <v>83</v>
      </c>
    </row>
    <row r="15" spans="1:7" ht="19" thickBot="1">
      <c r="A15" s="231" t="s">
        <v>89</v>
      </c>
      <c r="B15" s="42" t="s">
        <v>90</v>
      </c>
      <c r="C15" s="42" t="s">
        <v>22</v>
      </c>
      <c r="D15" s="42">
        <v>457.3</v>
      </c>
      <c r="E15" s="42">
        <v>462.9</v>
      </c>
      <c r="F15" s="42">
        <v>442.8</v>
      </c>
      <c r="G15" s="44" t="s">
        <v>91</v>
      </c>
    </row>
    <row r="16" spans="1:7" ht="43" customHeight="1" thickBot="1">
      <c r="A16" s="232"/>
      <c r="B16" s="232" t="s">
        <v>515</v>
      </c>
      <c r="C16" s="25" t="s">
        <v>92</v>
      </c>
      <c r="D16" s="47">
        <v>20</v>
      </c>
      <c r="E16" s="47">
        <v>20.3</v>
      </c>
      <c r="F16" s="47">
        <v>19.399999999999999</v>
      </c>
      <c r="G16" s="48" t="s">
        <v>91</v>
      </c>
    </row>
    <row r="17" ht="19" thickTop="1"/>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CDB85-4BAD-F841-984D-AD4282F8AD81}">
  <dimension ref="A1:B8"/>
  <sheetViews>
    <sheetView workbookViewId="0">
      <selection activeCell="C18" sqref="C18"/>
    </sheetView>
  </sheetViews>
  <sheetFormatPr baseColWidth="10" defaultRowHeight="18"/>
  <cols>
    <col min="1" max="1" width="24.7109375" customWidth="1"/>
  </cols>
  <sheetData>
    <row r="1" spans="1:2" ht="20" thickTop="1" thickBot="1">
      <c r="A1" s="32" t="s">
        <v>517</v>
      </c>
      <c r="B1" s="8">
        <v>1977</v>
      </c>
    </row>
    <row r="2" spans="1:2" ht="20" thickTop="1" thickBot="1">
      <c r="A2" s="52" t="s">
        <v>64</v>
      </c>
      <c r="B2" s="8">
        <v>3580</v>
      </c>
    </row>
    <row r="3" spans="1:2" ht="20" thickTop="1" thickBot="1">
      <c r="A3" s="52" t="s">
        <v>518</v>
      </c>
      <c r="B3" s="8">
        <v>48.11</v>
      </c>
    </row>
    <row r="4" spans="1:2" ht="32" thickTop="1" thickBot="1">
      <c r="A4" s="53" t="s">
        <v>519</v>
      </c>
      <c r="B4" s="8">
        <v>27.13</v>
      </c>
    </row>
    <row r="5" spans="1:2" ht="20" thickTop="1" thickBot="1">
      <c r="A5" s="52" t="s">
        <v>520</v>
      </c>
      <c r="B5" s="8">
        <v>35.56</v>
      </c>
    </row>
    <row r="6" spans="1:2" ht="32" thickTop="1" thickBot="1">
      <c r="A6" s="53" t="s">
        <v>521</v>
      </c>
      <c r="B6" s="8">
        <v>25.09</v>
      </c>
    </row>
    <row r="7" spans="1:2" ht="20" thickTop="1" thickBot="1">
      <c r="A7" s="52" t="s">
        <v>516</v>
      </c>
      <c r="B7" s="8" t="s">
        <v>99</v>
      </c>
    </row>
    <row r="8" spans="1:2" ht="19" thickTop="1"/>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573F0-E6A0-1B49-A2EF-4831C3D44684}">
  <dimension ref="B1:Q13"/>
  <sheetViews>
    <sheetView zoomScale="88" workbookViewId="0">
      <selection activeCell="E11" sqref="E11"/>
    </sheetView>
  </sheetViews>
  <sheetFormatPr baseColWidth="10" defaultRowHeight="18"/>
  <sheetData>
    <row r="1" spans="2:17" ht="34" customHeight="1" thickTop="1" thickBot="1">
      <c r="B1" s="239" t="s">
        <v>9</v>
      </c>
      <c r="C1" s="239" t="s">
        <v>9</v>
      </c>
      <c r="D1" s="239" t="s">
        <v>9</v>
      </c>
      <c r="E1" s="237" t="s">
        <v>100</v>
      </c>
      <c r="F1" s="237" t="s">
        <v>100</v>
      </c>
      <c r="G1" s="237" t="s">
        <v>100</v>
      </c>
      <c r="H1" s="237" t="s">
        <v>100</v>
      </c>
      <c r="I1" s="237" t="s">
        <v>100</v>
      </c>
      <c r="J1" s="238" t="s">
        <v>101</v>
      </c>
      <c r="K1" s="238" t="s">
        <v>101</v>
      </c>
      <c r="L1" s="238" t="s">
        <v>101</v>
      </c>
      <c r="M1" s="62" t="s">
        <v>102</v>
      </c>
      <c r="N1" s="63" t="s">
        <v>103</v>
      </c>
      <c r="O1" s="64" t="s">
        <v>104</v>
      </c>
      <c r="P1" s="62" t="s">
        <v>105</v>
      </c>
      <c r="Q1" s="65" t="s">
        <v>106</v>
      </c>
    </row>
    <row r="2" spans="2:17" ht="33" thickBot="1">
      <c r="B2" s="66" t="s">
        <v>9</v>
      </c>
      <c r="C2" s="67" t="s">
        <v>107</v>
      </c>
      <c r="D2" s="67" t="s">
        <v>108</v>
      </c>
      <c r="E2" s="68" t="s">
        <v>109</v>
      </c>
      <c r="F2" s="234" t="s">
        <v>522</v>
      </c>
      <c r="G2" s="234" t="s">
        <v>523</v>
      </c>
      <c r="H2" s="234" t="s">
        <v>524</v>
      </c>
      <c r="I2" s="234" t="s">
        <v>525</v>
      </c>
      <c r="J2" s="55" t="s">
        <v>526</v>
      </c>
      <c r="K2" s="69" t="s">
        <v>527</v>
      </c>
      <c r="L2" s="70" t="s">
        <v>528</v>
      </c>
      <c r="M2" s="235" t="s">
        <v>110</v>
      </c>
      <c r="N2" s="235" t="s">
        <v>5</v>
      </c>
      <c r="O2" s="235" t="s">
        <v>111</v>
      </c>
      <c r="P2" s="235" t="s">
        <v>98</v>
      </c>
      <c r="Q2" s="236" t="s">
        <v>112</v>
      </c>
    </row>
    <row r="3" spans="2:17" ht="33" thickBot="1">
      <c r="B3" s="233" t="s">
        <v>113</v>
      </c>
      <c r="C3" s="71" t="s">
        <v>114</v>
      </c>
      <c r="D3" s="57" t="s">
        <v>115</v>
      </c>
      <c r="E3" s="72" t="s">
        <v>116</v>
      </c>
      <c r="F3" s="71">
        <v>3.19</v>
      </c>
      <c r="G3" s="71">
        <v>3.33</v>
      </c>
      <c r="H3" s="71">
        <v>8.4</v>
      </c>
      <c r="I3" s="71">
        <v>1.93</v>
      </c>
      <c r="J3" s="71">
        <v>3.33</v>
      </c>
      <c r="K3" s="71">
        <v>1.93</v>
      </c>
      <c r="L3" s="71">
        <v>5.26</v>
      </c>
      <c r="M3" s="73">
        <v>0.10929999999999999</v>
      </c>
      <c r="N3" s="71">
        <v>3.87</v>
      </c>
      <c r="O3" s="57">
        <v>333.36</v>
      </c>
      <c r="P3" s="57">
        <v>86.16</v>
      </c>
      <c r="Q3" s="74">
        <v>3.2</v>
      </c>
    </row>
    <row r="4" spans="2:17" ht="33" thickBot="1">
      <c r="B4" s="233" t="s">
        <v>113</v>
      </c>
      <c r="C4" s="71" t="s">
        <v>117</v>
      </c>
      <c r="D4" s="57" t="s">
        <v>118</v>
      </c>
      <c r="E4" s="72" t="s">
        <v>116</v>
      </c>
      <c r="F4" s="71">
        <v>0.38</v>
      </c>
      <c r="G4" s="71">
        <v>0.4</v>
      </c>
      <c r="H4" s="71">
        <v>0.9</v>
      </c>
      <c r="I4" s="71">
        <v>0.21</v>
      </c>
      <c r="J4" s="71">
        <v>0.4</v>
      </c>
      <c r="K4" s="71">
        <v>0.21</v>
      </c>
      <c r="L4" s="71">
        <v>0.61</v>
      </c>
      <c r="M4" s="75">
        <v>1.26E-2</v>
      </c>
      <c r="N4" s="71">
        <v>0.41</v>
      </c>
      <c r="O4" s="57">
        <v>275.93</v>
      </c>
      <c r="P4" s="72">
        <v>671.36</v>
      </c>
      <c r="Q4" s="74">
        <v>0.3</v>
      </c>
    </row>
    <row r="5" spans="2:17" ht="33" thickBot="1">
      <c r="B5" s="233" t="s">
        <v>113</v>
      </c>
      <c r="C5" s="71" t="s">
        <v>119</v>
      </c>
      <c r="D5" s="57" t="s">
        <v>120</v>
      </c>
      <c r="E5" s="71" t="s">
        <v>68</v>
      </c>
      <c r="F5" s="71">
        <v>5.72</v>
      </c>
      <c r="G5" s="71">
        <v>5.97</v>
      </c>
      <c r="H5" s="57"/>
      <c r="I5" s="57"/>
      <c r="J5" s="71">
        <v>5.97</v>
      </c>
      <c r="K5" s="57">
        <v>0</v>
      </c>
      <c r="L5" s="71">
        <v>5.97</v>
      </c>
      <c r="M5" s="73">
        <v>0.1241</v>
      </c>
      <c r="N5" s="71">
        <v>5.31</v>
      </c>
      <c r="O5" s="57">
        <v>40</v>
      </c>
      <c r="P5" s="57">
        <v>7.53</v>
      </c>
      <c r="Q5" s="74">
        <v>3.8</v>
      </c>
    </row>
    <row r="6" spans="2:17" ht="81" thickBot="1">
      <c r="B6" s="233" t="s">
        <v>113</v>
      </c>
      <c r="C6" s="76" t="s">
        <v>121</v>
      </c>
      <c r="D6" s="57" t="s">
        <v>122</v>
      </c>
      <c r="E6" s="72" t="s">
        <v>116</v>
      </c>
      <c r="F6" s="71">
        <v>1.66</v>
      </c>
      <c r="G6" s="71">
        <v>1.7</v>
      </c>
      <c r="H6" s="71">
        <v>4.3</v>
      </c>
      <c r="I6" s="71">
        <v>0.99</v>
      </c>
      <c r="J6" s="71">
        <v>1.7</v>
      </c>
      <c r="K6" s="71">
        <v>0.99</v>
      </c>
      <c r="L6" s="71">
        <v>2.69</v>
      </c>
      <c r="M6" s="75">
        <v>5.5899999999999998E-2</v>
      </c>
      <c r="N6" s="71">
        <v>2</v>
      </c>
      <c r="O6" s="57">
        <v>56.11</v>
      </c>
      <c r="P6" s="57">
        <v>28.01</v>
      </c>
      <c r="Q6" s="74">
        <v>1.6</v>
      </c>
    </row>
    <row r="7" spans="2:17" ht="19" thickBot="1">
      <c r="B7" s="58"/>
      <c r="C7" s="295" t="s">
        <v>90</v>
      </c>
      <c r="D7" s="295"/>
      <c r="E7" s="59"/>
      <c r="F7" s="77">
        <v>10.95</v>
      </c>
      <c r="G7" s="77">
        <v>11.4</v>
      </c>
      <c r="H7" s="77">
        <v>13.6</v>
      </c>
      <c r="I7" s="77">
        <v>3.13</v>
      </c>
      <c r="J7" s="59">
        <v>11.4</v>
      </c>
      <c r="K7" s="77">
        <v>3.13</v>
      </c>
      <c r="L7" s="59">
        <v>14.52</v>
      </c>
      <c r="M7" s="78">
        <v>0.3019</v>
      </c>
      <c r="N7" s="77">
        <v>11.6</v>
      </c>
      <c r="O7" s="59">
        <v>705.41</v>
      </c>
      <c r="P7" s="59">
        <v>60.83</v>
      </c>
      <c r="Q7" s="79">
        <v>8.9</v>
      </c>
    </row>
    <row r="8" spans="2:17" ht="33" thickBot="1">
      <c r="B8" s="296" t="s">
        <v>123</v>
      </c>
      <c r="C8" s="72" t="s">
        <v>124</v>
      </c>
      <c r="D8" s="57" t="s">
        <v>125</v>
      </c>
      <c r="E8" s="72" t="s">
        <v>126</v>
      </c>
      <c r="F8" s="71">
        <v>10.74</v>
      </c>
      <c r="G8" s="80">
        <v>11.2</v>
      </c>
      <c r="H8" s="71">
        <v>-0.9</v>
      </c>
      <c r="I8" s="71">
        <v>-0.2</v>
      </c>
      <c r="J8" s="57">
        <v>11.2</v>
      </c>
      <c r="K8" s="57">
        <v>-0.2</v>
      </c>
      <c r="L8" s="57">
        <v>11</v>
      </c>
      <c r="M8" s="73">
        <v>0.2286</v>
      </c>
      <c r="N8" s="71">
        <v>8.65</v>
      </c>
      <c r="O8" s="57">
        <v>225.25</v>
      </c>
      <c r="P8" s="57">
        <v>26.04</v>
      </c>
      <c r="Q8" s="74">
        <v>7</v>
      </c>
    </row>
    <row r="9" spans="2:17" ht="33" thickBot="1">
      <c r="B9" s="297"/>
      <c r="C9" s="71" t="s">
        <v>127</v>
      </c>
      <c r="D9" s="57" t="s">
        <v>128</v>
      </c>
      <c r="E9" s="76" t="s">
        <v>82</v>
      </c>
      <c r="F9" s="57"/>
      <c r="G9" s="57"/>
      <c r="H9" s="71">
        <v>23.76</v>
      </c>
      <c r="I9" s="71">
        <v>5.46</v>
      </c>
      <c r="J9" s="57"/>
      <c r="K9" s="71">
        <v>5.46</v>
      </c>
      <c r="L9" s="71">
        <v>5.46</v>
      </c>
      <c r="M9" s="73">
        <v>0.1135</v>
      </c>
      <c r="N9" s="71">
        <v>2.58</v>
      </c>
      <c r="O9" s="57">
        <v>61.55</v>
      </c>
      <c r="P9" s="57">
        <v>23.86</v>
      </c>
      <c r="Q9" s="74">
        <v>3</v>
      </c>
    </row>
    <row r="10" spans="2:17" ht="49" thickBot="1">
      <c r="B10" s="298"/>
      <c r="C10" s="71" t="s">
        <v>129</v>
      </c>
      <c r="D10" s="57" t="s">
        <v>130</v>
      </c>
      <c r="E10" s="76" t="s">
        <v>82</v>
      </c>
      <c r="F10" s="57"/>
      <c r="G10" s="57"/>
      <c r="H10" s="71">
        <v>20.77</v>
      </c>
      <c r="I10" s="71">
        <v>4.78</v>
      </c>
      <c r="J10" s="57"/>
      <c r="K10" s="71">
        <v>4.78</v>
      </c>
      <c r="L10" s="71">
        <v>4.78</v>
      </c>
      <c r="M10" s="75">
        <v>9.9400000000000002E-2</v>
      </c>
      <c r="N10" s="71">
        <v>2.2599999999999998</v>
      </c>
      <c r="O10" s="71">
        <v>6.77</v>
      </c>
      <c r="P10" s="57">
        <v>3</v>
      </c>
      <c r="Q10" s="74">
        <v>2.7</v>
      </c>
    </row>
    <row r="11" spans="2:17" ht="19" thickBot="1">
      <c r="B11" s="58"/>
      <c r="C11" s="295" t="s">
        <v>90</v>
      </c>
      <c r="D11" s="295"/>
      <c r="E11" s="59"/>
      <c r="F11" s="77">
        <v>10.74</v>
      </c>
      <c r="G11" s="77">
        <v>11.2</v>
      </c>
      <c r="H11" s="77">
        <v>43.63</v>
      </c>
      <c r="I11" s="77">
        <v>10.039999999999999</v>
      </c>
      <c r="J11" s="59">
        <v>11.2</v>
      </c>
      <c r="K11" s="59">
        <v>10.039999999999999</v>
      </c>
      <c r="L11" s="59">
        <v>21.24</v>
      </c>
      <c r="M11" s="78">
        <v>0.4415</v>
      </c>
      <c r="N11" s="77">
        <v>13.49</v>
      </c>
      <c r="O11" s="59">
        <v>293.57</v>
      </c>
      <c r="P11" s="59">
        <v>21.76</v>
      </c>
      <c r="Q11" s="81">
        <v>12.7</v>
      </c>
    </row>
    <row r="12" spans="2:17" ht="19" thickBot="1">
      <c r="B12" s="60"/>
      <c r="C12" s="299" t="s">
        <v>131</v>
      </c>
      <c r="D12" s="299"/>
      <c r="E12" s="61"/>
      <c r="F12" s="82">
        <v>21.69</v>
      </c>
      <c r="G12" s="82">
        <v>22.6</v>
      </c>
      <c r="H12" s="82">
        <v>57.23</v>
      </c>
      <c r="I12" s="82">
        <v>13.17</v>
      </c>
      <c r="J12" s="61">
        <v>22.6</v>
      </c>
      <c r="K12" s="61">
        <v>13.17</v>
      </c>
      <c r="L12" s="61">
        <v>35.76</v>
      </c>
      <c r="M12" s="83">
        <v>0.74339999999999995</v>
      </c>
      <c r="N12" s="82">
        <v>25.09</v>
      </c>
      <c r="O12" s="61">
        <v>998.98</v>
      </c>
      <c r="P12" s="61">
        <v>39.82</v>
      </c>
      <c r="Q12" s="84">
        <v>21.6</v>
      </c>
    </row>
    <row r="13" spans="2:17" ht="19" thickTop="1"/>
  </sheetData>
  <mergeCells count="4">
    <mergeCell ref="C7:D7"/>
    <mergeCell ref="B8:B10"/>
    <mergeCell ref="C11:D11"/>
    <mergeCell ref="C12:D12"/>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94C44-2CBC-C44A-8125-F7CB2533CC93}">
  <dimension ref="A1:G4"/>
  <sheetViews>
    <sheetView workbookViewId="0">
      <selection activeCell="A2" sqref="A2"/>
    </sheetView>
  </sheetViews>
  <sheetFormatPr baseColWidth="10" defaultRowHeight="18"/>
  <cols>
    <col min="2" max="2" width="12.85546875" bestFit="1" customWidth="1"/>
  </cols>
  <sheetData>
    <row r="1" spans="1:7" ht="20" thickTop="1" thickBot="1">
      <c r="A1" s="140" t="s">
        <v>754</v>
      </c>
      <c r="B1" s="140" t="s">
        <v>9</v>
      </c>
      <c r="C1" s="14" t="s">
        <v>132</v>
      </c>
      <c r="D1" s="14" t="s">
        <v>133</v>
      </c>
      <c r="E1" s="14" t="s">
        <v>134</v>
      </c>
      <c r="F1" s="14" t="s">
        <v>135</v>
      </c>
      <c r="G1" s="34" t="s">
        <v>136</v>
      </c>
    </row>
    <row r="2" spans="1:7" ht="19" thickBot="1">
      <c r="A2" s="228" t="s">
        <v>137</v>
      </c>
      <c r="B2" s="6" t="s">
        <v>138</v>
      </c>
      <c r="C2" s="6">
        <v>150</v>
      </c>
      <c r="D2" s="6">
        <v>134.80000000000001</v>
      </c>
      <c r="E2" s="6">
        <v>625</v>
      </c>
      <c r="F2" s="6">
        <v>334.2</v>
      </c>
      <c r="G2" s="85">
        <v>1244</v>
      </c>
    </row>
    <row r="3" spans="1:7" ht="19" thickBot="1">
      <c r="A3" s="24" t="s">
        <v>137</v>
      </c>
      <c r="B3" s="24" t="s">
        <v>139</v>
      </c>
      <c r="C3" s="8">
        <v>106.471</v>
      </c>
      <c r="D3" s="8">
        <v>66.400000000000006</v>
      </c>
      <c r="E3" s="8">
        <v>443.63</v>
      </c>
      <c r="F3" s="8">
        <v>128.1</v>
      </c>
      <c r="G3" s="9">
        <v>744.6</v>
      </c>
    </row>
    <row r="4" spans="1:7" ht="19" thickTop="1"/>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3CD32-07F2-0742-9DB1-CE4BBDEAB4DB}">
  <dimension ref="A1:O11"/>
  <sheetViews>
    <sheetView workbookViewId="0">
      <selection activeCell="B16" sqref="B16"/>
    </sheetView>
  </sheetViews>
  <sheetFormatPr baseColWidth="10" defaultRowHeight="18"/>
  <cols>
    <col min="1" max="1" width="15.7109375" customWidth="1"/>
    <col min="2" max="2" width="12.85546875" bestFit="1" customWidth="1"/>
  </cols>
  <sheetData>
    <row r="1" spans="1:15" ht="20" thickTop="1" thickBot="1">
      <c r="A1" s="13" t="s">
        <v>755</v>
      </c>
      <c r="B1" s="140">
        <v>6</v>
      </c>
      <c r="C1" s="140">
        <v>7</v>
      </c>
      <c r="D1" s="140">
        <v>8</v>
      </c>
      <c r="E1" s="140">
        <v>9</v>
      </c>
      <c r="F1" s="140">
        <v>10</v>
      </c>
      <c r="G1" s="140">
        <v>11</v>
      </c>
      <c r="H1" s="140">
        <v>12</v>
      </c>
      <c r="I1" s="140">
        <v>13</v>
      </c>
      <c r="J1" s="140">
        <v>14</v>
      </c>
      <c r="K1" s="140">
        <v>15</v>
      </c>
      <c r="L1" s="140">
        <v>16</v>
      </c>
      <c r="M1" s="140">
        <v>17</v>
      </c>
      <c r="N1" s="140">
        <v>18</v>
      </c>
      <c r="O1" s="86" t="s">
        <v>140</v>
      </c>
    </row>
    <row r="2" spans="1:15" ht="19" thickBot="1">
      <c r="A2" s="216" t="s">
        <v>135</v>
      </c>
      <c r="B2" s="6">
        <v>68</v>
      </c>
      <c r="C2" s="6">
        <v>50</v>
      </c>
      <c r="D2" s="6">
        <v>38</v>
      </c>
      <c r="E2" s="6">
        <v>38</v>
      </c>
      <c r="F2" s="6">
        <v>42</v>
      </c>
      <c r="G2" s="6">
        <v>42</v>
      </c>
      <c r="H2" s="6">
        <v>42</v>
      </c>
      <c r="I2" s="6">
        <v>42</v>
      </c>
      <c r="J2" s="6">
        <v>42</v>
      </c>
      <c r="K2" s="6">
        <v>38</v>
      </c>
      <c r="L2" s="6">
        <v>38</v>
      </c>
      <c r="M2" s="6">
        <v>50</v>
      </c>
      <c r="N2" s="6">
        <v>68</v>
      </c>
      <c r="O2" s="87">
        <v>46</v>
      </c>
    </row>
    <row r="3" spans="1:15" ht="19" thickBot="1">
      <c r="A3" s="15" t="s">
        <v>141</v>
      </c>
      <c r="B3" s="6">
        <v>294</v>
      </c>
      <c r="C3" s="6">
        <v>383</v>
      </c>
      <c r="D3" s="6">
        <v>337</v>
      </c>
      <c r="E3" s="6">
        <v>230</v>
      </c>
      <c r="F3" s="6">
        <v>107</v>
      </c>
      <c r="G3" s="6">
        <v>44</v>
      </c>
      <c r="H3" s="6">
        <v>42</v>
      </c>
      <c r="I3" s="6">
        <v>42</v>
      </c>
      <c r="J3" s="6">
        <v>42</v>
      </c>
      <c r="K3" s="6">
        <v>38</v>
      </c>
      <c r="L3" s="6">
        <v>36</v>
      </c>
      <c r="M3" s="6">
        <v>28</v>
      </c>
      <c r="N3" s="6">
        <v>13</v>
      </c>
      <c r="O3" s="87">
        <v>125.85</v>
      </c>
    </row>
    <row r="4" spans="1:15" ht="19" thickBot="1">
      <c r="A4" s="216" t="s">
        <v>132</v>
      </c>
      <c r="B4" s="88">
        <v>322</v>
      </c>
      <c r="C4" s="88">
        <v>466</v>
      </c>
      <c r="D4" s="88">
        <v>485</v>
      </c>
      <c r="E4" s="88">
        <v>427</v>
      </c>
      <c r="F4" s="88">
        <v>292</v>
      </c>
      <c r="G4" s="6">
        <v>129</v>
      </c>
      <c r="H4" s="6">
        <v>42</v>
      </c>
      <c r="I4" s="6">
        <v>42</v>
      </c>
      <c r="J4" s="6">
        <v>42</v>
      </c>
      <c r="K4" s="6">
        <v>38</v>
      </c>
      <c r="L4" s="6">
        <v>36</v>
      </c>
      <c r="M4" s="6">
        <v>28</v>
      </c>
      <c r="N4" s="6">
        <v>13</v>
      </c>
      <c r="O4" s="87">
        <v>181.69</v>
      </c>
    </row>
    <row r="5" spans="1:15" ht="19" thickBot="1">
      <c r="A5" s="15" t="s">
        <v>142</v>
      </c>
      <c r="B5" s="6">
        <v>142</v>
      </c>
      <c r="C5" s="6">
        <v>264</v>
      </c>
      <c r="D5" s="6">
        <v>324</v>
      </c>
      <c r="E5" s="6">
        <v>332</v>
      </c>
      <c r="F5" s="6">
        <v>285</v>
      </c>
      <c r="G5" s="6">
        <v>200</v>
      </c>
      <c r="H5" s="6">
        <v>95</v>
      </c>
      <c r="I5" s="6">
        <v>43</v>
      </c>
      <c r="J5" s="6">
        <v>42</v>
      </c>
      <c r="K5" s="6">
        <v>38</v>
      </c>
      <c r="L5" s="6">
        <v>36</v>
      </c>
      <c r="M5" s="6">
        <v>28</v>
      </c>
      <c r="N5" s="6">
        <v>13</v>
      </c>
      <c r="O5" s="87">
        <v>141.69</v>
      </c>
    </row>
    <row r="6" spans="1:15" ht="19" thickBot="1">
      <c r="A6" s="216" t="s">
        <v>134</v>
      </c>
      <c r="B6" s="6">
        <v>13</v>
      </c>
      <c r="C6" s="6">
        <v>28</v>
      </c>
      <c r="D6" s="6">
        <v>37</v>
      </c>
      <c r="E6" s="6">
        <v>59</v>
      </c>
      <c r="F6" s="6">
        <v>95</v>
      </c>
      <c r="G6" s="88">
        <v>133</v>
      </c>
      <c r="H6" s="88">
        <v>147</v>
      </c>
      <c r="I6" s="88">
        <v>133</v>
      </c>
      <c r="J6" s="6">
        <v>95</v>
      </c>
      <c r="K6" s="6">
        <v>59</v>
      </c>
      <c r="L6" s="6">
        <v>37</v>
      </c>
      <c r="M6" s="6">
        <v>28</v>
      </c>
      <c r="N6" s="6">
        <v>13</v>
      </c>
      <c r="O6" s="87">
        <v>67.459999999999994</v>
      </c>
    </row>
    <row r="7" spans="1:15" ht="19" thickBot="1">
      <c r="A7" s="15" t="s">
        <v>143</v>
      </c>
      <c r="B7" s="6">
        <v>13</v>
      </c>
      <c r="C7" s="6">
        <v>28</v>
      </c>
      <c r="D7" s="6">
        <v>36</v>
      </c>
      <c r="E7" s="6">
        <v>38</v>
      </c>
      <c r="F7" s="6">
        <v>42</v>
      </c>
      <c r="G7" s="6">
        <v>43</v>
      </c>
      <c r="H7" s="6">
        <v>95</v>
      </c>
      <c r="I7" s="6">
        <v>200</v>
      </c>
      <c r="J7" s="6">
        <v>285</v>
      </c>
      <c r="K7" s="6">
        <v>332</v>
      </c>
      <c r="L7" s="6">
        <v>324</v>
      </c>
      <c r="M7" s="6">
        <v>264</v>
      </c>
      <c r="N7" s="6">
        <v>142</v>
      </c>
      <c r="O7" s="87">
        <v>141.69</v>
      </c>
    </row>
    <row r="8" spans="1:15" ht="19" thickBot="1">
      <c r="A8" s="216" t="s">
        <v>133</v>
      </c>
      <c r="B8" s="6">
        <v>13</v>
      </c>
      <c r="C8" s="6">
        <v>28</v>
      </c>
      <c r="D8" s="6">
        <v>36</v>
      </c>
      <c r="E8" s="6">
        <v>38</v>
      </c>
      <c r="F8" s="6">
        <v>42</v>
      </c>
      <c r="G8" s="6">
        <v>42</v>
      </c>
      <c r="H8" s="6">
        <v>42</v>
      </c>
      <c r="I8" s="6">
        <v>129</v>
      </c>
      <c r="J8" s="88">
        <v>292</v>
      </c>
      <c r="K8" s="88">
        <v>427</v>
      </c>
      <c r="L8" s="88">
        <v>485</v>
      </c>
      <c r="M8" s="88">
        <v>466</v>
      </c>
      <c r="N8" s="88">
        <v>322</v>
      </c>
      <c r="O8" s="87">
        <v>181.69</v>
      </c>
    </row>
    <row r="9" spans="1:15" ht="19" thickBot="1">
      <c r="A9" s="15" t="s">
        <v>144</v>
      </c>
      <c r="B9" s="6">
        <v>13</v>
      </c>
      <c r="C9" s="6">
        <v>28</v>
      </c>
      <c r="D9" s="6">
        <v>36</v>
      </c>
      <c r="E9" s="6">
        <v>38</v>
      </c>
      <c r="F9" s="6">
        <v>42</v>
      </c>
      <c r="G9" s="6">
        <v>42</v>
      </c>
      <c r="H9" s="6">
        <v>42</v>
      </c>
      <c r="I9" s="6">
        <v>44</v>
      </c>
      <c r="J9" s="6">
        <v>107</v>
      </c>
      <c r="K9" s="6">
        <v>230</v>
      </c>
      <c r="L9" s="6">
        <v>337</v>
      </c>
      <c r="M9" s="6">
        <v>383</v>
      </c>
      <c r="N9" s="6">
        <v>294</v>
      </c>
      <c r="O9" s="87">
        <v>125.85</v>
      </c>
    </row>
    <row r="10" spans="1:15" ht="19" thickBot="1">
      <c r="A10" s="23" t="s">
        <v>145</v>
      </c>
      <c r="B10" s="8">
        <v>58</v>
      </c>
      <c r="C10" s="8">
        <v>206</v>
      </c>
      <c r="D10" s="8">
        <v>368</v>
      </c>
      <c r="E10" s="8">
        <v>513</v>
      </c>
      <c r="F10" s="8">
        <v>616</v>
      </c>
      <c r="G10" s="8">
        <v>681</v>
      </c>
      <c r="H10" s="8">
        <v>707</v>
      </c>
      <c r="I10" s="8">
        <v>681</v>
      </c>
      <c r="J10" s="8">
        <v>616</v>
      </c>
      <c r="K10" s="8">
        <v>513</v>
      </c>
      <c r="L10" s="8">
        <v>368</v>
      </c>
      <c r="M10" s="8">
        <v>206</v>
      </c>
      <c r="N10" s="8">
        <v>58</v>
      </c>
      <c r="O10" s="89">
        <v>430.08</v>
      </c>
    </row>
    <row r="11" spans="1:15" ht="19" thickTop="1"/>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54525-5FCE-B541-B2A7-2E3ACF0CCAED}">
  <dimension ref="A1:E7"/>
  <sheetViews>
    <sheetView workbookViewId="0">
      <selection activeCell="I5" sqref="I5"/>
    </sheetView>
  </sheetViews>
  <sheetFormatPr baseColWidth="10" defaultRowHeight="18"/>
  <cols>
    <col min="2" max="2" width="12.85546875" bestFit="1" customWidth="1"/>
  </cols>
  <sheetData>
    <row r="1" spans="1:5" ht="32" thickTop="1" thickBot="1">
      <c r="A1" s="140" t="s">
        <v>531</v>
      </c>
      <c r="B1" s="140" t="s">
        <v>532</v>
      </c>
      <c r="C1" s="140" t="s">
        <v>533</v>
      </c>
      <c r="D1" s="140" t="s">
        <v>535</v>
      </c>
      <c r="E1" s="140" t="s">
        <v>534</v>
      </c>
    </row>
    <row r="2" spans="1:5" ht="19" thickBot="1">
      <c r="A2" s="91" t="s">
        <v>132</v>
      </c>
      <c r="B2" s="92">
        <v>21972.59</v>
      </c>
      <c r="C2" s="92">
        <v>11283.22</v>
      </c>
      <c r="D2" s="92">
        <v>10689.37</v>
      </c>
      <c r="E2" s="93">
        <v>0.48649999999999999</v>
      </c>
    </row>
    <row r="3" spans="1:5" ht="19" thickBot="1">
      <c r="A3" s="91" t="s">
        <v>133</v>
      </c>
      <c r="B3" s="92">
        <v>13703.05</v>
      </c>
      <c r="C3" s="92">
        <v>7036.7</v>
      </c>
      <c r="D3" s="92">
        <v>6666.35</v>
      </c>
      <c r="E3" s="93">
        <v>0.48649999999999999</v>
      </c>
    </row>
    <row r="4" spans="1:5" ht="19" thickBot="1">
      <c r="A4" s="91" t="s">
        <v>134</v>
      </c>
      <c r="B4" s="92">
        <v>31635.85</v>
      </c>
      <c r="C4" s="92">
        <v>16245.43</v>
      </c>
      <c r="D4" s="92">
        <v>15390.41</v>
      </c>
      <c r="E4" s="93">
        <v>0.48649999999999999</v>
      </c>
    </row>
    <row r="5" spans="1:5" ht="19" thickBot="1">
      <c r="A5" s="91" t="s">
        <v>135</v>
      </c>
      <c r="B5" s="92">
        <v>3052.37</v>
      </c>
      <c r="C5" s="92">
        <v>1567.43</v>
      </c>
      <c r="D5" s="92">
        <v>1484.94</v>
      </c>
      <c r="E5" s="93">
        <v>0.48649999999999999</v>
      </c>
    </row>
    <row r="6" spans="1:5" ht="19" thickBot="1">
      <c r="A6" s="190" t="s">
        <v>136</v>
      </c>
      <c r="B6" s="95">
        <v>70363.850000000006</v>
      </c>
      <c r="C6" s="95">
        <v>36132.79</v>
      </c>
      <c r="D6" s="95">
        <v>34231.06</v>
      </c>
      <c r="E6" s="96">
        <v>0.48599999999999999</v>
      </c>
    </row>
    <row r="7" spans="1:5" ht="19" thickTop="1"/>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AB59C-A022-6A45-AA76-5A16BFC6D281}">
  <dimension ref="A1:F5"/>
  <sheetViews>
    <sheetView workbookViewId="0">
      <selection activeCell="D14" sqref="D14"/>
    </sheetView>
  </sheetViews>
  <sheetFormatPr baseColWidth="10" defaultRowHeight="18"/>
  <cols>
    <col min="2" max="2" width="12.85546875" bestFit="1" customWidth="1"/>
  </cols>
  <sheetData>
    <row r="1" spans="1:6" ht="32" thickTop="1" thickBot="1">
      <c r="A1" s="33" t="s">
        <v>529</v>
      </c>
      <c r="B1" s="140" t="s">
        <v>147</v>
      </c>
      <c r="C1" s="140" t="s">
        <v>148</v>
      </c>
      <c r="D1" s="279" t="s">
        <v>149</v>
      </c>
      <c r="E1" s="140" t="s">
        <v>150</v>
      </c>
      <c r="F1" s="160" t="s">
        <v>151</v>
      </c>
    </row>
    <row r="2" spans="1:6" ht="19" thickBot="1">
      <c r="A2" s="91" t="s">
        <v>96</v>
      </c>
      <c r="B2" s="6">
        <v>26</v>
      </c>
      <c r="C2" s="6">
        <v>29.164999999999999</v>
      </c>
      <c r="D2" s="6">
        <v>3.6</v>
      </c>
      <c r="E2" s="6">
        <v>744.6</v>
      </c>
      <c r="F2" s="97">
        <v>8483.99</v>
      </c>
    </row>
    <row r="3" spans="1:6" ht="19" thickBot="1">
      <c r="A3" s="91" t="s">
        <v>97</v>
      </c>
      <c r="B3" s="6">
        <v>26</v>
      </c>
      <c r="C3" s="6">
        <v>29.164999999999999</v>
      </c>
      <c r="D3" s="6">
        <v>1.38</v>
      </c>
      <c r="E3" s="6">
        <v>744.6</v>
      </c>
      <c r="F3" s="97">
        <v>3252.19</v>
      </c>
    </row>
    <row r="4" spans="1:6" ht="19" thickBot="1">
      <c r="A4" s="190" t="s">
        <v>152</v>
      </c>
      <c r="B4" s="61"/>
      <c r="C4" s="61"/>
      <c r="D4" s="61"/>
      <c r="E4" s="61"/>
      <c r="F4" s="98">
        <v>5231.79</v>
      </c>
    </row>
    <row r="5" spans="1:6" ht="19" thickTop="1"/>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6542-C8B7-8041-B80E-F4AFB262E9D6}">
  <dimension ref="A1:F5"/>
  <sheetViews>
    <sheetView workbookViewId="0">
      <selection activeCell="H26" sqref="H26"/>
    </sheetView>
  </sheetViews>
  <sheetFormatPr baseColWidth="10" defaultRowHeight="18"/>
  <cols>
    <col min="2" max="2" width="12.85546875" bestFit="1" customWidth="1"/>
  </cols>
  <sheetData>
    <row r="1" spans="1:6" ht="32" thickTop="1" thickBot="1">
      <c r="A1" s="33" t="s">
        <v>530</v>
      </c>
      <c r="B1" s="140" t="s">
        <v>147</v>
      </c>
      <c r="C1" s="140" t="s">
        <v>148</v>
      </c>
      <c r="D1" s="279" t="s">
        <v>153</v>
      </c>
      <c r="E1" s="140" t="s">
        <v>150</v>
      </c>
      <c r="F1" s="160" t="s">
        <v>151</v>
      </c>
    </row>
    <row r="2" spans="1:6" ht="19" thickBot="1">
      <c r="A2" s="91" t="s">
        <v>96</v>
      </c>
      <c r="B2" s="6">
        <v>20</v>
      </c>
      <c r="C2" s="6">
        <v>-5.0350000000000001</v>
      </c>
      <c r="D2" s="6">
        <v>3.6</v>
      </c>
      <c r="E2" s="6">
        <v>744.6</v>
      </c>
      <c r="F2" s="97">
        <v>67107.929999999993</v>
      </c>
    </row>
    <row r="3" spans="1:6" ht="19" thickBot="1">
      <c r="A3" s="91" t="s">
        <v>97</v>
      </c>
      <c r="B3" s="6">
        <v>20</v>
      </c>
      <c r="C3" s="6">
        <v>-5.0350000000000001</v>
      </c>
      <c r="D3" s="6">
        <v>1.38</v>
      </c>
      <c r="E3" s="6">
        <v>744.6</v>
      </c>
      <c r="F3" s="97">
        <v>25724.71</v>
      </c>
    </row>
    <row r="4" spans="1:6" ht="19" thickBot="1">
      <c r="A4" s="190" t="s">
        <v>152</v>
      </c>
      <c r="B4" s="61"/>
      <c r="C4" s="61"/>
      <c r="D4" s="61"/>
      <c r="E4" s="61"/>
      <c r="F4" s="98">
        <v>41383.22</v>
      </c>
    </row>
    <row r="5" spans="1:6" ht="19" thickTop="1"/>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8CF78-AD8C-FA4A-B7F7-50B828C97F24}">
  <dimension ref="A1:H5"/>
  <sheetViews>
    <sheetView workbookViewId="0">
      <selection activeCell="I48" sqref="I48"/>
    </sheetView>
  </sheetViews>
  <sheetFormatPr baseColWidth="10" defaultRowHeight="18"/>
  <cols>
    <col min="2" max="2" width="12.85546875" bestFit="1" customWidth="1"/>
  </cols>
  <sheetData>
    <row r="1" spans="1:8" ht="32" thickTop="1" thickBot="1">
      <c r="A1" s="33" t="s">
        <v>146</v>
      </c>
      <c r="B1" s="162" t="s">
        <v>147</v>
      </c>
      <c r="C1" s="50" t="s">
        <v>148</v>
      </c>
      <c r="D1" s="50" t="s">
        <v>756</v>
      </c>
      <c r="E1" s="140" t="s">
        <v>150</v>
      </c>
      <c r="F1" s="140" t="s">
        <v>219</v>
      </c>
      <c r="G1" s="140" t="s">
        <v>757</v>
      </c>
      <c r="H1" s="86" t="s">
        <v>151</v>
      </c>
    </row>
    <row r="2" spans="1:8" ht="19" thickBot="1">
      <c r="A2" s="99" t="s">
        <v>221</v>
      </c>
      <c r="B2" s="6">
        <v>26</v>
      </c>
      <c r="C2" s="6">
        <v>29.164999999999999</v>
      </c>
      <c r="D2" s="6">
        <v>622</v>
      </c>
      <c r="E2" s="6">
        <v>0.56000000000000005</v>
      </c>
      <c r="F2" s="6">
        <v>4.5</v>
      </c>
      <c r="G2" s="6">
        <v>2.52</v>
      </c>
      <c r="H2" s="85">
        <v>8898</v>
      </c>
    </row>
    <row r="3" spans="1:8" ht="19" thickBot="1">
      <c r="A3" s="99" t="s">
        <v>223</v>
      </c>
      <c r="B3" s="6">
        <v>20</v>
      </c>
      <c r="C3" s="6">
        <v>-5.0350000000000001</v>
      </c>
      <c r="D3" s="6">
        <v>622</v>
      </c>
      <c r="E3" s="6">
        <v>0.56000000000000005</v>
      </c>
      <c r="F3" s="6">
        <v>3.46</v>
      </c>
      <c r="G3" s="6">
        <v>1.94</v>
      </c>
      <c r="H3" s="85">
        <v>54115</v>
      </c>
    </row>
    <row r="4" spans="1:8" ht="19" thickBot="1">
      <c r="A4" s="190" t="s">
        <v>131</v>
      </c>
      <c r="B4" s="61"/>
      <c r="C4" s="61"/>
      <c r="D4" s="61"/>
      <c r="E4" s="61"/>
      <c r="F4" s="61"/>
      <c r="G4" s="61"/>
      <c r="H4" s="180">
        <v>63013</v>
      </c>
    </row>
    <row r="5" spans="1:8" ht="19" thickTop="1"/>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7270D-9726-D245-B0E9-6E314F7694B9}">
  <dimension ref="A1:B12"/>
  <sheetViews>
    <sheetView zoomScale="119" workbookViewId="0">
      <selection activeCell="E27" sqref="E27"/>
    </sheetView>
  </sheetViews>
  <sheetFormatPr baseColWidth="10" defaultRowHeight="18"/>
  <cols>
    <col min="1" max="1" width="39.5703125" customWidth="1"/>
    <col min="2" max="2" width="55.85546875" style="280" customWidth="1"/>
  </cols>
  <sheetData>
    <row r="1" spans="1:2" ht="19" customHeight="1" thickTop="1" thickBot="1">
      <c r="A1" s="13" t="s">
        <v>761</v>
      </c>
      <c r="B1" s="10" t="s">
        <v>762</v>
      </c>
    </row>
    <row r="2" spans="1:2" ht="19" thickBot="1">
      <c r="A2" s="15" t="s">
        <v>763</v>
      </c>
      <c r="B2" s="11" t="s">
        <v>764</v>
      </c>
    </row>
    <row r="3" spans="1:2" ht="20" thickTop="1" thickBot="1">
      <c r="A3" s="140" t="s">
        <v>2</v>
      </c>
      <c r="B3" s="10">
        <v>1977</v>
      </c>
    </row>
    <row r="4" spans="1:2" ht="19" thickBot="1">
      <c r="A4" s="4" t="s">
        <v>769</v>
      </c>
      <c r="B4" s="3" t="s">
        <v>771</v>
      </c>
    </row>
    <row r="5" spans="1:2" ht="19" thickBot="1">
      <c r="A5" s="4" t="s">
        <v>770</v>
      </c>
      <c r="B5" s="6" t="s">
        <v>772</v>
      </c>
    </row>
    <row r="6" spans="1:2" ht="19" thickBot="1">
      <c r="A6" s="4" t="s">
        <v>765</v>
      </c>
      <c r="B6" s="282">
        <v>27.13</v>
      </c>
    </row>
    <row r="7" spans="1:2" ht="19" thickBot="1">
      <c r="A7" s="4" t="s">
        <v>766</v>
      </c>
      <c r="B7" s="282">
        <v>28.41</v>
      </c>
    </row>
    <row r="8" spans="1:2" ht="19" thickBot="1">
      <c r="A8" s="4" t="s">
        <v>767</v>
      </c>
      <c r="B8" s="283">
        <v>0</v>
      </c>
    </row>
    <row r="9" spans="1:2" ht="19" thickBot="1">
      <c r="A9" s="4" t="s">
        <v>768</v>
      </c>
      <c r="B9" s="283">
        <v>7.58</v>
      </c>
    </row>
    <row r="10" spans="1:2" ht="19" thickBot="1">
      <c r="A10" s="4" t="s">
        <v>768</v>
      </c>
      <c r="B10" s="283">
        <v>7.94</v>
      </c>
    </row>
    <row r="11" spans="1:2" ht="19" thickBot="1">
      <c r="A11" s="4" t="s">
        <v>768</v>
      </c>
      <c r="B11" s="283">
        <v>0</v>
      </c>
    </row>
    <row r="12" spans="1:2" ht="83" customHeight="1">
      <c r="A12" s="278" t="s">
        <v>95</v>
      </c>
      <c r="B12" s="284" t="s">
        <v>773</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26DAB-8B6E-014C-817B-2C473DB039B9}">
  <dimension ref="A1:H5"/>
  <sheetViews>
    <sheetView workbookViewId="0">
      <selection activeCell="E13" sqref="E13"/>
    </sheetView>
  </sheetViews>
  <sheetFormatPr baseColWidth="10" defaultRowHeight="18"/>
  <cols>
    <col min="2" max="2" width="12.85546875" bestFit="1" customWidth="1"/>
  </cols>
  <sheetData>
    <row r="1" spans="1:8" ht="32" thickTop="1" thickBot="1">
      <c r="A1" s="33" t="s">
        <v>146</v>
      </c>
      <c r="B1" s="162" t="s">
        <v>147</v>
      </c>
      <c r="C1" s="279" t="s">
        <v>148</v>
      </c>
      <c r="D1" s="279" t="s">
        <v>756</v>
      </c>
      <c r="E1" s="140" t="s">
        <v>150</v>
      </c>
      <c r="F1" s="140" t="s">
        <v>219</v>
      </c>
      <c r="G1" s="140" t="s">
        <v>757</v>
      </c>
      <c r="H1" s="86" t="s">
        <v>151</v>
      </c>
    </row>
    <row r="2" spans="1:8" ht="19" thickBot="1">
      <c r="A2" s="99" t="s">
        <v>221</v>
      </c>
      <c r="B2" s="6">
        <v>26</v>
      </c>
      <c r="C2" s="6">
        <v>29.164999999999999</v>
      </c>
      <c r="D2" s="6">
        <v>622</v>
      </c>
      <c r="E2" s="6">
        <v>0.56000000000000005</v>
      </c>
      <c r="F2" s="6">
        <v>4.5</v>
      </c>
      <c r="G2" s="6">
        <v>2.52</v>
      </c>
      <c r="H2" s="85">
        <v>8898</v>
      </c>
    </row>
    <row r="3" spans="1:8" ht="19" thickBot="1">
      <c r="A3" s="99" t="s">
        <v>223</v>
      </c>
      <c r="B3" s="6">
        <v>20</v>
      </c>
      <c r="C3" s="6">
        <v>-5.0350000000000001</v>
      </c>
      <c r="D3" s="6">
        <v>622</v>
      </c>
      <c r="E3" s="6">
        <v>0.56000000000000005</v>
      </c>
      <c r="F3" s="6">
        <v>3.46</v>
      </c>
      <c r="G3" s="6">
        <v>1.94</v>
      </c>
      <c r="H3" s="85">
        <v>54115</v>
      </c>
    </row>
    <row r="4" spans="1:8" ht="19" thickBot="1">
      <c r="A4" s="190" t="s">
        <v>131</v>
      </c>
      <c r="B4" s="61"/>
      <c r="C4" s="61"/>
      <c r="D4" s="61"/>
      <c r="E4" s="61"/>
      <c r="F4" s="61"/>
      <c r="G4" s="61"/>
      <c r="H4" s="180">
        <v>63013</v>
      </c>
    </row>
    <row r="5" spans="1:8" ht="19" thickTop="1"/>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F14CA-5A0F-BE44-8052-738666BD0FEF}">
  <dimension ref="A1:E6"/>
  <sheetViews>
    <sheetView workbookViewId="0">
      <selection activeCell="O63" sqref="O63"/>
    </sheetView>
  </sheetViews>
  <sheetFormatPr baseColWidth="10" defaultRowHeight="18"/>
  <cols>
    <col min="2" max="2" width="12.85546875" bestFit="1" customWidth="1"/>
  </cols>
  <sheetData>
    <row r="1" spans="1:5" ht="20" thickTop="1" thickBot="1">
      <c r="A1" s="39" t="s">
        <v>9</v>
      </c>
      <c r="B1" s="195" t="s">
        <v>536</v>
      </c>
      <c r="C1" s="195" t="s">
        <v>537</v>
      </c>
      <c r="D1" s="195" t="s">
        <v>159</v>
      </c>
      <c r="E1" s="209" t="s">
        <v>95</v>
      </c>
    </row>
    <row r="2" spans="1:5" ht="31" thickBot="1">
      <c r="A2" s="99" t="s">
        <v>154</v>
      </c>
      <c r="B2" s="103">
        <v>652</v>
      </c>
      <c r="C2" s="192">
        <v>1707</v>
      </c>
      <c r="D2" s="105">
        <v>791</v>
      </c>
      <c r="E2" s="99" t="s">
        <v>157</v>
      </c>
    </row>
    <row r="3" spans="1:5" ht="31" thickBot="1">
      <c r="A3" s="99" t="s">
        <v>155</v>
      </c>
      <c r="B3" s="106">
        <v>1079</v>
      </c>
      <c r="C3" s="192">
        <v>2841</v>
      </c>
      <c r="D3" s="192">
        <v>1311</v>
      </c>
      <c r="E3" s="99" t="s">
        <v>158</v>
      </c>
    </row>
    <row r="4" spans="1:5" ht="31" thickBot="1">
      <c r="A4" s="99" t="s">
        <v>156</v>
      </c>
      <c r="B4" s="106">
        <v>1457</v>
      </c>
      <c r="C4" s="192">
        <v>3817</v>
      </c>
      <c r="D4" s="192">
        <v>1768</v>
      </c>
      <c r="E4" s="99" t="s">
        <v>160</v>
      </c>
    </row>
    <row r="5" spans="1:5" ht="19" thickBot="1">
      <c r="A5" s="190" t="s">
        <v>136</v>
      </c>
      <c r="B5" s="107">
        <v>3188</v>
      </c>
      <c r="C5" s="193">
        <v>8365</v>
      </c>
      <c r="D5" s="193">
        <v>3869</v>
      </c>
      <c r="E5" s="99"/>
    </row>
    <row r="6" spans="1:5" ht="19" thickTop="1"/>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11522-EC6F-9040-AFD3-8FBDB9AFDD9A}">
  <dimension ref="A1:G10"/>
  <sheetViews>
    <sheetView workbookViewId="0">
      <selection activeCell="G16" sqref="G16"/>
    </sheetView>
  </sheetViews>
  <sheetFormatPr baseColWidth="10" defaultRowHeight="18"/>
  <cols>
    <col min="2" max="2" width="12.85546875" bestFit="1" customWidth="1"/>
  </cols>
  <sheetData>
    <row r="1" spans="1:7" ht="20" thickTop="1" thickBot="1">
      <c r="A1" s="39" t="s">
        <v>539</v>
      </c>
      <c r="B1" s="195" t="s">
        <v>174</v>
      </c>
      <c r="C1" s="195" t="s">
        <v>176</v>
      </c>
      <c r="D1" s="209" t="s">
        <v>177</v>
      </c>
      <c r="E1" s="39" t="s">
        <v>178</v>
      </c>
      <c r="F1" s="195" t="s">
        <v>179</v>
      </c>
      <c r="G1" s="195" t="s">
        <v>759</v>
      </c>
    </row>
    <row r="2" spans="1:7" ht="46" thickBot="1">
      <c r="A2" s="240" t="s">
        <v>175</v>
      </c>
      <c r="B2" s="106" t="s">
        <v>166</v>
      </c>
      <c r="C2" s="12">
        <v>745</v>
      </c>
      <c r="D2" s="114" t="s">
        <v>167</v>
      </c>
      <c r="E2" s="12">
        <v>264</v>
      </c>
      <c r="F2" s="163">
        <v>196575</v>
      </c>
      <c r="G2" s="106"/>
    </row>
    <row r="3" spans="1:7" ht="31" thickBot="1">
      <c r="A3" s="106" t="s">
        <v>175</v>
      </c>
      <c r="B3" s="106" t="s">
        <v>168</v>
      </c>
      <c r="C3" s="6">
        <v>745</v>
      </c>
      <c r="D3" s="110" t="s">
        <v>167</v>
      </c>
      <c r="E3" s="6">
        <v>84</v>
      </c>
      <c r="F3" s="101">
        <v>62547</v>
      </c>
      <c r="G3" s="214" t="s">
        <v>758</v>
      </c>
    </row>
    <row r="4" spans="1:7" ht="31" thickBot="1">
      <c r="A4" s="106" t="s">
        <v>175</v>
      </c>
      <c r="B4" s="106" t="s">
        <v>169</v>
      </c>
      <c r="C4" s="6">
        <v>1</v>
      </c>
      <c r="D4" s="110" t="s">
        <v>170</v>
      </c>
      <c r="E4" s="101">
        <v>5200</v>
      </c>
      <c r="F4" s="101">
        <v>5200</v>
      </c>
      <c r="G4" s="106"/>
    </row>
    <row r="5" spans="1:7" ht="31" thickBot="1">
      <c r="A5" s="106" t="s">
        <v>175</v>
      </c>
      <c r="B5" s="106" t="s">
        <v>180</v>
      </c>
      <c r="C5" s="106"/>
      <c r="D5" s="106"/>
      <c r="E5" s="106"/>
      <c r="F5" s="106"/>
      <c r="G5" s="106"/>
    </row>
    <row r="6" spans="1:7" ht="31" thickBot="1">
      <c r="A6" s="106" t="s">
        <v>185</v>
      </c>
      <c r="B6" s="106" t="s">
        <v>181</v>
      </c>
      <c r="C6" s="105">
        <v>280</v>
      </c>
      <c r="D6" s="114" t="s">
        <v>0</v>
      </c>
      <c r="E6" s="12">
        <v>153</v>
      </c>
      <c r="F6" s="163">
        <v>42840</v>
      </c>
      <c r="G6" s="106"/>
    </row>
    <row r="7" spans="1:7" ht="31" thickBot="1">
      <c r="A7" s="106" t="s">
        <v>185</v>
      </c>
      <c r="B7" s="106" t="s">
        <v>182</v>
      </c>
      <c r="C7" s="104">
        <v>260</v>
      </c>
      <c r="D7" s="110" t="s">
        <v>0</v>
      </c>
      <c r="E7" s="6">
        <v>95</v>
      </c>
      <c r="F7" s="101">
        <v>24700</v>
      </c>
      <c r="G7" s="106"/>
    </row>
    <row r="8" spans="1:7" ht="31" thickBot="1">
      <c r="A8" s="106" t="s">
        <v>185</v>
      </c>
      <c r="B8" s="106" t="s">
        <v>183</v>
      </c>
      <c r="C8" s="104">
        <v>1</v>
      </c>
      <c r="D8" s="110" t="s">
        <v>170</v>
      </c>
      <c r="E8" s="101">
        <v>1500</v>
      </c>
      <c r="F8" s="101">
        <v>1500</v>
      </c>
      <c r="G8" s="106"/>
    </row>
    <row r="9" spans="1:7" ht="31" thickBot="1">
      <c r="A9" s="106" t="s">
        <v>185</v>
      </c>
      <c r="B9" s="106" t="s">
        <v>180</v>
      </c>
      <c r="C9" s="106"/>
      <c r="D9" s="106"/>
      <c r="E9" s="106"/>
      <c r="F9" s="276">
        <v>69040</v>
      </c>
      <c r="G9" s="106"/>
    </row>
    <row r="10" spans="1:7" ht="31" thickBot="1">
      <c r="A10" s="106" t="s">
        <v>538</v>
      </c>
      <c r="B10" s="106" t="s">
        <v>184</v>
      </c>
      <c r="C10" s="106"/>
      <c r="D10" s="106"/>
      <c r="E10" s="106"/>
      <c r="F10" s="193">
        <v>333361</v>
      </c>
      <c r="G10" s="106"/>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B9C96-A7DB-7641-A67F-0E995D33B2C9}">
  <dimension ref="A1:E8"/>
  <sheetViews>
    <sheetView topLeftCell="A4" workbookViewId="0">
      <selection activeCell="H28" sqref="H28"/>
    </sheetView>
  </sheetViews>
  <sheetFormatPr baseColWidth="10" defaultRowHeight="18"/>
  <sheetData>
    <row r="1" spans="1:5" ht="32" thickTop="1" thickBot="1">
      <c r="A1" s="33" t="s">
        <v>540</v>
      </c>
      <c r="B1" s="140" t="s">
        <v>186</v>
      </c>
      <c r="C1" s="140" t="s">
        <v>187</v>
      </c>
      <c r="D1" s="140" t="s">
        <v>188</v>
      </c>
      <c r="E1" s="160" t="s">
        <v>8</v>
      </c>
    </row>
    <row r="2" spans="1:5" ht="31" thickBot="1">
      <c r="A2" s="99" t="s">
        <v>189</v>
      </c>
      <c r="B2" s="57"/>
      <c r="C2" s="57"/>
      <c r="D2" s="6">
        <v>0.13</v>
      </c>
      <c r="E2" s="100"/>
    </row>
    <row r="3" spans="1:5" ht="31" thickBot="1">
      <c r="A3" s="99" t="s">
        <v>190</v>
      </c>
      <c r="B3" s="6">
        <v>0.35</v>
      </c>
      <c r="C3" s="6">
        <v>1.204</v>
      </c>
      <c r="D3" s="6">
        <v>0.28999999999999998</v>
      </c>
      <c r="E3" s="100"/>
    </row>
    <row r="4" spans="1:5" ht="31" thickBot="1">
      <c r="A4" s="99" t="s">
        <v>191</v>
      </c>
      <c r="B4" s="6">
        <v>0.05</v>
      </c>
      <c r="C4" s="6">
        <v>3.5999999999999997E-2</v>
      </c>
      <c r="D4" s="6">
        <v>1.39</v>
      </c>
      <c r="E4" s="100"/>
    </row>
    <row r="5" spans="1:5" ht="31" thickBot="1">
      <c r="A5" s="99" t="s">
        <v>192</v>
      </c>
      <c r="B5" s="57"/>
      <c r="C5" s="57"/>
      <c r="D5" s="6">
        <v>0.05</v>
      </c>
      <c r="E5" s="100"/>
    </row>
    <row r="6" spans="1:5" ht="19" thickBot="1">
      <c r="A6" s="115" t="s">
        <v>136</v>
      </c>
      <c r="B6" s="59"/>
      <c r="C6" s="59"/>
      <c r="D6" s="20">
        <v>1.86</v>
      </c>
      <c r="E6" s="81"/>
    </row>
    <row r="7" spans="1:5" ht="19" thickBot="1">
      <c r="A7" s="190" t="s">
        <v>193</v>
      </c>
      <c r="B7" s="61"/>
      <c r="C7" s="61"/>
      <c r="D7" s="25">
        <v>0.54</v>
      </c>
      <c r="E7" s="84"/>
    </row>
    <row r="8" spans="1:5" ht="19" thickTop="1"/>
  </sheetData>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A4976-405E-394B-A5BC-E71F4EDABE18}">
  <dimension ref="A1:E13"/>
  <sheetViews>
    <sheetView workbookViewId="0">
      <selection activeCell="G12" sqref="G12"/>
    </sheetView>
  </sheetViews>
  <sheetFormatPr baseColWidth="10" defaultRowHeight="18"/>
  <sheetData>
    <row r="1" spans="1:5" ht="32" thickTop="1" thickBot="1">
      <c r="A1" s="33" t="s">
        <v>199</v>
      </c>
      <c r="B1" s="14" t="s">
        <v>186</v>
      </c>
      <c r="C1" s="14" t="s">
        <v>187</v>
      </c>
      <c r="D1" s="14" t="s">
        <v>188</v>
      </c>
      <c r="E1" s="34" t="s">
        <v>8</v>
      </c>
    </row>
    <row r="2" spans="1:5" ht="31" thickBot="1">
      <c r="A2" s="99" t="s">
        <v>189</v>
      </c>
      <c r="B2" s="57"/>
      <c r="C2" s="57"/>
      <c r="D2" s="6">
        <v>0.13</v>
      </c>
      <c r="E2" s="100"/>
    </row>
    <row r="3" spans="1:5" ht="31" thickBot="1">
      <c r="A3" s="99" t="s">
        <v>194</v>
      </c>
      <c r="B3" s="6">
        <v>1.9E-2</v>
      </c>
      <c r="C3" s="6">
        <v>0.155</v>
      </c>
      <c r="D3" s="6">
        <v>0.12</v>
      </c>
      <c r="E3" s="100"/>
    </row>
    <row r="4" spans="1:5" ht="19" thickBot="1">
      <c r="A4" s="99" t="s">
        <v>195</v>
      </c>
      <c r="B4" s="6">
        <v>4.7999999999999996E-3</v>
      </c>
      <c r="C4" s="6">
        <v>0.12039999999999999</v>
      </c>
      <c r="D4" s="6">
        <v>0.04</v>
      </c>
      <c r="E4" s="100"/>
    </row>
    <row r="5" spans="1:5" ht="31" thickBot="1">
      <c r="A5" s="99" t="s">
        <v>196</v>
      </c>
      <c r="B5" s="6">
        <v>6.0000000000000001E-3</v>
      </c>
      <c r="C5" s="6">
        <v>2.2360000000000001E-2</v>
      </c>
      <c r="D5" s="6">
        <v>0.27</v>
      </c>
      <c r="E5" s="100"/>
    </row>
    <row r="6" spans="1:5" ht="31" thickBot="1">
      <c r="A6" s="99" t="s">
        <v>190</v>
      </c>
      <c r="B6" s="6">
        <v>0.35</v>
      </c>
      <c r="C6" s="6">
        <v>1.204</v>
      </c>
      <c r="D6" s="6">
        <v>0.28999999999999998</v>
      </c>
      <c r="E6" s="100"/>
    </row>
    <row r="7" spans="1:5" ht="31" thickBot="1">
      <c r="A7" s="99" t="s">
        <v>191</v>
      </c>
      <c r="B7" s="6">
        <v>0.05</v>
      </c>
      <c r="C7" s="6">
        <v>3.5999999999999997E-2</v>
      </c>
      <c r="D7" s="6">
        <v>1.39</v>
      </c>
      <c r="E7" s="100"/>
    </row>
    <row r="8" spans="1:5" ht="19" thickBot="1">
      <c r="A8" s="99" t="s">
        <v>197</v>
      </c>
      <c r="B8" s="6">
        <v>7.0000000000000007E-2</v>
      </c>
      <c r="C8" s="6">
        <v>2.1499999999999998E-2</v>
      </c>
      <c r="D8" s="6">
        <v>3.26</v>
      </c>
      <c r="E8" s="100"/>
    </row>
    <row r="9" spans="1:5" ht="19" thickBot="1">
      <c r="A9" s="99" t="s">
        <v>198</v>
      </c>
      <c r="B9" s="6">
        <v>0.03</v>
      </c>
      <c r="C9" s="6">
        <v>2.8380000000000001</v>
      </c>
      <c r="D9" s="6">
        <v>0.01</v>
      </c>
      <c r="E9" s="100"/>
    </row>
    <row r="10" spans="1:5" ht="31" thickBot="1">
      <c r="A10" s="99" t="s">
        <v>192</v>
      </c>
      <c r="B10" s="57"/>
      <c r="C10" s="57"/>
      <c r="D10" s="6">
        <v>0.05</v>
      </c>
      <c r="E10" s="100"/>
    </row>
    <row r="11" spans="1:5" ht="19" thickBot="1">
      <c r="A11" s="115" t="s">
        <v>136</v>
      </c>
      <c r="B11" s="59"/>
      <c r="C11" s="59"/>
      <c r="D11" s="20">
        <v>5.56</v>
      </c>
      <c r="E11" s="81"/>
    </row>
    <row r="12" spans="1:5" ht="19" thickBot="1">
      <c r="A12" s="94" t="s">
        <v>193</v>
      </c>
      <c r="B12" s="61"/>
      <c r="C12" s="61"/>
      <c r="D12" s="25">
        <v>0.18</v>
      </c>
      <c r="E12" s="84"/>
    </row>
    <row r="13" spans="1:5" ht="19" thickTop="1"/>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6AB1E-6949-9F48-83B6-620A50156428}">
  <dimension ref="A1:F5"/>
  <sheetViews>
    <sheetView workbookViewId="0">
      <selection activeCell="A5" sqref="A5:XFD10"/>
    </sheetView>
  </sheetViews>
  <sheetFormatPr baseColWidth="10" defaultRowHeight="18"/>
  <sheetData>
    <row r="1" spans="1:6" ht="32" thickTop="1" thickBot="1">
      <c r="A1" s="33" t="s">
        <v>541</v>
      </c>
      <c r="B1" s="140" t="s">
        <v>147</v>
      </c>
      <c r="C1" s="140" t="s">
        <v>148</v>
      </c>
      <c r="D1" s="50" t="s">
        <v>153</v>
      </c>
      <c r="E1" s="140" t="s">
        <v>150</v>
      </c>
      <c r="F1" s="160" t="s">
        <v>151</v>
      </c>
    </row>
    <row r="2" spans="1:6" ht="33" thickBot="1">
      <c r="A2" s="91" t="s">
        <v>96</v>
      </c>
      <c r="B2" s="6">
        <v>26</v>
      </c>
      <c r="C2" s="116" t="s">
        <v>200</v>
      </c>
      <c r="D2" s="6">
        <v>0.54</v>
      </c>
      <c r="E2" s="92">
        <v>1441.8</v>
      </c>
      <c r="F2" s="97">
        <v>2453.9299999999998</v>
      </c>
    </row>
    <row r="3" spans="1:6" ht="19" thickBot="1">
      <c r="A3" s="91" t="s">
        <v>97</v>
      </c>
      <c r="B3" s="6">
        <v>26</v>
      </c>
      <c r="C3" s="6">
        <v>29.164999999999999</v>
      </c>
      <c r="D3" s="6">
        <v>0.18</v>
      </c>
      <c r="E3" s="92">
        <v>1441.8</v>
      </c>
      <c r="F3" s="7">
        <v>821.22</v>
      </c>
    </row>
    <row r="4" spans="1:6" ht="19" thickBot="1">
      <c r="A4" s="190" t="s">
        <v>152</v>
      </c>
      <c r="B4" s="61"/>
      <c r="C4" s="61"/>
      <c r="D4" s="61"/>
      <c r="E4" s="61"/>
      <c r="F4" s="98">
        <v>1632.71</v>
      </c>
    </row>
    <row r="5" spans="1:6" ht="19" thickTop="1"/>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2314A-7168-1B4A-86F6-73AC8ABE643F}">
  <dimension ref="A1:F5"/>
  <sheetViews>
    <sheetView workbookViewId="0">
      <selection activeCell="H12" sqref="H12"/>
    </sheetView>
  </sheetViews>
  <sheetFormatPr baseColWidth="10" defaultRowHeight="18"/>
  <sheetData>
    <row r="1" spans="1:6" ht="32" thickTop="1" thickBot="1">
      <c r="A1" s="33" t="s">
        <v>542</v>
      </c>
      <c r="B1" s="140" t="s">
        <v>147</v>
      </c>
      <c r="C1" s="140" t="s">
        <v>148</v>
      </c>
      <c r="D1" s="279" t="s">
        <v>153</v>
      </c>
      <c r="E1" s="140" t="s">
        <v>150</v>
      </c>
      <c r="F1" s="160" t="s">
        <v>151</v>
      </c>
    </row>
    <row r="2" spans="1:6" ht="19" thickBot="1">
      <c r="A2" s="91" t="s">
        <v>96</v>
      </c>
      <c r="B2" s="6">
        <v>20</v>
      </c>
      <c r="C2" s="6">
        <v>-5.0350000000000001</v>
      </c>
      <c r="D2" s="6">
        <v>0.54</v>
      </c>
      <c r="E2" s="92">
        <v>1441.8</v>
      </c>
      <c r="F2" s="97">
        <v>19410.48</v>
      </c>
    </row>
    <row r="3" spans="1:6" ht="19" thickBot="1">
      <c r="A3" s="91" t="s">
        <v>97</v>
      </c>
      <c r="B3" s="6">
        <v>20</v>
      </c>
      <c r="C3" s="6">
        <v>-5.0350000000000001</v>
      </c>
      <c r="D3" s="6">
        <v>0.18</v>
      </c>
      <c r="E3" s="92">
        <v>1441.8</v>
      </c>
      <c r="F3" s="97">
        <v>6495.78</v>
      </c>
    </row>
    <row r="4" spans="1:6" ht="19" thickBot="1">
      <c r="A4" s="190" t="s">
        <v>152</v>
      </c>
      <c r="B4" s="61"/>
      <c r="C4" s="61"/>
      <c r="D4" s="61"/>
      <c r="E4" s="61"/>
      <c r="F4" s="98">
        <v>12914.7</v>
      </c>
    </row>
    <row r="5" spans="1:6" ht="19" thickTop="1"/>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D574-ACA7-3346-B756-527553BD3337}">
  <dimension ref="A1:G16"/>
  <sheetViews>
    <sheetView workbookViewId="0">
      <selection activeCell="G21" sqref="G21"/>
    </sheetView>
  </sheetViews>
  <sheetFormatPr baseColWidth="10" defaultRowHeight="18"/>
  <sheetData>
    <row r="1" spans="1:7" ht="20" thickTop="1" thickBot="1">
      <c r="B1" s="125" t="s">
        <v>60</v>
      </c>
      <c r="C1" s="148" t="s">
        <v>161</v>
      </c>
      <c r="D1" s="148" t="s">
        <v>162</v>
      </c>
      <c r="E1" s="148" t="s">
        <v>163</v>
      </c>
      <c r="F1" s="148" t="s">
        <v>164</v>
      </c>
      <c r="G1" s="148" t="s">
        <v>760</v>
      </c>
    </row>
    <row r="2" spans="1:7" ht="19" thickBot="1">
      <c r="A2" s="300" t="s">
        <v>175</v>
      </c>
      <c r="B2" s="175" t="s">
        <v>201</v>
      </c>
      <c r="C2" s="118">
        <v>1442</v>
      </c>
      <c r="D2" s="172" t="s">
        <v>167</v>
      </c>
      <c r="E2" s="172">
        <v>45</v>
      </c>
      <c r="F2" s="118">
        <v>64881</v>
      </c>
      <c r="G2" s="175" t="s">
        <v>202</v>
      </c>
    </row>
    <row r="3" spans="1:7" ht="19" thickBot="1">
      <c r="A3" s="300"/>
      <c r="B3" s="175" t="s">
        <v>203</v>
      </c>
      <c r="C3" s="118">
        <v>1442</v>
      </c>
      <c r="D3" s="172" t="s">
        <v>167</v>
      </c>
      <c r="E3" s="172">
        <v>16</v>
      </c>
      <c r="F3" s="118">
        <v>23069</v>
      </c>
      <c r="G3" s="175" t="s">
        <v>204</v>
      </c>
    </row>
    <row r="4" spans="1:7" ht="19" thickBot="1">
      <c r="A4" s="300"/>
      <c r="B4" s="175" t="s">
        <v>203</v>
      </c>
      <c r="C4" s="118">
        <v>1442</v>
      </c>
      <c r="D4" s="172" t="s">
        <v>167</v>
      </c>
      <c r="E4" s="172">
        <v>9</v>
      </c>
      <c r="F4" s="118">
        <v>12976</v>
      </c>
      <c r="G4" s="175" t="s">
        <v>205</v>
      </c>
    </row>
    <row r="5" spans="1:7" ht="19" thickBot="1">
      <c r="A5" s="300"/>
      <c r="B5" s="175" t="s">
        <v>206</v>
      </c>
      <c r="C5" s="118">
        <v>2884</v>
      </c>
      <c r="D5" s="172" t="s">
        <v>167</v>
      </c>
      <c r="E5" s="172">
        <v>2.5</v>
      </c>
      <c r="F5" s="118">
        <v>7209</v>
      </c>
      <c r="G5" s="175" t="s">
        <v>207</v>
      </c>
    </row>
    <row r="6" spans="1:7" ht="19" thickBot="1">
      <c r="A6" s="300"/>
      <c r="B6" s="175" t="s">
        <v>208</v>
      </c>
      <c r="C6" s="118">
        <v>1442</v>
      </c>
      <c r="D6" s="172" t="s">
        <v>167</v>
      </c>
      <c r="E6" s="172">
        <v>4.8</v>
      </c>
      <c r="F6" s="118">
        <v>6921</v>
      </c>
      <c r="G6" s="175" t="s">
        <v>209</v>
      </c>
    </row>
    <row r="7" spans="1:7" ht="19" thickBot="1">
      <c r="A7" s="300"/>
      <c r="B7" s="175" t="s">
        <v>210</v>
      </c>
      <c r="C7" s="118">
        <v>1442</v>
      </c>
      <c r="D7" s="172" t="s">
        <v>167</v>
      </c>
      <c r="E7" s="172">
        <v>8.5</v>
      </c>
      <c r="F7" s="118">
        <v>12255</v>
      </c>
      <c r="G7" s="175" t="s">
        <v>211</v>
      </c>
    </row>
    <row r="8" spans="1:7" ht="19" thickBot="1">
      <c r="A8" s="300"/>
      <c r="B8" s="175" t="s">
        <v>212</v>
      </c>
      <c r="C8" s="172">
        <v>1</v>
      </c>
      <c r="D8" s="172" t="s">
        <v>170</v>
      </c>
      <c r="E8" s="120">
        <v>4670</v>
      </c>
      <c r="F8" s="118">
        <v>4670</v>
      </c>
      <c r="G8" s="124"/>
    </row>
    <row r="9" spans="1:7" ht="19" thickBot="1">
      <c r="A9" s="300"/>
      <c r="B9" s="130" t="s">
        <v>180</v>
      </c>
      <c r="C9" s="5">
        <f>SUM(C2:C8)</f>
        <v>10095</v>
      </c>
      <c r="D9" s="5"/>
      <c r="E9" s="5">
        <f t="shared" ref="E9:F9" si="0">SUM(E2:E8)</f>
        <v>4755.8</v>
      </c>
      <c r="F9" s="5">
        <f t="shared" si="0"/>
        <v>131981</v>
      </c>
    </row>
    <row r="10" spans="1:7" ht="19" thickBot="1">
      <c r="A10" s="301" t="s">
        <v>185</v>
      </c>
      <c r="B10" s="126" t="s">
        <v>213</v>
      </c>
      <c r="C10" s="127">
        <v>230</v>
      </c>
      <c r="D10" s="176" t="s">
        <v>0</v>
      </c>
      <c r="E10" s="176">
        <v>160</v>
      </c>
      <c r="F10" s="128">
        <v>36800</v>
      </c>
    </row>
    <row r="11" spans="1:7" ht="19" thickBot="1">
      <c r="A11" s="301"/>
      <c r="B11" s="173" t="s">
        <v>214</v>
      </c>
      <c r="C11" s="129">
        <v>360</v>
      </c>
      <c r="D11" s="172" t="s">
        <v>0</v>
      </c>
      <c r="E11" s="172">
        <v>150</v>
      </c>
      <c r="F11" s="118">
        <v>54000</v>
      </c>
    </row>
    <row r="12" spans="1:7" ht="19" thickBot="1">
      <c r="A12" s="301"/>
      <c r="B12" s="173" t="s">
        <v>215</v>
      </c>
      <c r="C12" s="129">
        <v>230</v>
      </c>
      <c r="D12" s="172" t="s">
        <v>0</v>
      </c>
      <c r="E12" s="172">
        <v>120</v>
      </c>
      <c r="F12" s="118">
        <v>27600</v>
      </c>
    </row>
    <row r="13" spans="1:7" ht="19" thickBot="1">
      <c r="A13" s="301"/>
      <c r="B13" s="173" t="s">
        <v>173</v>
      </c>
      <c r="C13" s="129">
        <v>250</v>
      </c>
      <c r="D13" s="172" t="s">
        <v>0</v>
      </c>
      <c r="E13" s="172">
        <v>95</v>
      </c>
      <c r="F13" s="118">
        <v>23750</v>
      </c>
    </row>
    <row r="14" spans="1:7" ht="19" thickBot="1">
      <c r="A14" s="301"/>
      <c r="B14" s="173" t="s">
        <v>216</v>
      </c>
      <c r="C14" s="129">
        <v>1</v>
      </c>
      <c r="D14" s="172" t="s">
        <v>170</v>
      </c>
      <c r="E14" s="118">
        <v>1800</v>
      </c>
      <c r="F14" s="118">
        <v>1800</v>
      </c>
    </row>
    <row r="15" spans="1:7">
      <c r="A15" s="301"/>
      <c r="B15" s="174" t="s">
        <v>180</v>
      </c>
      <c r="F15" s="277">
        <v>143950</v>
      </c>
    </row>
    <row r="16" spans="1:7">
      <c r="B16" s="174" t="s">
        <v>184</v>
      </c>
      <c r="F16" s="5">
        <v>275931</v>
      </c>
    </row>
  </sheetData>
  <mergeCells count="2">
    <mergeCell ref="A2:A9"/>
    <mergeCell ref="A10:A15"/>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0374-8621-D04D-B05F-46B64F6D07ED}">
  <dimension ref="A1:H5"/>
  <sheetViews>
    <sheetView workbookViewId="0">
      <selection activeCell="F25" sqref="F25"/>
    </sheetView>
  </sheetViews>
  <sheetFormatPr baseColWidth="10" defaultRowHeight="18"/>
  <sheetData>
    <row r="1" spans="1:8" ht="32" thickTop="1" thickBot="1">
      <c r="A1" s="33" t="s">
        <v>228</v>
      </c>
      <c r="B1" s="1" t="s">
        <v>217</v>
      </c>
      <c r="C1" s="1" t="s">
        <v>148</v>
      </c>
      <c r="D1" s="14" t="s">
        <v>218</v>
      </c>
      <c r="E1" s="14" t="s">
        <v>150</v>
      </c>
      <c r="F1" s="14" t="s">
        <v>219</v>
      </c>
      <c r="G1" s="14" t="s">
        <v>220</v>
      </c>
      <c r="H1" s="86" t="s">
        <v>151</v>
      </c>
    </row>
    <row r="2" spans="1:8" ht="19" thickBot="1">
      <c r="A2" s="91" t="s">
        <v>221</v>
      </c>
      <c r="B2" s="6">
        <v>26</v>
      </c>
      <c r="C2" s="6">
        <v>30.7</v>
      </c>
      <c r="D2" s="6" t="s">
        <v>222</v>
      </c>
      <c r="E2" s="6">
        <v>3.99</v>
      </c>
      <c r="F2" s="6">
        <v>5.4</v>
      </c>
      <c r="G2" s="131">
        <v>77566</v>
      </c>
      <c r="H2" s="132">
        <v>104993</v>
      </c>
    </row>
    <row r="3" spans="1:8" ht="19" thickBot="1">
      <c r="A3" s="91" t="s">
        <v>223</v>
      </c>
      <c r="B3" s="6">
        <v>18</v>
      </c>
      <c r="C3" s="6">
        <v>-5.3</v>
      </c>
      <c r="D3" s="6" t="s">
        <v>222</v>
      </c>
      <c r="E3" s="6">
        <v>3.99</v>
      </c>
      <c r="F3" s="6">
        <v>5.55</v>
      </c>
      <c r="G3" s="131">
        <v>79720</v>
      </c>
      <c r="H3" s="132">
        <v>534954</v>
      </c>
    </row>
    <row r="4" spans="1:8" ht="19" thickBot="1">
      <c r="A4" s="94" t="s">
        <v>131</v>
      </c>
      <c r="B4" s="61"/>
      <c r="C4" s="61"/>
      <c r="D4" s="61"/>
      <c r="E4" s="61"/>
      <c r="F4" s="61"/>
      <c r="G4" s="61"/>
      <c r="H4" s="133">
        <v>639947</v>
      </c>
    </row>
    <row r="5" spans="1:8" ht="19" thickTop="1"/>
  </sheetData>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8E725-4B34-FB4B-BCF1-072CD4D6CDAA}">
  <dimension ref="A1:F5"/>
  <sheetViews>
    <sheetView zoomScaleNormal="100" workbookViewId="0">
      <selection activeCell="J48" sqref="J48"/>
    </sheetView>
  </sheetViews>
  <sheetFormatPr baseColWidth="10" defaultRowHeight="18"/>
  <sheetData>
    <row r="1" spans="1:6" ht="19" thickBot="1">
      <c r="A1" s="4" t="s">
        <v>229</v>
      </c>
      <c r="B1" s="4" t="s">
        <v>545</v>
      </c>
      <c r="C1" s="4" t="s">
        <v>544</v>
      </c>
      <c r="D1" s="4" t="s">
        <v>543</v>
      </c>
      <c r="E1" s="4" t="s">
        <v>546</v>
      </c>
      <c r="F1" s="4" t="s">
        <v>95</v>
      </c>
    </row>
    <row r="2" spans="1:6" ht="19" thickBot="1">
      <c r="A2" s="134" t="s">
        <v>225</v>
      </c>
      <c r="B2" s="135">
        <v>1</v>
      </c>
      <c r="C2" s="136">
        <v>34000</v>
      </c>
      <c r="D2" s="136">
        <v>5000</v>
      </c>
      <c r="E2" s="136">
        <v>39000</v>
      </c>
      <c r="F2" s="137"/>
    </row>
    <row r="3" spans="1:6" ht="19" thickBot="1">
      <c r="A3" s="91" t="s">
        <v>226</v>
      </c>
      <c r="B3" s="6">
        <v>1</v>
      </c>
      <c r="C3" s="57"/>
      <c r="D3" s="101">
        <v>1000</v>
      </c>
      <c r="E3" s="101">
        <v>1000</v>
      </c>
      <c r="F3" s="100"/>
    </row>
    <row r="4" spans="1:6" ht="19" thickBot="1">
      <c r="A4" s="190" t="s">
        <v>227</v>
      </c>
      <c r="B4" s="61"/>
      <c r="C4" s="61"/>
      <c r="D4" s="61"/>
      <c r="E4" s="102">
        <v>40000</v>
      </c>
      <c r="F4" s="84"/>
    </row>
    <row r="5" spans="1:6" ht="19" thickTop="1"/>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C52B2-A9EC-2048-8839-9BD7FAB1366A}">
  <dimension ref="A1:L4"/>
  <sheetViews>
    <sheetView tabSelected="1" workbookViewId="0">
      <selection activeCell="H17" sqref="H17"/>
    </sheetView>
  </sheetViews>
  <sheetFormatPr baseColWidth="10" defaultRowHeight="18"/>
  <sheetData>
    <row r="1" spans="1:12" ht="31" thickBot="1">
      <c r="A1" s="28" t="s">
        <v>485</v>
      </c>
      <c r="B1" s="19" t="s">
        <v>10</v>
      </c>
      <c r="C1" s="19" t="s">
        <v>11</v>
      </c>
      <c r="D1" s="4" t="s">
        <v>12</v>
      </c>
      <c r="E1" s="4" t="s">
        <v>13</v>
      </c>
      <c r="F1" s="19" t="s">
        <v>14</v>
      </c>
      <c r="G1" s="19" t="s">
        <v>15</v>
      </c>
      <c r="H1" s="4" t="s">
        <v>16</v>
      </c>
      <c r="I1" s="4" t="s">
        <v>17</v>
      </c>
      <c r="J1" s="20" t="s">
        <v>18</v>
      </c>
      <c r="K1" s="20" t="s">
        <v>19</v>
      </c>
      <c r="L1" s="21" t="s">
        <v>20</v>
      </c>
    </row>
    <row r="2" spans="1:12" ht="46" thickBot="1">
      <c r="A2" s="220" t="s">
        <v>487</v>
      </c>
      <c r="B2" s="19" t="s">
        <v>21</v>
      </c>
      <c r="C2" s="19" t="s">
        <v>22</v>
      </c>
      <c r="D2" s="19" t="s">
        <v>5</v>
      </c>
      <c r="E2" s="2" t="s">
        <v>23</v>
      </c>
      <c r="F2" s="19" t="s">
        <v>24</v>
      </c>
      <c r="G2" s="19" t="s">
        <v>22</v>
      </c>
      <c r="H2" s="19" t="s">
        <v>5</v>
      </c>
      <c r="I2" s="2" t="s">
        <v>23</v>
      </c>
      <c r="J2" s="22" t="s">
        <v>5</v>
      </c>
      <c r="K2" s="22" t="s">
        <v>22</v>
      </c>
      <c r="L2" s="21" t="s">
        <v>23</v>
      </c>
    </row>
    <row r="3" spans="1:12" ht="19" thickBot="1">
      <c r="A3" s="23" t="s">
        <v>25</v>
      </c>
      <c r="B3" s="8">
        <v>161.78</v>
      </c>
      <c r="C3" s="24">
        <v>37.21</v>
      </c>
      <c r="D3" s="8">
        <v>16.45</v>
      </c>
      <c r="E3" s="8">
        <v>74.39</v>
      </c>
      <c r="F3" s="8">
        <v>13.74</v>
      </c>
      <c r="G3" s="24">
        <v>14.33</v>
      </c>
      <c r="H3" s="8">
        <v>11.96</v>
      </c>
      <c r="I3" s="8">
        <v>30.4</v>
      </c>
      <c r="J3" s="25">
        <v>28.41</v>
      </c>
      <c r="K3" s="26">
        <v>51.54</v>
      </c>
      <c r="L3" s="27">
        <v>104.79</v>
      </c>
    </row>
    <row r="4" spans="1:12" ht="19" thickTop="1"/>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ACD4-0B81-014A-8EA8-6BBF8806CDE2}">
  <dimension ref="A1:E9"/>
  <sheetViews>
    <sheetView workbookViewId="0">
      <selection activeCell="A9" sqref="A9:XFD19"/>
    </sheetView>
  </sheetViews>
  <sheetFormatPr baseColWidth="10" defaultRowHeight="18"/>
  <sheetData>
    <row r="1" spans="1:5" ht="32" thickTop="1" thickBot="1">
      <c r="A1" s="33" t="s">
        <v>230</v>
      </c>
      <c r="B1" s="138" t="s">
        <v>186</v>
      </c>
      <c r="C1" s="140" t="s">
        <v>187</v>
      </c>
      <c r="D1" s="140" t="s">
        <v>188</v>
      </c>
      <c r="E1" s="160" t="s">
        <v>8</v>
      </c>
    </row>
    <row r="2" spans="1:5" ht="31" thickBot="1">
      <c r="A2" s="91" t="s">
        <v>189</v>
      </c>
      <c r="B2" s="109"/>
      <c r="C2" s="57"/>
      <c r="D2" s="6">
        <v>0.13</v>
      </c>
      <c r="E2" s="100"/>
    </row>
    <row r="3" spans="1:5" ht="31" thickBot="1">
      <c r="A3" s="91" t="s">
        <v>231</v>
      </c>
      <c r="B3" s="3">
        <v>0.3</v>
      </c>
      <c r="C3" s="6">
        <v>1.204</v>
      </c>
      <c r="D3" s="6">
        <v>0.25</v>
      </c>
      <c r="E3" s="100"/>
    </row>
    <row r="4" spans="1:5" ht="31" thickBot="1">
      <c r="A4" s="91" t="s">
        <v>232</v>
      </c>
      <c r="B4" s="3">
        <v>0.02</v>
      </c>
      <c r="C4" s="6">
        <v>0.63</v>
      </c>
      <c r="D4" s="6">
        <v>0.03</v>
      </c>
      <c r="E4" s="100"/>
    </row>
    <row r="5" spans="1:5" ht="31" thickBot="1">
      <c r="A5" s="91" t="s">
        <v>233</v>
      </c>
      <c r="B5" s="3">
        <v>5.0000000000000001E-3</v>
      </c>
      <c r="C5" s="141" t="s">
        <v>234</v>
      </c>
      <c r="D5" s="6">
        <v>5.0000000000000001E-3</v>
      </c>
      <c r="E5" s="100"/>
    </row>
    <row r="6" spans="1:5" ht="31" thickBot="1">
      <c r="A6" s="91" t="s">
        <v>192</v>
      </c>
      <c r="B6" s="109"/>
      <c r="C6" s="57"/>
      <c r="D6" s="6">
        <v>0.05</v>
      </c>
      <c r="E6" s="100"/>
    </row>
    <row r="7" spans="1:5" ht="19" thickBot="1">
      <c r="A7" s="115" t="s">
        <v>136</v>
      </c>
      <c r="B7" s="121"/>
      <c r="C7" s="59"/>
      <c r="D7" s="20">
        <v>0.47</v>
      </c>
      <c r="E7" s="81"/>
    </row>
    <row r="8" spans="1:5" ht="19" thickBot="1">
      <c r="A8" s="190" t="s">
        <v>193</v>
      </c>
      <c r="B8" s="113"/>
      <c r="C8" s="61"/>
      <c r="D8" s="25">
        <v>2.15</v>
      </c>
      <c r="E8" s="84"/>
    </row>
    <row r="9" spans="1:5" ht="19" thickTop="1"/>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3297E-6B38-B644-909E-14EADB7707DF}">
  <dimension ref="A1:E11"/>
  <sheetViews>
    <sheetView workbookViewId="0">
      <selection activeCell="F41" sqref="F41"/>
    </sheetView>
  </sheetViews>
  <sheetFormatPr baseColWidth="10" defaultRowHeight="18"/>
  <sheetData>
    <row r="1" spans="1:5" ht="32" thickTop="1" thickBot="1">
      <c r="A1" s="33" t="s">
        <v>235</v>
      </c>
      <c r="B1" s="140" t="s">
        <v>186</v>
      </c>
      <c r="C1" s="140" t="s">
        <v>187</v>
      </c>
      <c r="D1" s="140" t="s">
        <v>188</v>
      </c>
      <c r="E1" s="160" t="s">
        <v>8</v>
      </c>
    </row>
    <row r="2" spans="1:5" ht="31" thickBot="1">
      <c r="A2" s="91" t="s">
        <v>189</v>
      </c>
      <c r="B2" s="57"/>
      <c r="C2" s="57"/>
      <c r="D2" s="6">
        <v>0.13</v>
      </c>
      <c r="E2" s="100"/>
    </row>
    <row r="3" spans="1:5" ht="31" thickBot="1">
      <c r="A3" s="91" t="s">
        <v>236</v>
      </c>
      <c r="B3" s="6">
        <v>1.2E-2</v>
      </c>
      <c r="C3" s="6">
        <v>0.12</v>
      </c>
      <c r="D3" s="6">
        <v>0.1</v>
      </c>
      <c r="E3" s="100"/>
    </row>
    <row r="4" spans="1:5" ht="31" thickBot="1">
      <c r="A4" s="91" t="s">
        <v>237</v>
      </c>
      <c r="B4" s="6">
        <v>0.1</v>
      </c>
      <c r="C4" s="6">
        <v>2.1499999999999998E-2</v>
      </c>
      <c r="D4" s="6">
        <v>4.6500000000000004</v>
      </c>
      <c r="E4" s="100"/>
    </row>
    <row r="5" spans="1:5" ht="31" thickBot="1">
      <c r="A5" s="91" t="s">
        <v>231</v>
      </c>
      <c r="B5" s="6">
        <v>0.3</v>
      </c>
      <c r="C5" s="6">
        <v>1.204</v>
      </c>
      <c r="D5" s="6">
        <v>0.25</v>
      </c>
      <c r="E5" s="100"/>
    </row>
    <row r="6" spans="1:5" ht="31" thickBot="1">
      <c r="A6" s="91" t="s">
        <v>238</v>
      </c>
      <c r="B6" s="6">
        <v>0.02</v>
      </c>
      <c r="C6" s="6">
        <v>0.53</v>
      </c>
      <c r="D6" s="6">
        <v>0.04</v>
      </c>
      <c r="E6" s="100"/>
    </row>
    <row r="7" spans="1:5" ht="31" thickBot="1">
      <c r="A7" s="91" t="s">
        <v>239</v>
      </c>
      <c r="B7" s="6">
        <v>5.0000000000000001E-3</v>
      </c>
      <c r="C7" s="6">
        <v>0.55000000000000004</v>
      </c>
      <c r="D7" s="6">
        <v>0.01</v>
      </c>
      <c r="E7" s="100"/>
    </row>
    <row r="8" spans="1:5" ht="31" thickBot="1">
      <c r="A8" s="91" t="s">
        <v>192</v>
      </c>
      <c r="B8" s="57"/>
      <c r="C8" s="57"/>
      <c r="D8" s="6">
        <v>0.05</v>
      </c>
      <c r="E8" s="100"/>
    </row>
    <row r="9" spans="1:5" ht="19" thickBot="1">
      <c r="A9" s="115" t="s">
        <v>136</v>
      </c>
      <c r="B9" s="59"/>
      <c r="C9" s="59"/>
      <c r="D9" s="20">
        <v>5.23</v>
      </c>
      <c r="E9" s="81"/>
    </row>
    <row r="10" spans="1:5" ht="19" thickBot="1">
      <c r="A10" s="190" t="s">
        <v>193</v>
      </c>
      <c r="B10" s="61"/>
      <c r="C10" s="61"/>
      <c r="D10" s="25">
        <v>0.19</v>
      </c>
      <c r="E10" s="84"/>
    </row>
    <row r="11" spans="1:5" ht="19" thickTop="1"/>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B19E5-2A69-3F4D-A3B1-52F45220B45E}">
  <dimension ref="A1:F5"/>
  <sheetViews>
    <sheetView workbookViewId="0">
      <selection activeCell="N44" sqref="N44"/>
    </sheetView>
  </sheetViews>
  <sheetFormatPr baseColWidth="10" defaultRowHeight="18"/>
  <sheetData>
    <row r="1" spans="1:6" ht="47" thickTop="1" thickBot="1">
      <c r="A1" s="33" t="s">
        <v>547</v>
      </c>
      <c r="B1" s="140" t="s">
        <v>147</v>
      </c>
      <c r="C1" s="140" t="s">
        <v>241</v>
      </c>
      <c r="D1" s="50" t="s">
        <v>149</v>
      </c>
      <c r="E1" s="140" t="s">
        <v>150</v>
      </c>
      <c r="F1" s="160" t="s">
        <v>151</v>
      </c>
    </row>
    <row r="2" spans="1:6" ht="19" thickBot="1">
      <c r="A2" s="91" t="s">
        <v>96</v>
      </c>
      <c r="B2" s="6">
        <v>26</v>
      </c>
      <c r="C2" s="6">
        <v>29.45</v>
      </c>
      <c r="D2" s="6">
        <v>2.15</v>
      </c>
      <c r="E2" s="92">
        <v>1263.5</v>
      </c>
      <c r="F2" s="97">
        <v>9365.1</v>
      </c>
    </row>
    <row r="3" spans="1:6" ht="19" thickBot="1">
      <c r="A3" s="91" t="s">
        <v>97</v>
      </c>
      <c r="B3" s="6">
        <v>26</v>
      </c>
      <c r="C3" s="6">
        <v>29.45</v>
      </c>
      <c r="D3" s="6">
        <v>0.19</v>
      </c>
      <c r="E3" s="92">
        <v>1263.5</v>
      </c>
      <c r="F3" s="7">
        <v>833.9</v>
      </c>
    </row>
    <row r="4" spans="1:6" ht="19" thickBot="1">
      <c r="A4" s="190" t="s">
        <v>152</v>
      </c>
      <c r="B4" s="61"/>
      <c r="C4" s="61"/>
      <c r="D4" s="61"/>
      <c r="E4" s="61"/>
      <c r="F4" s="98">
        <v>8531.1</v>
      </c>
    </row>
    <row r="5" spans="1:6" ht="19" thickTop="1"/>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861DC-608E-A947-8A92-1A82627FDCFF}">
  <dimension ref="A1:F5"/>
  <sheetViews>
    <sheetView workbookViewId="0">
      <selection activeCell="I28" sqref="I28"/>
    </sheetView>
  </sheetViews>
  <sheetFormatPr baseColWidth="10" defaultRowHeight="18"/>
  <sheetData>
    <row r="1" spans="1:6" ht="47" thickTop="1" thickBot="1">
      <c r="A1" s="33" t="s">
        <v>240</v>
      </c>
      <c r="B1" s="140" t="s">
        <v>147</v>
      </c>
      <c r="C1" s="140" t="s">
        <v>148</v>
      </c>
      <c r="D1" s="279" t="s">
        <v>153</v>
      </c>
      <c r="E1" s="140" t="s">
        <v>150</v>
      </c>
      <c r="F1" s="160" t="s">
        <v>151</v>
      </c>
    </row>
    <row r="2" spans="1:6" ht="19" thickBot="1">
      <c r="A2" s="91" t="s">
        <v>96</v>
      </c>
      <c r="B2" s="6">
        <v>20</v>
      </c>
      <c r="C2" s="6">
        <v>-5.0350000000000001</v>
      </c>
      <c r="D2" s="6">
        <v>2.15</v>
      </c>
      <c r="E2" s="92">
        <v>1263.5</v>
      </c>
      <c r="F2" s="97">
        <v>67957.8</v>
      </c>
    </row>
    <row r="3" spans="1:6" ht="19" thickBot="1">
      <c r="A3" s="91" t="s">
        <v>97</v>
      </c>
      <c r="B3" s="6">
        <v>20</v>
      </c>
      <c r="C3" s="6">
        <v>-5.0350000000000001</v>
      </c>
      <c r="D3" s="6">
        <v>0.19</v>
      </c>
      <c r="E3" s="92">
        <v>1263.5</v>
      </c>
      <c r="F3" s="97">
        <v>6051.4</v>
      </c>
    </row>
    <row r="4" spans="1:6" ht="19" thickBot="1">
      <c r="A4" s="190" t="s">
        <v>152</v>
      </c>
      <c r="B4" s="61"/>
      <c r="C4" s="61"/>
      <c r="D4" s="61"/>
      <c r="E4" s="61"/>
      <c r="F4" s="98">
        <v>61906.400000000001</v>
      </c>
    </row>
    <row r="5" spans="1:6" ht="19" thickTop="1"/>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2CF38-4120-2C45-814E-689FE194C421}">
  <dimension ref="A1:G10"/>
  <sheetViews>
    <sheetView workbookViewId="0">
      <selection activeCell="V56" sqref="V56"/>
    </sheetView>
  </sheetViews>
  <sheetFormatPr baseColWidth="10" defaultRowHeight="18"/>
  <cols>
    <col min="7" max="7" width="19.140625" customWidth="1"/>
  </cols>
  <sheetData>
    <row r="1" spans="1:7" ht="20" thickTop="1" thickBot="1">
      <c r="A1" s="140"/>
      <c r="B1" s="162" t="s">
        <v>174</v>
      </c>
      <c r="C1" s="140" t="s">
        <v>161</v>
      </c>
      <c r="D1" s="140" t="s">
        <v>162</v>
      </c>
      <c r="E1" s="162" t="s">
        <v>163</v>
      </c>
      <c r="F1" s="162" t="s">
        <v>164</v>
      </c>
      <c r="G1" s="160" t="s">
        <v>548</v>
      </c>
    </row>
    <row r="2" spans="1:7" ht="19" thickBot="1">
      <c r="A2" s="6" t="s">
        <v>175</v>
      </c>
      <c r="B2" s="6" t="s">
        <v>242</v>
      </c>
      <c r="C2" s="101">
        <v>1264</v>
      </c>
      <c r="D2" s="6" t="s">
        <v>167</v>
      </c>
      <c r="E2" s="6">
        <v>7</v>
      </c>
      <c r="F2" s="101">
        <v>8845</v>
      </c>
      <c r="G2" s="142" t="s">
        <v>549</v>
      </c>
    </row>
    <row r="3" spans="1:7" ht="19" thickBot="1">
      <c r="A3" s="6" t="s">
        <v>175</v>
      </c>
      <c r="B3" s="6" t="s">
        <v>243</v>
      </c>
      <c r="C3" s="101">
        <v>1264</v>
      </c>
      <c r="D3" s="6" t="s">
        <v>167</v>
      </c>
      <c r="E3" s="6">
        <v>25</v>
      </c>
      <c r="F3" s="101">
        <v>31588</v>
      </c>
      <c r="G3" s="214" t="s">
        <v>244</v>
      </c>
    </row>
    <row r="4" spans="1:7" ht="19" thickBot="1">
      <c r="A4" s="6" t="s">
        <v>175</v>
      </c>
      <c r="B4" s="6" t="s">
        <v>180</v>
      </c>
      <c r="C4" s="123"/>
      <c r="D4" s="123"/>
      <c r="E4" s="124"/>
      <c r="F4" s="111">
        <v>40432</v>
      </c>
      <c r="G4" s="112"/>
    </row>
    <row r="5" spans="1:7" ht="19" thickBot="1">
      <c r="A5" s="6" t="s">
        <v>185</v>
      </c>
      <c r="B5" s="6" t="s">
        <v>246</v>
      </c>
      <c r="C5" s="6">
        <v>71</v>
      </c>
      <c r="D5" s="6" t="s">
        <v>245</v>
      </c>
      <c r="E5" s="6">
        <v>132</v>
      </c>
      <c r="F5" s="101">
        <v>9372</v>
      </c>
      <c r="G5" s="100"/>
    </row>
    <row r="6" spans="1:7" ht="19" thickBot="1">
      <c r="A6" s="6" t="s">
        <v>185</v>
      </c>
      <c r="B6" s="6" t="s">
        <v>247</v>
      </c>
      <c r="C6" s="6">
        <v>38</v>
      </c>
      <c r="D6" s="6" t="s">
        <v>245</v>
      </c>
      <c r="E6" s="6">
        <v>145</v>
      </c>
      <c r="F6" s="101">
        <v>5510</v>
      </c>
      <c r="G6" s="100"/>
    </row>
    <row r="7" spans="1:7" ht="19" thickBot="1">
      <c r="A7" s="6" t="s">
        <v>185</v>
      </c>
      <c r="B7" s="6" t="s">
        <v>183</v>
      </c>
      <c r="C7" s="6">
        <v>1</v>
      </c>
      <c r="D7" s="6" t="s">
        <v>170</v>
      </c>
      <c r="E7" s="6">
        <v>800</v>
      </c>
      <c r="F7" s="6">
        <v>800</v>
      </c>
      <c r="G7" s="100"/>
    </row>
    <row r="8" spans="1:7" ht="19" thickBot="1">
      <c r="A8" s="6" t="s">
        <v>185</v>
      </c>
      <c r="B8" s="6" t="s">
        <v>180</v>
      </c>
      <c r="C8" s="123"/>
      <c r="D8" s="123"/>
      <c r="E8" s="124"/>
      <c r="F8" s="111">
        <v>15682</v>
      </c>
      <c r="G8" s="112"/>
    </row>
    <row r="9" spans="1:7" ht="19" thickBot="1">
      <c r="B9" s="113" t="s">
        <v>184</v>
      </c>
      <c r="C9" s="113"/>
      <c r="D9" s="113"/>
      <c r="E9" s="61"/>
      <c r="F9" s="102">
        <v>56114</v>
      </c>
      <c r="G9" s="84"/>
    </row>
    <row r="10" spans="1:7" ht="19" thickTop="1"/>
  </sheetData>
  <phoneticPr fontId="1"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8F23-4C6F-BC42-839D-7643DE643AF9}">
  <dimension ref="A1:I4"/>
  <sheetViews>
    <sheetView workbookViewId="0"/>
  </sheetViews>
  <sheetFormatPr baseColWidth="10" defaultRowHeight="18"/>
  <sheetData>
    <row r="1" spans="1:9" ht="56" customHeight="1" thickTop="1" thickBot="1">
      <c r="A1" s="148"/>
      <c r="B1" s="148" t="s">
        <v>557</v>
      </c>
      <c r="C1" s="148" t="s">
        <v>550</v>
      </c>
      <c r="D1" s="148" t="s">
        <v>551</v>
      </c>
      <c r="E1" s="148" t="s">
        <v>552</v>
      </c>
      <c r="F1" s="148" t="s">
        <v>553</v>
      </c>
      <c r="G1" s="117" t="s">
        <v>554</v>
      </c>
      <c r="H1" s="241" t="s">
        <v>555</v>
      </c>
      <c r="I1" s="241" t="s">
        <v>556</v>
      </c>
    </row>
    <row r="2" spans="1:9" ht="19" thickBot="1">
      <c r="A2" s="302" t="s">
        <v>248</v>
      </c>
      <c r="B2" s="119">
        <v>1</v>
      </c>
      <c r="C2" s="119" t="s">
        <v>249</v>
      </c>
      <c r="D2" s="118">
        <v>1416800</v>
      </c>
      <c r="E2" s="119">
        <v>22</v>
      </c>
      <c r="F2" s="119">
        <v>22</v>
      </c>
      <c r="G2" s="119">
        <v>11</v>
      </c>
      <c r="H2" s="119">
        <v>144.4</v>
      </c>
      <c r="I2" s="143">
        <v>172.5</v>
      </c>
    </row>
    <row r="3" spans="1:9" ht="19" thickBot="1">
      <c r="A3" s="303"/>
      <c r="B3" s="144">
        <v>2</v>
      </c>
      <c r="C3" s="144" t="s">
        <v>249</v>
      </c>
      <c r="D3" s="145">
        <v>1416800</v>
      </c>
      <c r="E3" s="144">
        <v>22</v>
      </c>
      <c r="F3" s="144">
        <v>22</v>
      </c>
      <c r="G3" s="144">
        <v>11</v>
      </c>
      <c r="H3" s="144">
        <v>144.4</v>
      </c>
      <c r="I3" s="146">
        <v>172.5</v>
      </c>
    </row>
    <row r="4" spans="1:9" ht="19" thickTop="1"/>
  </sheetData>
  <mergeCells count="1">
    <mergeCell ref="A2:A3"/>
  </mergeCells>
  <phoneticPr fontId="1"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DB274-FCC1-984C-ABF5-F6996B84A99F}">
  <dimension ref="A1:L5"/>
  <sheetViews>
    <sheetView workbookViewId="0">
      <selection activeCell="H10" sqref="H10"/>
    </sheetView>
  </sheetViews>
  <sheetFormatPr baseColWidth="10" defaultRowHeight="18"/>
  <cols>
    <col min="8" max="8" width="19.7109375" customWidth="1"/>
    <col min="9" max="9" width="19.42578125" customWidth="1"/>
    <col min="10" max="10" width="18" customWidth="1"/>
    <col min="11" max="11" width="16" customWidth="1"/>
    <col min="12" max="12" width="18.140625" customWidth="1"/>
  </cols>
  <sheetData>
    <row r="1" spans="1:12" ht="19" thickBot="1"/>
    <row r="2" spans="1:12" ht="20" customHeight="1" thickTop="1" thickBot="1">
      <c r="A2" s="241" t="s">
        <v>250</v>
      </c>
      <c r="B2" s="241" t="s">
        <v>557</v>
      </c>
      <c r="C2" s="241" t="s">
        <v>550</v>
      </c>
      <c r="D2" s="241" t="s">
        <v>551</v>
      </c>
      <c r="E2" s="241" t="s">
        <v>564</v>
      </c>
      <c r="F2" s="241" t="s">
        <v>563</v>
      </c>
      <c r="G2" s="241" t="s">
        <v>565</v>
      </c>
      <c r="H2" s="241" t="s">
        <v>558</v>
      </c>
      <c r="I2" s="241" t="s">
        <v>559</v>
      </c>
      <c r="J2" s="241" t="s">
        <v>560</v>
      </c>
      <c r="K2" s="241" t="s">
        <v>561</v>
      </c>
      <c r="L2" s="241" t="s">
        <v>562</v>
      </c>
    </row>
    <row r="3" spans="1:12" ht="19" thickBot="1">
      <c r="A3" s="304" t="s">
        <v>124</v>
      </c>
      <c r="B3" s="172">
        <v>1</v>
      </c>
      <c r="C3" s="151" t="s">
        <v>249</v>
      </c>
      <c r="D3" s="172">
        <v>1416800</v>
      </c>
      <c r="E3" s="172">
        <v>302400</v>
      </c>
      <c r="F3" s="172">
        <v>1</v>
      </c>
      <c r="G3" s="172">
        <v>5</v>
      </c>
      <c r="H3" s="172">
        <v>144.4</v>
      </c>
      <c r="I3" s="172">
        <v>172.5</v>
      </c>
      <c r="J3" s="172">
        <v>9420</v>
      </c>
      <c r="K3" s="172">
        <v>1.1100000000000001</v>
      </c>
      <c r="L3" s="143">
        <v>0.93</v>
      </c>
    </row>
    <row r="4" spans="1:12" ht="19" thickBot="1">
      <c r="A4" s="305"/>
      <c r="B4" s="144">
        <v>2</v>
      </c>
      <c r="C4" s="152" t="s">
        <v>249</v>
      </c>
      <c r="D4" s="144">
        <v>1416800</v>
      </c>
      <c r="E4" s="144">
        <v>302400</v>
      </c>
      <c r="F4" s="144">
        <v>1</v>
      </c>
      <c r="G4" s="144">
        <v>5</v>
      </c>
      <c r="H4" s="144">
        <v>144.4</v>
      </c>
      <c r="I4" s="144">
        <v>172.5</v>
      </c>
      <c r="J4" s="144">
        <v>9420</v>
      </c>
      <c r="K4" s="144">
        <v>1.1100000000000001</v>
      </c>
      <c r="L4" s="146">
        <v>0.93</v>
      </c>
    </row>
    <row r="5" spans="1:12" ht="19" thickTop="1"/>
  </sheetData>
  <mergeCells count="1">
    <mergeCell ref="A3:A4"/>
  </mergeCells>
  <phoneticPr fontId="1"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76A12-C06C-CC40-B2C3-79087F92BFA2}">
  <dimension ref="A1:J7"/>
  <sheetViews>
    <sheetView workbookViewId="0">
      <selection activeCell="I59" sqref="I59"/>
    </sheetView>
  </sheetViews>
  <sheetFormatPr baseColWidth="10" defaultRowHeight="18"/>
  <sheetData>
    <row r="1" spans="1:10" ht="47" thickTop="1" thickBot="1">
      <c r="A1" s="226" t="s">
        <v>251</v>
      </c>
      <c r="B1" s="4" t="s">
        <v>557</v>
      </c>
      <c r="C1" s="4" t="s">
        <v>566</v>
      </c>
      <c r="D1" s="4" t="s">
        <v>567</v>
      </c>
      <c r="E1" s="4" t="s">
        <v>568</v>
      </c>
      <c r="F1" s="4" t="s">
        <v>569</v>
      </c>
      <c r="G1" s="4" t="s">
        <v>570</v>
      </c>
      <c r="H1" s="90" t="s">
        <v>556</v>
      </c>
    </row>
    <row r="2" spans="1:10" ht="19" thickBot="1">
      <c r="A2" s="306" t="s">
        <v>248</v>
      </c>
      <c r="B2" s="6">
        <v>1</v>
      </c>
      <c r="C2" s="153" t="s">
        <v>249</v>
      </c>
      <c r="D2" s="101">
        <v>1416800</v>
      </c>
      <c r="E2" s="6">
        <v>292.8</v>
      </c>
      <c r="F2" s="6">
        <v>20</v>
      </c>
      <c r="G2" s="6">
        <v>1.2</v>
      </c>
      <c r="H2" s="7">
        <v>48.5</v>
      </c>
    </row>
    <row r="3" spans="1:10" ht="19" thickBot="1">
      <c r="A3" s="307"/>
      <c r="B3" s="8">
        <v>2</v>
      </c>
      <c r="C3" s="154" t="s">
        <v>249</v>
      </c>
      <c r="D3" s="51">
        <v>1416800</v>
      </c>
      <c r="E3" s="8">
        <v>313.2</v>
      </c>
      <c r="F3" s="8">
        <v>19.5</v>
      </c>
      <c r="G3" s="8">
        <v>1.2</v>
      </c>
      <c r="H3" s="9">
        <v>52.6</v>
      </c>
    </row>
    <row r="4" spans="1:10" ht="32" thickTop="1" thickBot="1">
      <c r="A4" s="226" t="s">
        <v>49</v>
      </c>
      <c r="B4" s="2" t="s">
        <v>557</v>
      </c>
      <c r="C4" s="2" t="s">
        <v>566</v>
      </c>
      <c r="D4" s="4" t="s">
        <v>567</v>
      </c>
      <c r="E4" s="4" t="s">
        <v>571</v>
      </c>
      <c r="F4" s="2" t="s">
        <v>572</v>
      </c>
      <c r="G4" s="4" t="s">
        <v>573</v>
      </c>
      <c r="H4" s="4" t="s">
        <v>556</v>
      </c>
      <c r="I4" s="4" t="s">
        <v>574</v>
      </c>
      <c r="J4" s="4" t="s">
        <v>575</v>
      </c>
    </row>
    <row r="5" spans="1:10" ht="19" thickBot="1">
      <c r="A5" s="306" t="s">
        <v>248</v>
      </c>
      <c r="B5" s="6">
        <v>1</v>
      </c>
      <c r="C5" s="214" t="s">
        <v>249</v>
      </c>
      <c r="D5" s="155">
        <v>1416800</v>
      </c>
      <c r="E5" s="101">
        <v>292800</v>
      </c>
      <c r="F5" s="6">
        <v>1</v>
      </c>
      <c r="G5" s="6">
        <v>1.2</v>
      </c>
      <c r="H5" s="6">
        <v>48.5</v>
      </c>
      <c r="I5" s="101">
        <v>9420</v>
      </c>
      <c r="J5" s="7">
        <v>0.77</v>
      </c>
    </row>
    <row r="6" spans="1:10" ht="19" thickBot="1">
      <c r="A6" s="307"/>
      <c r="B6" s="8">
        <v>2</v>
      </c>
      <c r="C6" s="24" t="s">
        <v>249</v>
      </c>
      <c r="D6" s="156">
        <v>1416800</v>
      </c>
      <c r="E6" s="51">
        <v>313200</v>
      </c>
      <c r="F6" s="8">
        <v>1</v>
      </c>
      <c r="G6" s="8">
        <v>1.2</v>
      </c>
      <c r="H6" s="8">
        <v>52.6</v>
      </c>
      <c r="I6" s="51">
        <v>9420</v>
      </c>
      <c r="J6" s="9">
        <v>0.76</v>
      </c>
    </row>
    <row r="7" spans="1:10" ht="19" thickTop="1"/>
  </sheetData>
  <mergeCells count="2">
    <mergeCell ref="A5:A6"/>
    <mergeCell ref="A2:A3"/>
  </mergeCells>
  <phoneticPr fontId="1" type="noConversion"/>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1AD6F-7C2A-A649-B3C1-B1E5ED0F88DF}">
  <dimension ref="E1:L4"/>
  <sheetViews>
    <sheetView topLeftCell="E1" workbookViewId="0">
      <selection activeCell="E1" sqref="E1:L3"/>
    </sheetView>
  </sheetViews>
  <sheetFormatPr baseColWidth="10" defaultRowHeight="18"/>
  <sheetData>
    <row r="1" spans="5:12" ht="20" thickTop="1" thickBot="1">
      <c r="E1" s="13" t="s">
        <v>60</v>
      </c>
      <c r="F1" s="279" t="s">
        <v>252</v>
      </c>
      <c r="G1" s="140" t="s">
        <v>162</v>
      </c>
      <c r="H1" s="140" t="s">
        <v>253</v>
      </c>
      <c r="I1" s="279" t="s">
        <v>60</v>
      </c>
      <c r="J1" s="279" t="s">
        <v>252</v>
      </c>
      <c r="K1" s="140" t="s">
        <v>162</v>
      </c>
      <c r="L1" s="160" t="s">
        <v>254</v>
      </c>
    </row>
    <row r="2" spans="5:12" ht="31" thickBot="1">
      <c r="E2" s="157" t="s">
        <v>255</v>
      </c>
      <c r="F2" s="6" t="s">
        <v>256</v>
      </c>
      <c r="G2" s="6" t="s">
        <v>257</v>
      </c>
      <c r="H2" s="6">
        <v>37.5</v>
      </c>
      <c r="I2" s="110" t="s">
        <v>258</v>
      </c>
      <c r="J2" s="6" t="s">
        <v>259</v>
      </c>
      <c r="K2" s="6" t="s">
        <v>260</v>
      </c>
      <c r="L2" s="7">
        <v>1.2</v>
      </c>
    </row>
    <row r="3" spans="5:12" ht="19" thickBot="1">
      <c r="E3" s="281" t="s">
        <v>261</v>
      </c>
      <c r="F3" s="8" t="s">
        <v>262</v>
      </c>
      <c r="G3" s="8" t="s">
        <v>257</v>
      </c>
      <c r="H3" s="8">
        <v>14.2</v>
      </c>
      <c r="I3" s="158" t="s">
        <v>263</v>
      </c>
      <c r="J3" s="8" t="s">
        <v>259</v>
      </c>
      <c r="K3" s="8" t="s">
        <v>260</v>
      </c>
      <c r="L3" s="9">
        <v>8.4</v>
      </c>
    </row>
    <row r="4" spans="5:12" ht="19" thickTop="1"/>
  </sheetData>
  <phoneticPr fontId="1" type="noConversion"/>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DCF21-E096-CA40-94FE-F389F73325CA}">
  <dimension ref="E1:L4"/>
  <sheetViews>
    <sheetView topLeftCell="E1" workbookViewId="0">
      <selection activeCell="K33" sqref="K33"/>
    </sheetView>
  </sheetViews>
  <sheetFormatPr baseColWidth="10" defaultRowHeight="18"/>
  <sheetData>
    <row r="1" spans="5:12" ht="20" thickTop="1" thickBot="1">
      <c r="E1" s="13" t="s">
        <v>60</v>
      </c>
      <c r="F1" s="279" t="s">
        <v>252</v>
      </c>
      <c r="G1" s="140" t="s">
        <v>162</v>
      </c>
      <c r="H1" s="140" t="s">
        <v>253</v>
      </c>
      <c r="I1" s="279" t="s">
        <v>60</v>
      </c>
      <c r="J1" s="279" t="s">
        <v>252</v>
      </c>
      <c r="K1" s="140" t="s">
        <v>162</v>
      </c>
      <c r="L1" s="160" t="s">
        <v>254</v>
      </c>
    </row>
    <row r="2" spans="5:12" ht="31" thickBot="1">
      <c r="E2" s="157" t="s">
        <v>264</v>
      </c>
      <c r="F2" s="6" t="s">
        <v>256</v>
      </c>
      <c r="G2" s="6" t="s">
        <v>257</v>
      </c>
      <c r="H2" s="6">
        <v>27.1</v>
      </c>
      <c r="I2" s="110" t="s">
        <v>258</v>
      </c>
      <c r="J2" s="6" t="s">
        <v>259</v>
      </c>
      <c r="K2" s="6" t="s">
        <v>260</v>
      </c>
      <c r="L2" s="7">
        <v>1.2</v>
      </c>
    </row>
    <row r="3" spans="5:12" ht="19" thickBot="1">
      <c r="E3" s="281" t="s">
        <v>261</v>
      </c>
      <c r="F3" s="8" t="s">
        <v>262</v>
      </c>
      <c r="G3" s="8" t="s">
        <v>257</v>
      </c>
      <c r="H3" s="8">
        <v>11.4</v>
      </c>
      <c r="I3" s="158" t="s">
        <v>263</v>
      </c>
      <c r="J3" s="8" t="s">
        <v>259</v>
      </c>
      <c r="K3" s="8" t="s">
        <v>260</v>
      </c>
      <c r="L3" s="9">
        <v>11.7</v>
      </c>
    </row>
    <row r="4" spans="5:12" ht="19" thickTop="1"/>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4223C-01E1-6348-9A6D-F78BC4D89B18}">
  <dimension ref="A1:L4"/>
  <sheetViews>
    <sheetView workbookViewId="0">
      <selection activeCell="E14" sqref="E14"/>
    </sheetView>
  </sheetViews>
  <sheetFormatPr baseColWidth="10" defaultRowHeight="18"/>
  <sheetData>
    <row r="1" spans="1:12" ht="31" thickBot="1">
      <c r="A1" s="219" t="s">
        <v>484</v>
      </c>
      <c r="B1" s="19" t="s">
        <v>10</v>
      </c>
      <c r="C1" s="19" t="s">
        <v>11</v>
      </c>
      <c r="D1" s="4" t="s">
        <v>12</v>
      </c>
      <c r="E1" s="4" t="s">
        <v>13</v>
      </c>
      <c r="F1" s="19" t="s">
        <v>14</v>
      </c>
      <c r="G1" s="19" t="s">
        <v>15</v>
      </c>
      <c r="H1" s="4" t="s">
        <v>16</v>
      </c>
      <c r="I1" s="4" t="s">
        <v>17</v>
      </c>
      <c r="J1" s="20" t="s">
        <v>18</v>
      </c>
      <c r="K1" s="20" t="s">
        <v>19</v>
      </c>
      <c r="L1" s="21" t="s">
        <v>20</v>
      </c>
    </row>
    <row r="2" spans="1:12" ht="46" thickBot="1">
      <c r="A2" s="220" t="s">
        <v>487</v>
      </c>
      <c r="B2" s="19" t="s">
        <v>21</v>
      </c>
      <c r="C2" s="19" t="s">
        <v>22</v>
      </c>
      <c r="D2" s="19" t="s">
        <v>5</v>
      </c>
      <c r="E2" s="2" t="s">
        <v>23</v>
      </c>
      <c r="F2" s="19" t="s">
        <v>24</v>
      </c>
      <c r="G2" s="19" t="s">
        <v>22</v>
      </c>
      <c r="H2" s="19" t="s">
        <v>5</v>
      </c>
      <c r="I2" s="2" t="s">
        <v>23</v>
      </c>
      <c r="J2" s="22" t="s">
        <v>5</v>
      </c>
      <c r="K2" s="22" t="s">
        <v>22</v>
      </c>
      <c r="L2" s="21" t="s">
        <v>23</v>
      </c>
    </row>
    <row r="3" spans="1:12" ht="19" thickBot="1">
      <c r="A3" s="23" t="s">
        <v>25</v>
      </c>
      <c r="B3" s="8">
        <v>161.78</v>
      </c>
      <c r="C3" s="24">
        <v>37.21</v>
      </c>
      <c r="D3" s="8">
        <v>16.45</v>
      </c>
      <c r="E3" s="8">
        <v>74.39</v>
      </c>
      <c r="F3" s="8">
        <v>13.74</v>
      </c>
      <c r="G3" s="24">
        <v>14.33</v>
      </c>
      <c r="H3" s="8">
        <v>11.96</v>
      </c>
      <c r="I3" s="8">
        <v>30.4</v>
      </c>
      <c r="J3" s="25">
        <v>28.41</v>
      </c>
      <c r="K3" s="26">
        <v>51.54</v>
      </c>
      <c r="L3" s="27">
        <v>104.79</v>
      </c>
    </row>
    <row r="4" spans="1:12" ht="19" thickTop="1"/>
  </sheetData>
  <phoneticPr fontId="1"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B5955-3A3F-014D-AC18-A6D439030BC1}">
  <dimension ref="E1:L3"/>
  <sheetViews>
    <sheetView topLeftCell="E1" workbookViewId="0">
      <selection activeCell="P27" sqref="P27"/>
    </sheetView>
  </sheetViews>
  <sheetFormatPr baseColWidth="10" defaultRowHeight="18"/>
  <sheetData>
    <row r="1" spans="5:12" ht="31" thickBot="1">
      <c r="E1" s="4" t="s">
        <v>785</v>
      </c>
      <c r="F1" s="4" t="s">
        <v>176</v>
      </c>
      <c r="G1" s="4" t="s">
        <v>781</v>
      </c>
      <c r="H1" s="4" t="s">
        <v>782</v>
      </c>
      <c r="I1" s="4" t="s">
        <v>783</v>
      </c>
      <c r="J1" s="4" t="s">
        <v>784</v>
      </c>
      <c r="K1" s="4" t="s">
        <v>576</v>
      </c>
      <c r="L1" s="90" t="s">
        <v>577</v>
      </c>
    </row>
    <row r="2" spans="5:12" ht="31" thickBot="1">
      <c r="E2" s="159" t="s">
        <v>266</v>
      </c>
      <c r="F2" s="8">
        <v>24</v>
      </c>
      <c r="G2" s="8">
        <v>20.22</v>
      </c>
      <c r="H2" s="8">
        <v>2.62</v>
      </c>
      <c r="I2" s="51">
        <v>61146</v>
      </c>
      <c r="J2" s="51">
        <v>7912</v>
      </c>
      <c r="K2" s="8">
        <v>21.25</v>
      </c>
      <c r="L2" s="9">
        <v>2.7</v>
      </c>
    </row>
    <row r="3" spans="5:12" ht="19" thickTop="1"/>
  </sheetData>
  <phoneticPr fontId="1" type="noConversion"/>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EDEC-66D5-614F-B70D-B39F5170F992}">
  <dimension ref="A1:K26"/>
  <sheetViews>
    <sheetView workbookViewId="0">
      <selection activeCell="L49" sqref="L49"/>
    </sheetView>
  </sheetViews>
  <sheetFormatPr baseColWidth="10" defaultRowHeight="18"/>
  <cols>
    <col min="1" max="1" width="20.7109375" customWidth="1"/>
  </cols>
  <sheetData>
    <row r="1" spans="1:11" ht="46" thickBot="1">
      <c r="A1" s="246"/>
      <c r="B1" s="222" t="s">
        <v>582</v>
      </c>
      <c r="C1" s="251" t="s">
        <v>583</v>
      </c>
      <c r="D1" s="222" t="s">
        <v>584</v>
      </c>
      <c r="E1" s="222" t="s">
        <v>585</v>
      </c>
      <c r="F1" s="251"/>
      <c r="G1" s="222" t="s">
        <v>224</v>
      </c>
      <c r="H1" s="222" t="s">
        <v>267</v>
      </c>
      <c r="I1" s="222" t="s">
        <v>95</v>
      </c>
    </row>
    <row r="2" spans="1:11" ht="19" thickBot="1">
      <c r="A2" s="247" t="s">
        <v>578</v>
      </c>
      <c r="B2" s="222" t="s">
        <v>269</v>
      </c>
      <c r="C2" s="222" t="s">
        <v>270</v>
      </c>
      <c r="D2" s="222" t="s">
        <v>271</v>
      </c>
      <c r="E2" s="222" t="s">
        <v>272</v>
      </c>
      <c r="F2" s="222" t="s">
        <v>270</v>
      </c>
      <c r="G2" s="222" t="s">
        <v>273</v>
      </c>
      <c r="H2" s="222" t="s">
        <v>274</v>
      </c>
      <c r="I2" s="222"/>
    </row>
    <row r="3" spans="1:11" ht="19" thickBot="1">
      <c r="A3" s="247" t="s">
        <v>578</v>
      </c>
      <c r="B3" s="222" t="s">
        <v>275</v>
      </c>
      <c r="C3" s="222" t="s">
        <v>94</v>
      </c>
      <c r="D3" s="222" t="s">
        <v>276</v>
      </c>
      <c r="E3" s="222" t="s">
        <v>277</v>
      </c>
      <c r="F3" s="222" t="s">
        <v>270</v>
      </c>
      <c r="G3" s="222" t="s">
        <v>271</v>
      </c>
      <c r="H3" s="222" t="s">
        <v>278</v>
      </c>
      <c r="I3" s="222"/>
    </row>
    <row r="4" spans="1:11" ht="19" thickBot="1">
      <c r="A4" s="247" t="s">
        <v>579</v>
      </c>
      <c r="B4" s="222" t="s">
        <v>279</v>
      </c>
      <c r="C4" s="222" t="s">
        <v>270</v>
      </c>
      <c r="D4" s="222" t="s">
        <v>271</v>
      </c>
      <c r="E4" s="222" t="s">
        <v>280</v>
      </c>
      <c r="F4" s="222" t="s">
        <v>270</v>
      </c>
      <c r="G4" s="222" t="s">
        <v>273</v>
      </c>
      <c r="H4" s="222" t="s">
        <v>281</v>
      </c>
      <c r="I4" s="222"/>
    </row>
    <row r="5" spans="1:11" ht="19" thickBot="1">
      <c r="A5" s="247" t="s">
        <v>579</v>
      </c>
      <c r="B5" s="222" t="s">
        <v>282</v>
      </c>
      <c r="C5" s="222" t="s">
        <v>94</v>
      </c>
      <c r="D5" s="222" t="s">
        <v>283</v>
      </c>
      <c r="E5" s="251"/>
      <c r="F5" s="251"/>
      <c r="G5" s="251"/>
      <c r="H5" s="251"/>
      <c r="I5" s="251"/>
    </row>
    <row r="6" spans="1:11" ht="19" customHeight="1" thickBot="1">
      <c r="A6" s="247" t="s">
        <v>580</v>
      </c>
      <c r="B6" s="222" t="s">
        <v>589</v>
      </c>
      <c r="C6" s="222" t="s">
        <v>270</v>
      </c>
      <c r="D6" s="222" t="s">
        <v>273</v>
      </c>
      <c r="E6" s="222" t="s">
        <v>586</v>
      </c>
      <c r="F6" s="222" t="s">
        <v>270</v>
      </c>
      <c r="G6" s="222" t="s">
        <v>273</v>
      </c>
      <c r="H6" s="222" t="s">
        <v>274</v>
      </c>
      <c r="I6" s="222"/>
    </row>
    <row r="7" spans="1:11" ht="19" thickBot="1">
      <c r="A7" s="247" t="s">
        <v>580</v>
      </c>
      <c r="B7" s="222" t="s">
        <v>590</v>
      </c>
      <c r="C7" s="222" t="s">
        <v>270</v>
      </c>
      <c r="D7" s="222" t="s">
        <v>273</v>
      </c>
      <c r="E7" s="222" t="s">
        <v>587</v>
      </c>
      <c r="F7" s="222" t="s">
        <v>270</v>
      </c>
      <c r="G7" s="222" t="s">
        <v>271</v>
      </c>
      <c r="H7" s="222" t="s">
        <v>278</v>
      </c>
      <c r="I7" s="222"/>
    </row>
    <row r="8" spans="1:11" ht="19" thickBot="1">
      <c r="A8" s="247" t="s">
        <v>580</v>
      </c>
      <c r="B8" s="222" t="s">
        <v>591</v>
      </c>
      <c r="C8" s="222" t="s">
        <v>94</v>
      </c>
      <c r="D8" s="222" t="s">
        <v>276</v>
      </c>
      <c r="E8" s="222" t="s">
        <v>588</v>
      </c>
      <c r="F8" s="222" t="s">
        <v>270</v>
      </c>
      <c r="G8" s="222" t="s">
        <v>273</v>
      </c>
      <c r="H8" s="222" t="s">
        <v>281</v>
      </c>
      <c r="I8" s="222"/>
    </row>
    <row r="9" spans="1:11" ht="19" customHeight="1" thickBot="1">
      <c r="A9" s="247" t="s">
        <v>581</v>
      </c>
      <c r="B9" s="222" t="s">
        <v>589</v>
      </c>
      <c r="C9" s="222" t="s">
        <v>270</v>
      </c>
      <c r="D9" s="222" t="s">
        <v>273</v>
      </c>
      <c r="E9" s="222" t="s">
        <v>586</v>
      </c>
      <c r="F9" s="222" t="s">
        <v>270</v>
      </c>
      <c r="G9" s="222" t="s">
        <v>273</v>
      </c>
      <c r="H9" s="222" t="s">
        <v>274</v>
      </c>
      <c r="I9" s="222"/>
    </row>
    <row r="10" spans="1:11" ht="19" thickBot="1">
      <c r="A10" s="247" t="s">
        <v>581</v>
      </c>
      <c r="B10" s="222" t="s">
        <v>590</v>
      </c>
      <c r="C10" s="222" t="s">
        <v>270</v>
      </c>
      <c r="D10" s="222" t="s">
        <v>273</v>
      </c>
      <c r="E10" s="222" t="s">
        <v>587</v>
      </c>
      <c r="F10" s="222" t="s">
        <v>270</v>
      </c>
      <c r="G10" s="222" t="s">
        <v>271</v>
      </c>
      <c r="H10" s="222" t="s">
        <v>278</v>
      </c>
      <c r="I10" s="222"/>
    </row>
    <row r="11" spans="1:11" ht="19" thickBot="1">
      <c r="A11" s="247" t="s">
        <v>581</v>
      </c>
      <c r="B11" s="222" t="s">
        <v>592</v>
      </c>
      <c r="C11" s="222" t="s">
        <v>94</v>
      </c>
      <c r="D11" s="222" t="s">
        <v>283</v>
      </c>
      <c r="E11" s="222" t="s">
        <v>588</v>
      </c>
      <c r="F11" s="222" t="s">
        <v>270</v>
      </c>
      <c r="G11" s="222" t="s">
        <v>273</v>
      </c>
      <c r="H11" s="222" t="s">
        <v>281</v>
      </c>
      <c r="I11" s="222"/>
    </row>
    <row r="12" spans="1:11" ht="19" thickBot="1">
      <c r="A12" s="250" t="s">
        <v>284</v>
      </c>
      <c r="B12" s="253" t="s">
        <v>285</v>
      </c>
      <c r="C12" s="253" t="s">
        <v>270</v>
      </c>
      <c r="D12" s="253" t="s">
        <v>271</v>
      </c>
      <c r="E12" s="222"/>
      <c r="F12" s="222"/>
      <c r="G12" s="222"/>
      <c r="H12" s="222"/>
      <c r="I12" s="222"/>
    </row>
    <row r="13" spans="1:11" ht="62" thickTop="1" thickBot="1">
      <c r="A13" s="245" t="s">
        <v>601</v>
      </c>
      <c r="B13" s="222" t="s">
        <v>594</v>
      </c>
      <c r="C13" s="222" t="s">
        <v>595</v>
      </c>
      <c r="D13" s="222" t="s">
        <v>596</v>
      </c>
      <c r="E13" s="222" t="s">
        <v>593</v>
      </c>
      <c r="F13" s="222" t="s">
        <v>603</v>
      </c>
      <c r="G13" s="251" t="s">
        <v>604</v>
      </c>
      <c r="H13" s="222" t="s">
        <v>605</v>
      </c>
      <c r="I13" s="222" t="s">
        <v>606</v>
      </c>
      <c r="K13" s="161"/>
    </row>
    <row r="14" spans="1:11" ht="19" thickBot="1">
      <c r="A14" s="247" t="s">
        <v>286</v>
      </c>
      <c r="B14" s="222">
        <v>1</v>
      </c>
      <c r="C14" s="254">
        <v>3380</v>
      </c>
      <c r="D14" s="222">
        <v>25</v>
      </c>
      <c r="E14" s="222">
        <v>3.5000000000000003E-2</v>
      </c>
      <c r="F14" s="222" t="s">
        <v>287</v>
      </c>
      <c r="G14" s="222" t="s">
        <v>270</v>
      </c>
      <c r="H14" s="222" t="s">
        <v>273</v>
      </c>
      <c r="I14" s="222" t="s">
        <v>288</v>
      </c>
      <c r="K14" s="161"/>
    </row>
    <row r="15" spans="1:11" ht="19" thickBot="1">
      <c r="A15" s="247" t="s">
        <v>286</v>
      </c>
      <c r="B15" s="222">
        <v>2</v>
      </c>
      <c r="C15" s="254">
        <v>4690</v>
      </c>
      <c r="D15" s="222">
        <v>20</v>
      </c>
      <c r="E15" s="222">
        <v>4.4999999999999998E-2</v>
      </c>
      <c r="F15" s="222" t="s">
        <v>289</v>
      </c>
      <c r="G15" s="222" t="s">
        <v>270</v>
      </c>
      <c r="H15" s="222" t="s">
        <v>283</v>
      </c>
      <c r="I15" s="222" t="s">
        <v>290</v>
      </c>
      <c r="K15" s="161"/>
    </row>
    <row r="16" spans="1:11" ht="19" thickBot="1">
      <c r="A16" s="247" t="s">
        <v>286</v>
      </c>
      <c r="B16" s="222">
        <v>3</v>
      </c>
      <c r="C16" s="254">
        <v>6200</v>
      </c>
      <c r="D16" s="222">
        <v>12</v>
      </c>
      <c r="E16" s="222">
        <v>6.5000000000000002E-2</v>
      </c>
      <c r="F16" s="222" t="s">
        <v>291</v>
      </c>
      <c r="G16" s="222" t="s">
        <v>270</v>
      </c>
      <c r="H16" s="222" t="s">
        <v>292</v>
      </c>
      <c r="I16" s="222" t="s">
        <v>290</v>
      </c>
      <c r="K16" s="161"/>
    </row>
    <row r="17" spans="1:11" ht="19" thickBot="1">
      <c r="A17" s="247" t="s">
        <v>286</v>
      </c>
      <c r="B17" s="251"/>
      <c r="C17" s="251"/>
      <c r="D17" s="251"/>
      <c r="E17" s="251"/>
      <c r="F17" s="222" t="s">
        <v>293</v>
      </c>
      <c r="G17" s="222" t="s">
        <v>270</v>
      </c>
      <c r="H17" s="222" t="s">
        <v>273</v>
      </c>
      <c r="I17" s="222" t="s">
        <v>290</v>
      </c>
      <c r="K17" s="161"/>
    </row>
    <row r="18" spans="1:11" ht="19" thickBot="1">
      <c r="A18" s="247" t="s">
        <v>286</v>
      </c>
      <c r="B18" s="251"/>
      <c r="C18" s="251"/>
      <c r="D18" s="251"/>
      <c r="E18" s="251"/>
      <c r="F18" s="222" t="s">
        <v>294</v>
      </c>
      <c r="G18" s="222" t="s">
        <v>270</v>
      </c>
      <c r="H18" s="222" t="s">
        <v>271</v>
      </c>
      <c r="I18" s="222" t="s">
        <v>295</v>
      </c>
      <c r="K18" s="161"/>
    </row>
    <row r="19" spans="1:11" ht="19" thickBot="1">
      <c r="A19" s="247" t="s">
        <v>286</v>
      </c>
      <c r="B19" s="251"/>
      <c r="C19" s="251"/>
      <c r="D19" s="251"/>
      <c r="E19" s="251"/>
      <c r="F19" s="222" t="s">
        <v>296</v>
      </c>
      <c r="G19" s="222" t="s">
        <v>270</v>
      </c>
      <c r="H19" s="222" t="s">
        <v>297</v>
      </c>
      <c r="I19" s="222" t="s">
        <v>295</v>
      </c>
      <c r="K19" s="161"/>
    </row>
    <row r="20" spans="1:11" ht="19" thickBot="1">
      <c r="A20" s="247" t="s">
        <v>286</v>
      </c>
      <c r="B20" s="251"/>
      <c r="C20" s="251"/>
      <c r="D20" s="251"/>
      <c r="E20" s="251"/>
      <c r="F20" s="222" t="s">
        <v>298</v>
      </c>
      <c r="G20" s="222" t="s">
        <v>270</v>
      </c>
      <c r="H20" s="222" t="s">
        <v>273</v>
      </c>
      <c r="I20" s="222" t="s">
        <v>299</v>
      </c>
      <c r="K20" s="161"/>
    </row>
    <row r="21" spans="1:11" ht="19" thickBot="1">
      <c r="A21" s="244" t="s">
        <v>300</v>
      </c>
      <c r="B21" s="251" t="s">
        <v>301</v>
      </c>
      <c r="C21" s="251"/>
      <c r="D21" s="251"/>
      <c r="E21" s="251"/>
      <c r="F21" s="251" t="s">
        <v>302</v>
      </c>
      <c r="G21" s="251"/>
      <c r="H21" s="251"/>
      <c r="I21" s="223"/>
      <c r="K21" s="161"/>
    </row>
    <row r="22" spans="1:11" ht="50" customHeight="1" thickBot="1">
      <c r="A22" s="244" t="s">
        <v>597</v>
      </c>
      <c r="B22" s="251" t="s">
        <v>303</v>
      </c>
      <c r="C22" s="251"/>
      <c r="D22" s="251" t="s">
        <v>270</v>
      </c>
      <c r="E22" s="251" t="s">
        <v>602</v>
      </c>
      <c r="F22" s="251" t="s">
        <v>305</v>
      </c>
      <c r="G22" s="251"/>
      <c r="H22" s="251"/>
      <c r="I22" s="222" t="s">
        <v>306</v>
      </c>
      <c r="K22" s="161"/>
    </row>
    <row r="23" spans="1:11" ht="46" customHeight="1" thickBot="1">
      <c r="A23" s="244" t="s">
        <v>598</v>
      </c>
      <c r="B23" s="251" t="s">
        <v>303</v>
      </c>
      <c r="C23" s="251"/>
      <c r="D23" s="251" t="s">
        <v>270</v>
      </c>
      <c r="E23" s="251" t="s">
        <v>602</v>
      </c>
      <c r="F23" s="251" t="s">
        <v>307</v>
      </c>
      <c r="G23" s="251"/>
      <c r="H23" s="251"/>
      <c r="I23" s="222" t="s">
        <v>308</v>
      </c>
      <c r="K23" s="161"/>
    </row>
    <row r="24" spans="1:11" ht="39" customHeight="1" thickBot="1">
      <c r="A24" s="244" t="s">
        <v>599</v>
      </c>
      <c r="B24" s="251" t="s">
        <v>309</v>
      </c>
      <c r="C24" s="251"/>
      <c r="D24" s="251" t="s">
        <v>270</v>
      </c>
      <c r="E24" s="251" t="s">
        <v>271</v>
      </c>
      <c r="F24" s="251"/>
      <c r="G24" s="251"/>
      <c r="H24" s="251"/>
      <c r="I24" s="251"/>
      <c r="K24" s="161"/>
    </row>
    <row r="25" spans="1:11" ht="49" customHeight="1" thickBot="1">
      <c r="A25" s="250" t="s">
        <v>600</v>
      </c>
      <c r="B25" s="251" t="s">
        <v>303</v>
      </c>
      <c r="C25" s="251"/>
      <c r="D25" s="251" t="s">
        <v>270</v>
      </c>
      <c r="E25" s="251" t="s">
        <v>271</v>
      </c>
      <c r="F25" s="251"/>
      <c r="G25" s="251"/>
      <c r="H25" s="251"/>
      <c r="I25" s="252"/>
      <c r="K25" s="161"/>
    </row>
    <row r="26" spans="1:11" ht="19" thickTop="1"/>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E1868-9B0E-674A-866B-32AF210FBF9D}">
  <dimension ref="A1:D14"/>
  <sheetViews>
    <sheetView workbookViewId="0">
      <selection activeCell="G14" sqref="G14"/>
    </sheetView>
  </sheetViews>
  <sheetFormatPr baseColWidth="10" defaultRowHeight="18"/>
  <sheetData>
    <row r="1" spans="1:4" ht="30" thickTop="1" thickBot="1">
      <c r="A1" s="255" t="s">
        <v>310</v>
      </c>
      <c r="B1" s="242"/>
      <c r="C1" s="148" t="s">
        <v>311</v>
      </c>
      <c r="D1" s="149" t="s">
        <v>312</v>
      </c>
    </row>
    <row r="2" spans="1:4" ht="19" thickBot="1">
      <c r="A2" s="302" t="s">
        <v>268</v>
      </c>
      <c r="B2" s="172" t="s">
        <v>313</v>
      </c>
      <c r="C2" s="172" t="s">
        <v>314</v>
      </c>
      <c r="D2" s="100"/>
    </row>
    <row r="3" spans="1:4" ht="19" thickBot="1">
      <c r="A3" s="308"/>
      <c r="B3" s="172" t="s">
        <v>315</v>
      </c>
      <c r="C3" s="172" t="s">
        <v>316</v>
      </c>
      <c r="D3" s="100"/>
    </row>
    <row r="4" spans="1:4" ht="19" thickBot="1">
      <c r="A4" s="308"/>
      <c r="B4" s="172" t="s">
        <v>317</v>
      </c>
      <c r="C4" s="172" t="s">
        <v>318</v>
      </c>
      <c r="D4" s="143" t="s">
        <v>319</v>
      </c>
    </row>
    <row r="5" spans="1:4" ht="19" thickBot="1">
      <c r="A5" s="309"/>
      <c r="B5" s="172" t="s">
        <v>320</v>
      </c>
      <c r="C5" s="172" t="s">
        <v>321</v>
      </c>
      <c r="D5" s="143" t="s">
        <v>319</v>
      </c>
    </row>
    <row r="6" spans="1:4" ht="19" thickBot="1">
      <c r="A6" s="302" t="s">
        <v>322</v>
      </c>
      <c r="B6" s="172" t="s">
        <v>323</v>
      </c>
      <c r="C6" s="172" t="s">
        <v>324</v>
      </c>
      <c r="D6" s="143" t="s">
        <v>325</v>
      </c>
    </row>
    <row r="7" spans="1:4" ht="19" thickBot="1">
      <c r="A7" s="309"/>
      <c r="B7" s="172" t="s">
        <v>326</v>
      </c>
      <c r="C7" s="172" t="s">
        <v>324</v>
      </c>
      <c r="D7" s="143" t="s">
        <v>325</v>
      </c>
    </row>
    <row r="8" spans="1:4" ht="19" thickBot="1">
      <c r="A8" s="150" t="s">
        <v>327</v>
      </c>
      <c r="B8" s="172" t="s">
        <v>323</v>
      </c>
      <c r="C8" s="172" t="s">
        <v>329</v>
      </c>
      <c r="D8" s="100"/>
    </row>
    <row r="9" spans="1:4" ht="19" thickBot="1">
      <c r="A9" s="168" t="s">
        <v>328</v>
      </c>
      <c r="B9" s="172" t="s">
        <v>326</v>
      </c>
      <c r="C9" s="172" t="s">
        <v>330</v>
      </c>
      <c r="D9" s="100"/>
    </row>
    <row r="10" spans="1:4" ht="19" thickBot="1">
      <c r="A10" s="164" t="s">
        <v>136</v>
      </c>
      <c r="B10" s="81" t="s">
        <v>323</v>
      </c>
      <c r="C10" s="164" t="s">
        <v>314</v>
      </c>
      <c r="D10" s="81"/>
    </row>
    <row r="11" spans="1:4" ht="19" thickBot="1">
      <c r="A11" s="164" t="s">
        <v>136</v>
      </c>
      <c r="B11" s="81" t="s">
        <v>323</v>
      </c>
      <c r="C11" s="164" t="s">
        <v>331</v>
      </c>
      <c r="D11" s="165" t="s">
        <v>332</v>
      </c>
    </row>
    <row r="12" spans="1:4" ht="19" thickBot="1">
      <c r="A12" s="164" t="s">
        <v>136</v>
      </c>
      <c r="B12" s="81" t="s">
        <v>326</v>
      </c>
      <c r="C12" s="164" t="s">
        <v>314</v>
      </c>
      <c r="D12" s="81"/>
    </row>
    <row r="13" spans="1:4" ht="19" thickBot="1">
      <c r="A13" s="166" t="s">
        <v>136</v>
      </c>
      <c r="B13" s="167" t="s">
        <v>326</v>
      </c>
      <c r="C13" s="166" t="s">
        <v>333</v>
      </c>
      <c r="D13" s="167" t="s">
        <v>334</v>
      </c>
    </row>
    <row r="14" spans="1:4" ht="19" thickTop="1"/>
  </sheetData>
  <mergeCells count="2">
    <mergeCell ref="A2:A5"/>
    <mergeCell ref="A6:A7"/>
  </mergeCells>
  <phoneticPr fontId="1" type="noConversion"/>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5A905-5F3B-FA49-A781-3045EFEC19A7}">
  <dimension ref="A1:C30"/>
  <sheetViews>
    <sheetView workbookViewId="0">
      <selection activeCell="F9" sqref="F9"/>
    </sheetView>
  </sheetViews>
  <sheetFormatPr baseColWidth="10" defaultRowHeight="18"/>
  <cols>
    <col min="1" max="1" width="21.7109375" customWidth="1"/>
  </cols>
  <sheetData>
    <row r="1" spans="1:3" ht="45" customHeight="1" thickTop="1" thickBot="1">
      <c r="A1" s="242" t="s">
        <v>607</v>
      </c>
      <c r="B1" s="241" t="s">
        <v>311</v>
      </c>
      <c r="C1" s="241" t="s">
        <v>642</v>
      </c>
    </row>
    <row r="2" spans="1:3" ht="19" thickBot="1">
      <c r="A2" s="256" t="s">
        <v>625</v>
      </c>
      <c r="B2" s="259" t="s">
        <v>335</v>
      </c>
      <c r="C2" s="172" t="s">
        <v>636</v>
      </c>
    </row>
    <row r="3" spans="1:3" ht="19" thickBot="1">
      <c r="A3" s="256" t="s">
        <v>625</v>
      </c>
      <c r="B3" s="259" t="s">
        <v>640</v>
      </c>
      <c r="C3" s="172" t="s">
        <v>637</v>
      </c>
    </row>
    <row r="4" spans="1:3" ht="19" thickBot="1">
      <c r="A4" s="256" t="s">
        <v>625</v>
      </c>
      <c r="B4" s="259" t="s">
        <v>641</v>
      </c>
      <c r="C4" s="172" t="s">
        <v>638</v>
      </c>
    </row>
    <row r="5" spans="1:3" ht="19" customHeight="1" thickBot="1">
      <c r="A5" s="256" t="s">
        <v>608</v>
      </c>
      <c r="B5" s="257" t="s">
        <v>336</v>
      </c>
      <c r="C5" s="172" t="s">
        <v>643</v>
      </c>
    </row>
    <row r="6" spans="1:3" ht="19" thickBot="1">
      <c r="A6" s="256" t="s">
        <v>609</v>
      </c>
      <c r="B6" s="172" t="s">
        <v>626</v>
      </c>
      <c r="C6" s="172"/>
    </row>
    <row r="7" spans="1:3" ht="19" thickBot="1">
      <c r="A7" s="256" t="s">
        <v>610</v>
      </c>
      <c r="B7" s="172" t="s">
        <v>285</v>
      </c>
      <c r="C7" s="172"/>
    </row>
    <row r="8" spans="1:3" ht="19" thickBot="1">
      <c r="A8" s="256" t="s">
        <v>611</v>
      </c>
      <c r="B8" s="172" t="s">
        <v>627</v>
      </c>
      <c r="C8" s="172"/>
    </row>
    <row r="9" spans="1:3" ht="19" thickBot="1">
      <c r="A9" s="256" t="s">
        <v>612</v>
      </c>
      <c r="B9" s="172" t="s">
        <v>628</v>
      </c>
      <c r="C9" s="57"/>
    </row>
    <row r="10" spans="1:3" ht="19" thickBot="1">
      <c r="A10" s="256" t="s">
        <v>613</v>
      </c>
      <c r="B10" s="172" t="s">
        <v>629</v>
      </c>
      <c r="C10" s="57"/>
    </row>
    <row r="11" spans="1:3" ht="19" thickBot="1">
      <c r="A11" s="256" t="s">
        <v>614</v>
      </c>
      <c r="B11" s="172" t="s">
        <v>630</v>
      </c>
      <c r="C11" s="172" t="s">
        <v>633</v>
      </c>
    </row>
    <row r="12" spans="1:3" ht="19" thickBot="1">
      <c r="A12" s="256" t="s">
        <v>615</v>
      </c>
      <c r="B12" s="172" t="s">
        <v>631</v>
      </c>
      <c r="C12" s="172" t="s">
        <v>634</v>
      </c>
    </row>
    <row r="13" spans="1:3" ht="19" thickBot="1">
      <c r="A13" s="171" t="s">
        <v>136</v>
      </c>
      <c r="B13" s="164" t="s">
        <v>632</v>
      </c>
      <c r="C13" s="164" t="s">
        <v>635</v>
      </c>
    </row>
    <row r="14" spans="1:3" ht="19" customHeight="1" thickBot="1">
      <c r="A14" s="256" t="s">
        <v>625</v>
      </c>
      <c r="B14" s="172" t="s">
        <v>651</v>
      </c>
      <c r="C14" s="172" t="s">
        <v>644</v>
      </c>
    </row>
    <row r="15" spans="1:3" ht="29" thickBot="1">
      <c r="A15" s="256" t="s">
        <v>625</v>
      </c>
      <c r="B15" s="172" t="s">
        <v>652</v>
      </c>
      <c r="C15" s="172" t="s">
        <v>645</v>
      </c>
    </row>
    <row r="16" spans="1:3" ht="29" thickBot="1">
      <c r="A16" s="256" t="s">
        <v>625</v>
      </c>
      <c r="B16" s="172" t="s">
        <v>653</v>
      </c>
      <c r="C16" s="172" t="s">
        <v>646</v>
      </c>
    </row>
    <row r="17" spans="1:3" ht="43" customHeight="1" thickTop="1" thickBot="1">
      <c r="A17" s="256" t="s">
        <v>608</v>
      </c>
      <c r="B17" s="241" t="s">
        <v>654</v>
      </c>
      <c r="C17" s="241" t="s">
        <v>93</v>
      </c>
    </row>
    <row r="18" spans="1:3" ht="19" thickBot="1">
      <c r="A18" s="256" t="s">
        <v>609</v>
      </c>
      <c r="B18" s="172" t="s">
        <v>626</v>
      </c>
      <c r="C18" s="172"/>
    </row>
    <row r="19" spans="1:3" ht="19" thickBot="1">
      <c r="A19" s="256" t="s">
        <v>616</v>
      </c>
      <c r="B19" s="172" t="s">
        <v>639</v>
      </c>
      <c r="C19" s="172"/>
    </row>
    <row r="20" spans="1:3" ht="19" thickBot="1">
      <c r="A20" s="170" t="s">
        <v>617</v>
      </c>
      <c r="B20" s="172" t="s">
        <v>627</v>
      </c>
      <c r="C20" s="172"/>
    </row>
    <row r="21" spans="1:3" ht="19" thickBot="1">
      <c r="A21" s="170" t="s">
        <v>618</v>
      </c>
      <c r="B21" s="172" t="s">
        <v>628</v>
      </c>
      <c r="C21" s="172"/>
    </row>
    <row r="22" spans="1:3" ht="19" thickBot="1">
      <c r="A22" s="169" t="s">
        <v>614</v>
      </c>
      <c r="B22" s="172" t="s">
        <v>647</v>
      </c>
      <c r="C22" s="172" t="s">
        <v>650</v>
      </c>
    </row>
    <row r="23" spans="1:3" ht="19" thickBot="1">
      <c r="A23" s="169" t="s">
        <v>619</v>
      </c>
      <c r="B23" s="172" t="s">
        <v>648</v>
      </c>
      <c r="C23" s="172" t="s">
        <v>634</v>
      </c>
    </row>
    <row r="24" spans="1:3" ht="19" thickBot="1">
      <c r="A24" s="171" t="s">
        <v>620</v>
      </c>
      <c r="B24" s="164" t="s">
        <v>649</v>
      </c>
      <c r="C24" s="164" t="s">
        <v>635</v>
      </c>
    </row>
    <row r="25" spans="1:3" ht="19" thickBot="1">
      <c r="A25" s="170" t="s">
        <v>621</v>
      </c>
      <c r="B25" s="260">
        <v>186</v>
      </c>
      <c r="C25" s="172">
        <v>186</v>
      </c>
    </row>
    <row r="26" spans="1:3" ht="19" thickBot="1">
      <c r="A26" s="170" t="s">
        <v>622</v>
      </c>
      <c r="B26" s="260">
        <v>211</v>
      </c>
      <c r="C26" s="172">
        <v>211</v>
      </c>
    </row>
    <row r="27" spans="1:3" ht="40" customHeight="1" thickBot="1">
      <c r="A27" s="257" t="s">
        <v>337</v>
      </c>
      <c r="B27" s="260">
        <v>108.9</v>
      </c>
      <c r="C27" s="172">
        <v>108.9</v>
      </c>
    </row>
    <row r="28" spans="1:3" ht="19" thickBot="1">
      <c r="A28" s="257" t="s">
        <v>623</v>
      </c>
      <c r="B28" s="260">
        <v>698</v>
      </c>
      <c r="C28" s="172">
        <v>698</v>
      </c>
    </row>
    <row r="29" spans="1:3" ht="19" thickBot="1">
      <c r="A29" s="258" t="s">
        <v>624</v>
      </c>
      <c r="B29" s="261">
        <v>927.9</v>
      </c>
      <c r="C29" s="172">
        <v>927.9</v>
      </c>
    </row>
    <row r="30" spans="1:3" ht="19" thickTop="1"/>
  </sheetData>
  <phoneticPr fontId="1" type="noConversion"/>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70681-34A9-0344-B98F-EF92D7A517E3}">
  <dimension ref="A1:G43"/>
  <sheetViews>
    <sheetView workbookViewId="0">
      <selection activeCell="K19" sqref="K19"/>
    </sheetView>
  </sheetViews>
  <sheetFormatPr baseColWidth="10" defaultRowHeight="18"/>
  <cols>
    <col min="1" max="1" width="21.7109375" customWidth="1"/>
  </cols>
  <sheetData>
    <row r="1" spans="1:7" ht="32" thickTop="1" thickBot="1">
      <c r="A1" s="33" t="s">
        <v>655</v>
      </c>
      <c r="B1" s="177" t="s">
        <v>667</v>
      </c>
      <c r="C1" s="140" t="s">
        <v>339</v>
      </c>
      <c r="D1" s="243" t="s">
        <v>340</v>
      </c>
      <c r="E1" s="108" t="s">
        <v>341</v>
      </c>
      <c r="F1" s="162" t="s">
        <v>342</v>
      </c>
      <c r="G1" s="86" t="s">
        <v>343</v>
      </c>
    </row>
    <row r="2" spans="1:7" ht="19" thickBot="1">
      <c r="A2" s="91" t="s">
        <v>657</v>
      </c>
      <c r="B2" s="6" t="s">
        <v>668</v>
      </c>
      <c r="C2" s="178">
        <v>0.3</v>
      </c>
      <c r="D2" s="6" t="s">
        <v>673</v>
      </c>
      <c r="E2" s="101">
        <v>1023</v>
      </c>
      <c r="F2" s="6">
        <v>108.9</v>
      </c>
      <c r="G2" s="85">
        <v>111408</v>
      </c>
    </row>
    <row r="3" spans="1:7" ht="19" thickBot="1">
      <c r="A3" s="91" t="s">
        <v>658</v>
      </c>
      <c r="B3" s="6" t="s">
        <v>668</v>
      </c>
      <c r="C3" s="178">
        <v>0.55000000000000004</v>
      </c>
      <c r="D3" s="6" t="s">
        <v>674</v>
      </c>
      <c r="E3" s="101">
        <v>2685</v>
      </c>
      <c r="F3" s="6">
        <v>108.9</v>
      </c>
      <c r="G3" s="85">
        <v>292446</v>
      </c>
    </row>
    <row r="4" spans="1:7" ht="19" thickBot="1">
      <c r="A4" s="91" t="s">
        <v>659</v>
      </c>
      <c r="B4" s="6" t="s">
        <v>668</v>
      </c>
      <c r="C4" s="178">
        <v>0.55000000000000004</v>
      </c>
      <c r="D4" s="6" t="s">
        <v>675</v>
      </c>
      <c r="E4" s="101">
        <v>3581</v>
      </c>
      <c r="F4" s="6">
        <v>108.9</v>
      </c>
      <c r="G4" s="85">
        <v>389928</v>
      </c>
    </row>
    <row r="5" spans="1:7" ht="19" thickBot="1">
      <c r="A5" s="91" t="s">
        <v>660</v>
      </c>
      <c r="B5" s="6" t="s">
        <v>668</v>
      </c>
      <c r="C5" s="178">
        <v>0.3</v>
      </c>
      <c r="D5" s="6" t="s">
        <v>673</v>
      </c>
      <c r="E5" s="101">
        <v>1023</v>
      </c>
      <c r="F5" s="6">
        <v>108.9</v>
      </c>
      <c r="G5" s="85">
        <v>111408</v>
      </c>
    </row>
    <row r="6" spans="1:7" ht="19" thickBot="1">
      <c r="A6" s="190" t="s">
        <v>344</v>
      </c>
      <c r="B6" s="61"/>
      <c r="C6" s="179">
        <v>0.43</v>
      </c>
      <c r="D6" s="25" t="s">
        <v>676</v>
      </c>
      <c r="E6" s="102">
        <v>8312</v>
      </c>
      <c r="F6" s="61"/>
      <c r="G6" s="180">
        <v>905191</v>
      </c>
    </row>
    <row r="7" spans="1:7" ht="32" thickTop="1" thickBot="1">
      <c r="A7" s="33" t="s">
        <v>655</v>
      </c>
      <c r="B7" s="139" t="s">
        <v>345</v>
      </c>
      <c r="C7" s="140" t="s">
        <v>339</v>
      </c>
      <c r="D7" s="139" t="s">
        <v>340</v>
      </c>
      <c r="E7" s="108" t="s">
        <v>346</v>
      </c>
      <c r="F7" s="50" t="s">
        <v>347</v>
      </c>
      <c r="G7" s="86" t="s">
        <v>343</v>
      </c>
    </row>
    <row r="8" spans="1:7" ht="19" thickBot="1">
      <c r="A8" s="91" t="s">
        <v>657</v>
      </c>
      <c r="B8" s="6" t="s">
        <v>669</v>
      </c>
      <c r="C8" s="178">
        <v>0.3</v>
      </c>
      <c r="D8" s="6" t="s">
        <v>673</v>
      </c>
      <c r="E8" s="6">
        <v>944</v>
      </c>
      <c r="F8" s="6">
        <v>698</v>
      </c>
      <c r="G8" s="85">
        <v>439066</v>
      </c>
    </row>
    <row r="9" spans="1:7" ht="19" thickBot="1">
      <c r="A9" s="91" t="s">
        <v>658</v>
      </c>
      <c r="B9" s="6" t="s">
        <v>669</v>
      </c>
      <c r="C9" s="178">
        <v>0.55000000000000004</v>
      </c>
      <c r="D9" s="6" t="s">
        <v>674</v>
      </c>
      <c r="E9" s="101">
        <v>3460</v>
      </c>
      <c r="F9" s="6">
        <v>698</v>
      </c>
      <c r="G9" s="85">
        <v>1152548</v>
      </c>
    </row>
    <row r="10" spans="1:7" ht="19" thickBot="1">
      <c r="A10" s="91" t="s">
        <v>659</v>
      </c>
      <c r="B10" s="6" t="s">
        <v>626</v>
      </c>
      <c r="C10" s="178">
        <v>0.55000000000000004</v>
      </c>
      <c r="D10" s="6" t="s">
        <v>675</v>
      </c>
      <c r="E10" s="101">
        <v>3460</v>
      </c>
      <c r="F10" s="6">
        <v>698</v>
      </c>
      <c r="G10" s="85">
        <v>1536731</v>
      </c>
    </row>
    <row r="11" spans="1:7" ht="19" thickBot="1">
      <c r="A11" s="91" t="s">
        <v>660</v>
      </c>
      <c r="B11" s="6" t="s">
        <v>626</v>
      </c>
      <c r="C11" s="178">
        <v>0.3</v>
      </c>
      <c r="D11" s="6" t="s">
        <v>673</v>
      </c>
      <c r="E11" s="6">
        <v>944</v>
      </c>
      <c r="F11" s="6">
        <v>698</v>
      </c>
      <c r="G11" s="85">
        <v>439066</v>
      </c>
    </row>
    <row r="12" spans="1:7" ht="19" thickBot="1">
      <c r="A12" s="190" t="s">
        <v>344</v>
      </c>
      <c r="B12" s="61"/>
      <c r="C12" s="179">
        <v>0.43</v>
      </c>
      <c r="D12" s="25" t="s">
        <v>676</v>
      </c>
      <c r="E12" s="102">
        <v>8806</v>
      </c>
      <c r="F12" s="61"/>
      <c r="G12" s="180">
        <v>3567412</v>
      </c>
    </row>
    <row r="13" spans="1:7" ht="32" thickTop="1" thickBot="1">
      <c r="A13" s="33" t="s">
        <v>348</v>
      </c>
      <c r="B13" s="177" t="s">
        <v>338</v>
      </c>
      <c r="C13" s="140" t="s">
        <v>339</v>
      </c>
      <c r="D13" s="139" t="s">
        <v>340</v>
      </c>
      <c r="E13" s="108" t="s">
        <v>341</v>
      </c>
      <c r="F13" s="162" t="s">
        <v>342</v>
      </c>
      <c r="G13" s="86" t="s">
        <v>343</v>
      </c>
    </row>
    <row r="14" spans="1:7" ht="19" thickBot="1">
      <c r="A14" s="91" t="s">
        <v>657</v>
      </c>
      <c r="B14" s="6" t="s">
        <v>670</v>
      </c>
      <c r="C14" s="178">
        <v>0.3</v>
      </c>
      <c r="D14" s="6" t="s">
        <v>673</v>
      </c>
      <c r="E14" s="6">
        <v>775</v>
      </c>
      <c r="F14" s="6">
        <v>108.9</v>
      </c>
      <c r="G14" s="85">
        <v>84416</v>
      </c>
    </row>
    <row r="15" spans="1:7" ht="19" thickBot="1">
      <c r="A15" s="91" t="s">
        <v>658</v>
      </c>
      <c r="B15" s="6" t="s">
        <v>670</v>
      </c>
      <c r="C15" s="178">
        <v>0.55000000000000004</v>
      </c>
      <c r="D15" s="6" t="s">
        <v>674</v>
      </c>
      <c r="E15" s="101">
        <v>2035</v>
      </c>
      <c r="F15" s="6">
        <v>108.9</v>
      </c>
      <c r="G15" s="85">
        <v>221592</v>
      </c>
    </row>
    <row r="16" spans="1:7" ht="19" thickBot="1">
      <c r="A16" s="91" t="s">
        <v>659</v>
      </c>
      <c r="B16" s="6" t="s">
        <v>671</v>
      </c>
      <c r="C16" s="178">
        <v>0.55000000000000004</v>
      </c>
      <c r="D16" s="6" t="s">
        <v>675</v>
      </c>
      <c r="E16" s="101">
        <v>2713</v>
      </c>
      <c r="F16" s="6">
        <v>108.9</v>
      </c>
      <c r="G16" s="85">
        <v>295455</v>
      </c>
    </row>
    <row r="17" spans="1:7" ht="19" thickBot="1">
      <c r="A17" s="91" t="s">
        <v>660</v>
      </c>
      <c r="B17" s="6" t="s">
        <v>671</v>
      </c>
      <c r="C17" s="178">
        <v>0.3</v>
      </c>
      <c r="D17" s="6" t="s">
        <v>673</v>
      </c>
      <c r="E17" s="6">
        <v>775</v>
      </c>
      <c r="F17" s="6">
        <v>108.9</v>
      </c>
      <c r="G17" s="85">
        <v>84416</v>
      </c>
    </row>
    <row r="18" spans="1:7" ht="19" thickBot="1">
      <c r="A18" s="190" t="s">
        <v>344</v>
      </c>
      <c r="B18" s="61"/>
      <c r="C18" s="179">
        <v>0.43</v>
      </c>
      <c r="D18" s="25" t="s">
        <v>676</v>
      </c>
      <c r="E18" s="102">
        <v>6298</v>
      </c>
      <c r="F18" s="61"/>
      <c r="G18" s="180">
        <v>685879</v>
      </c>
    </row>
    <row r="19" spans="1:7" ht="34" thickTop="1" thickBot="1">
      <c r="A19" s="33" t="s">
        <v>349</v>
      </c>
      <c r="B19" s="181" t="s">
        <v>338</v>
      </c>
      <c r="C19" s="148" t="s">
        <v>339</v>
      </c>
      <c r="D19" s="147" t="s">
        <v>340</v>
      </c>
      <c r="E19" s="183" t="s">
        <v>341</v>
      </c>
      <c r="F19" s="148" t="s">
        <v>342</v>
      </c>
      <c r="G19" s="184" t="s">
        <v>343</v>
      </c>
    </row>
    <row r="20" spans="1:7" ht="19" thickBot="1">
      <c r="A20" s="168" t="s">
        <v>661</v>
      </c>
      <c r="B20" s="172" t="s">
        <v>672</v>
      </c>
      <c r="C20" s="185">
        <v>0.3</v>
      </c>
      <c r="D20" s="172" t="s">
        <v>677</v>
      </c>
      <c r="E20" s="172">
        <v>109</v>
      </c>
      <c r="F20" s="172">
        <v>108.9</v>
      </c>
      <c r="G20" s="186">
        <v>11836</v>
      </c>
    </row>
    <row r="21" spans="1:7" ht="19" thickBot="1">
      <c r="A21" s="168" t="s">
        <v>662</v>
      </c>
      <c r="B21" s="172" t="s">
        <v>672</v>
      </c>
      <c r="C21" s="185">
        <v>0.5</v>
      </c>
      <c r="D21" s="172" t="s">
        <v>678</v>
      </c>
      <c r="E21" s="172">
        <v>225</v>
      </c>
      <c r="F21" s="172">
        <v>108.9</v>
      </c>
      <c r="G21" s="186">
        <v>24460</v>
      </c>
    </row>
    <row r="22" spans="1:7" ht="19" thickBot="1">
      <c r="A22" s="168" t="s">
        <v>663</v>
      </c>
      <c r="B22" s="172" t="s">
        <v>672</v>
      </c>
      <c r="C22" s="185">
        <v>0.55000000000000004</v>
      </c>
      <c r="D22" s="172" t="s">
        <v>679</v>
      </c>
      <c r="E22" s="118">
        <v>1572</v>
      </c>
      <c r="F22" s="172">
        <v>108.9</v>
      </c>
      <c r="G22" s="186">
        <v>171221</v>
      </c>
    </row>
    <row r="23" spans="1:7" ht="19" thickBot="1">
      <c r="A23" s="168" t="s">
        <v>664</v>
      </c>
      <c r="B23" s="172" t="s">
        <v>672</v>
      </c>
      <c r="C23" s="185">
        <v>0.55000000000000004</v>
      </c>
      <c r="D23" s="172" t="s">
        <v>680</v>
      </c>
      <c r="E23" s="118">
        <v>1420</v>
      </c>
      <c r="F23" s="172">
        <v>108.9</v>
      </c>
      <c r="G23" s="186">
        <v>154651</v>
      </c>
    </row>
    <row r="24" spans="1:7" ht="19" thickBot="1">
      <c r="A24" s="168" t="s">
        <v>665</v>
      </c>
      <c r="B24" s="172" t="s">
        <v>672</v>
      </c>
      <c r="C24" s="185">
        <v>0.4</v>
      </c>
      <c r="D24" s="172" t="s">
        <v>681</v>
      </c>
      <c r="E24" s="172">
        <v>562</v>
      </c>
      <c r="F24" s="172">
        <v>108.9</v>
      </c>
      <c r="G24" s="186">
        <v>61150</v>
      </c>
    </row>
    <row r="25" spans="1:7" ht="19" thickBot="1">
      <c r="A25" s="168" t="s">
        <v>666</v>
      </c>
      <c r="B25" s="172" t="s">
        <v>672</v>
      </c>
      <c r="C25" s="185">
        <v>0.3</v>
      </c>
      <c r="D25" s="172" t="s">
        <v>682</v>
      </c>
      <c r="E25" s="172">
        <v>112</v>
      </c>
      <c r="F25" s="172">
        <v>108.9</v>
      </c>
      <c r="G25" s="186">
        <v>12230</v>
      </c>
    </row>
    <row r="26" spans="1:7" ht="19" thickBot="1">
      <c r="A26" s="187" t="s">
        <v>344</v>
      </c>
      <c r="B26" s="61"/>
      <c r="C26" s="188">
        <v>0.43</v>
      </c>
      <c r="D26" s="166" t="s">
        <v>683</v>
      </c>
      <c r="E26" s="122">
        <v>4000</v>
      </c>
      <c r="F26" s="61"/>
      <c r="G26" s="189">
        <v>435547</v>
      </c>
    </row>
    <row r="27" spans="1:7" ht="30" thickTop="1" thickBot="1">
      <c r="A27" s="33" t="s">
        <v>656</v>
      </c>
      <c r="B27" s="147" t="s">
        <v>345</v>
      </c>
      <c r="C27" s="148" t="s">
        <v>339</v>
      </c>
      <c r="D27" s="147" t="s">
        <v>340</v>
      </c>
      <c r="E27" s="182" t="s">
        <v>346</v>
      </c>
      <c r="F27" s="148" t="s">
        <v>347</v>
      </c>
      <c r="G27" s="184" t="s">
        <v>343</v>
      </c>
    </row>
    <row r="28" spans="1:7" ht="19" thickBot="1">
      <c r="A28" s="168" t="s">
        <v>661</v>
      </c>
      <c r="B28" s="172" t="s">
        <v>626</v>
      </c>
      <c r="C28" s="185">
        <v>0.3</v>
      </c>
      <c r="D28" s="172" t="s">
        <v>677</v>
      </c>
      <c r="E28" s="172">
        <v>152</v>
      </c>
      <c r="F28" s="172">
        <v>927.9</v>
      </c>
      <c r="G28" s="186">
        <v>140716</v>
      </c>
    </row>
    <row r="29" spans="1:7" ht="19" thickBot="1">
      <c r="A29" s="168" t="s">
        <v>662</v>
      </c>
      <c r="B29" s="172" t="s">
        <v>626</v>
      </c>
      <c r="C29" s="185">
        <v>0.5</v>
      </c>
      <c r="D29" s="172" t="s">
        <v>678</v>
      </c>
      <c r="E29" s="172">
        <v>313</v>
      </c>
      <c r="F29" s="172">
        <v>927.9</v>
      </c>
      <c r="G29" s="186">
        <v>290813</v>
      </c>
    </row>
    <row r="30" spans="1:7" ht="19" thickBot="1">
      <c r="A30" s="168" t="s">
        <v>663</v>
      </c>
      <c r="B30" s="172" t="s">
        <v>626</v>
      </c>
      <c r="C30" s="185">
        <v>0.55000000000000004</v>
      </c>
      <c r="D30" s="172" t="s">
        <v>679</v>
      </c>
      <c r="E30" s="118">
        <v>2194</v>
      </c>
      <c r="F30" s="172">
        <v>927.9</v>
      </c>
      <c r="G30" s="186">
        <v>2035692</v>
      </c>
    </row>
    <row r="31" spans="1:7" ht="19" thickBot="1">
      <c r="A31" s="168" t="s">
        <v>664</v>
      </c>
      <c r="B31" s="172" t="s">
        <v>626</v>
      </c>
      <c r="C31" s="185">
        <v>0.55000000000000004</v>
      </c>
      <c r="D31" s="172" t="s">
        <v>680</v>
      </c>
      <c r="E31" s="118">
        <v>1982</v>
      </c>
      <c r="F31" s="172">
        <v>927.9</v>
      </c>
      <c r="G31" s="186">
        <v>1838690</v>
      </c>
    </row>
    <row r="32" spans="1:7" ht="19" thickBot="1">
      <c r="A32" s="168" t="s">
        <v>665</v>
      </c>
      <c r="B32" s="172" t="s">
        <v>626</v>
      </c>
      <c r="C32" s="185">
        <v>0.4</v>
      </c>
      <c r="D32" s="172" t="s">
        <v>681</v>
      </c>
      <c r="E32" s="172">
        <v>784</v>
      </c>
      <c r="F32" s="172">
        <v>927.9</v>
      </c>
      <c r="G32" s="186">
        <v>727033</v>
      </c>
    </row>
    <row r="33" spans="1:7" ht="19" thickBot="1">
      <c r="A33" s="168" t="s">
        <v>666</v>
      </c>
      <c r="B33" s="172" t="s">
        <v>626</v>
      </c>
      <c r="C33" s="185">
        <v>0.3</v>
      </c>
      <c r="D33" s="172" t="s">
        <v>682</v>
      </c>
      <c r="E33" s="172">
        <v>157</v>
      </c>
      <c r="F33" s="172">
        <v>927.9</v>
      </c>
      <c r="G33" s="186">
        <v>145407</v>
      </c>
    </row>
    <row r="34" spans="1:7" ht="19" thickBot="1">
      <c r="A34" s="187" t="s">
        <v>344</v>
      </c>
      <c r="B34" s="262"/>
      <c r="C34" s="188">
        <v>0.43</v>
      </c>
      <c r="D34" s="166" t="s">
        <v>683</v>
      </c>
      <c r="E34" s="122">
        <v>5581</v>
      </c>
      <c r="F34" s="61"/>
      <c r="G34" s="189">
        <v>5178350</v>
      </c>
    </row>
    <row r="35" spans="1:7" ht="30" thickTop="1" thickBot="1">
      <c r="A35" s="33" t="s">
        <v>350</v>
      </c>
      <c r="B35" s="181" t="s">
        <v>338</v>
      </c>
      <c r="C35" s="148" t="s">
        <v>339</v>
      </c>
      <c r="D35" s="147" t="s">
        <v>340</v>
      </c>
      <c r="E35" s="183" t="s">
        <v>341</v>
      </c>
      <c r="F35" s="148" t="s">
        <v>342</v>
      </c>
      <c r="G35" s="184" t="s">
        <v>343</v>
      </c>
    </row>
    <row r="36" spans="1:7" ht="19" thickBot="1">
      <c r="A36" s="168" t="s">
        <v>661</v>
      </c>
      <c r="B36" s="172" t="s">
        <v>671</v>
      </c>
      <c r="C36" s="185">
        <v>0.3</v>
      </c>
      <c r="D36" s="172" t="s">
        <v>677</v>
      </c>
      <c r="E36" s="172">
        <v>187</v>
      </c>
      <c r="F36" s="172">
        <v>108.9</v>
      </c>
      <c r="G36" s="186">
        <v>20351</v>
      </c>
    </row>
    <row r="37" spans="1:7" ht="19" thickBot="1">
      <c r="A37" s="168" t="s">
        <v>662</v>
      </c>
      <c r="B37" s="172" t="s">
        <v>671</v>
      </c>
      <c r="C37" s="185">
        <v>0.5</v>
      </c>
      <c r="D37" s="172" t="s">
        <v>678</v>
      </c>
      <c r="E37" s="172">
        <v>386</v>
      </c>
      <c r="F37" s="172">
        <v>108.9</v>
      </c>
      <c r="G37" s="186">
        <v>42059</v>
      </c>
    </row>
    <row r="38" spans="1:7" ht="19" thickBot="1">
      <c r="A38" s="168" t="s">
        <v>663</v>
      </c>
      <c r="B38" s="172" t="s">
        <v>671</v>
      </c>
      <c r="C38" s="185">
        <v>0.55000000000000004</v>
      </c>
      <c r="D38" s="172" t="s">
        <v>679</v>
      </c>
      <c r="E38" s="118">
        <v>2704</v>
      </c>
      <c r="F38" s="172">
        <v>108.9</v>
      </c>
      <c r="G38" s="186">
        <v>294415</v>
      </c>
    </row>
    <row r="39" spans="1:7" ht="19" thickBot="1">
      <c r="A39" s="168" t="s">
        <v>664</v>
      </c>
      <c r="B39" s="172" t="s">
        <v>671</v>
      </c>
      <c r="C39" s="185">
        <v>0.55000000000000004</v>
      </c>
      <c r="D39" s="172" t="s">
        <v>680</v>
      </c>
      <c r="E39" s="118">
        <v>2442</v>
      </c>
      <c r="F39" s="172">
        <v>108.9</v>
      </c>
      <c r="G39" s="186">
        <v>265923</v>
      </c>
    </row>
    <row r="40" spans="1:7" ht="19" thickBot="1">
      <c r="A40" s="168" t="s">
        <v>665</v>
      </c>
      <c r="B40" s="172" t="s">
        <v>671</v>
      </c>
      <c r="C40" s="185">
        <v>0.4</v>
      </c>
      <c r="D40" s="172" t="s">
        <v>681</v>
      </c>
      <c r="E40" s="172">
        <v>966</v>
      </c>
      <c r="F40" s="172">
        <v>108.9</v>
      </c>
      <c r="G40" s="186">
        <v>105148</v>
      </c>
    </row>
    <row r="41" spans="1:7" ht="19" thickBot="1">
      <c r="A41" s="168" t="s">
        <v>666</v>
      </c>
      <c r="B41" s="172" t="s">
        <v>671</v>
      </c>
      <c r="C41" s="185">
        <v>0.3</v>
      </c>
      <c r="D41" s="172" t="s">
        <v>682</v>
      </c>
      <c r="E41" s="172">
        <v>193</v>
      </c>
      <c r="F41" s="172">
        <v>108.9</v>
      </c>
      <c r="G41" s="186">
        <v>21030</v>
      </c>
    </row>
    <row r="42" spans="1:7" ht="19" thickBot="1">
      <c r="A42" s="187" t="s">
        <v>344</v>
      </c>
      <c r="B42" s="113"/>
      <c r="C42" s="188">
        <v>0.43</v>
      </c>
      <c r="D42" s="166" t="s">
        <v>683</v>
      </c>
      <c r="E42" s="122">
        <v>6877</v>
      </c>
      <c r="F42" s="61"/>
      <c r="G42" s="189">
        <v>748927</v>
      </c>
    </row>
    <row r="43" spans="1:7" ht="19" thickTop="1"/>
  </sheetData>
  <phoneticPr fontId="1" type="noConversion"/>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C666-DAE9-724E-9A9F-9297D836E3F5}">
  <dimension ref="A1:G9"/>
  <sheetViews>
    <sheetView workbookViewId="0">
      <selection activeCell="I13" sqref="I13"/>
    </sheetView>
  </sheetViews>
  <sheetFormatPr baseColWidth="10" defaultRowHeight="18"/>
  <cols>
    <col min="1" max="1" width="21.7109375" customWidth="1"/>
  </cols>
  <sheetData>
    <row r="1" spans="1:7" ht="32" thickTop="1" thickBot="1">
      <c r="A1" s="294" t="s">
        <v>792</v>
      </c>
      <c r="B1" s="294" t="s">
        <v>482</v>
      </c>
      <c r="C1" s="294" t="s">
        <v>96</v>
      </c>
      <c r="D1" s="294" t="s">
        <v>97</v>
      </c>
      <c r="E1" s="294" t="s">
        <v>793</v>
      </c>
      <c r="F1" s="294" t="s">
        <v>788</v>
      </c>
      <c r="G1" s="294" t="s">
        <v>32</v>
      </c>
    </row>
    <row r="2" spans="1:7" ht="19" thickBot="1">
      <c r="A2" s="228" t="s">
        <v>779</v>
      </c>
      <c r="B2" s="6" t="s">
        <v>790</v>
      </c>
      <c r="C2" s="6">
        <v>2</v>
      </c>
      <c r="D2" s="6">
        <v>1</v>
      </c>
      <c r="E2" s="310">
        <v>6</v>
      </c>
      <c r="F2" s="313">
        <v>0.8</v>
      </c>
      <c r="G2" s="316"/>
    </row>
    <row r="3" spans="1:7" ht="19" thickBot="1">
      <c r="A3" s="228" t="s">
        <v>779</v>
      </c>
      <c r="B3" s="6" t="s">
        <v>791</v>
      </c>
      <c r="C3" s="6">
        <v>5</v>
      </c>
      <c r="D3" s="76"/>
      <c r="E3" s="311"/>
      <c r="F3" s="314"/>
      <c r="G3" s="317"/>
    </row>
    <row r="4" spans="1:7" ht="19" thickBot="1">
      <c r="A4" s="228" t="s">
        <v>779</v>
      </c>
      <c r="B4" s="110" t="s">
        <v>171</v>
      </c>
      <c r="C4" s="6">
        <v>7</v>
      </c>
      <c r="D4" s="6">
        <v>1</v>
      </c>
      <c r="E4" s="312"/>
      <c r="F4" s="315"/>
      <c r="G4" s="318"/>
    </row>
    <row r="5" spans="1:7" ht="19" thickBot="1">
      <c r="A5" s="228" t="s">
        <v>780</v>
      </c>
      <c r="B5" s="6" t="s">
        <v>790</v>
      </c>
      <c r="C5" s="6">
        <v>1</v>
      </c>
      <c r="D5" s="6">
        <v>2</v>
      </c>
      <c r="E5" s="310">
        <v>5</v>
      </c>
      <c r="F5" s="313">
        <v>0.76500000000000001</v>
      </c>
      <c r="G5" s="316"/>
    </row>
    <row r="6" spans="1:7" ht="19" thickBot="1">
      <c r="A6" s="228" t="s">
        <v>780</v>
      </c>
      <c r="B6" s="6" t="s">
        <v>791</v>
      </c>
      <c r="C6" s="6">
        <v>6</v>
      </c>
      <c r="D6" s="76"/>
      <c r="E6" s="311"/>
      <c r="F6" s="314"/>
      <c r="G6" s="317"/>
    </row>
    <row r="7" spans="1:7" ht="19" thickBot="1">
      <c r="A7" s="228" t="s">
        <v>780</v>
      </c>
      <c r="B7" s="110" t="s">
        <v>171</v>
      </c>
      <c r="C7" s="6">
        <v>7</v>
      </c>
      <c r="D7" s="6">
        <v>2</v>
      </c>
      <c r="E7" s="312"/>
      <c r="F7" s="315"/>
      <c r="G7" s="318"/>
    </row>
    <row r="8" spans="1:7" ht="19" thickBot="1">
      <c r="A8" s="190" t="s">
        <v>136</v>
      </c>
      <c r="B8" s="20" t="s">
        <v>790</v>
      </c>
      <c r="C8" s="20">
        <v>3</v>
      </c>
      <c r="D8" s="20">
        <v>3</v>
      </c>
      <c r="E8" s="25">
        <v>11</v>
      </c>
      <c r="F8" s="292">
        <v>0.78300000000000003</v>
      </c>
      <c r="G8" s="293"/>
    </row>
    <row r="9" spans="1:7" ht="19" thickTop="1"/>
  </sheetData>
  <mergeCells count="6">
    <mergeCell ref="E2:E4"/>
    <mergeCell ref="F2:F4"/>
    <mergeCell ref="G2:G4"/>
    <mergeCell ref="E5:E7"/>
    <mergeCell ref="F5:F7"/>
    <mergeCell ref="G5:G7"/>
  </mergeCells>
  <phoneticPr fontId="1" type="noConversion"/>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BF91B-EDA3-314A-9A27-817E430F14AE}">
  <dimension ref="A1:G43"/>
  <sheetViews>
    <sheetView workbookViewId="0">
      <selection activeCell="K34" sqref="K34"/>
    </sheetView>
  </sheetViews>
  <sheetFormatPr baseColWidth="10" defaultRowHeight="18"/>
  <cols>
    <col min="1" max="1" width="21.7109375" customWidth="1"/>
  </cols>
  <sheetData>
    <row r="1" spans="1:7" ht="32" thickTop="1" thickBot="1">
      <c r="A1" s="33" t="s">
        <v>655</v>
      </c>
      <c r="B1" s="177" t="s">
        <v>667</v>
      </c>
      <c r="C1" s="140" t="s">
        <v>339</v>
      </c>
      <c r="D1" s="243" t="s">
        <v>340</v>
      </c>
      <c r="E1" s="108" t="s">
        <v>341</v>
      </c>
      <c r="F1" s="162" t="s">
        <v>342</v>
      </c>
      <c r="G1" s="86" t="s">
        <v>343</v>
      </c>
    </row>
    <row r="2" spans="1:7" ht="19" thickBot="1">
      <c r="A2" s="91" t="s">
        <v>657</v>
      </c>
      <c r="B2" s="6" t="s">
        <v>668</v>
      </c>
      <c r="C2" s="178">
        <v>0.3</v>
      </c>
      <c r="D2" s="6" t="s">
        <v>673</v>
      </c>
      <c r="E2" s="101">
        <v>1023</v>
      </c>
      <c r="F2" s="6">
        <v>108.9</v>
      </c>
      <c r="G2" s="85">
        <v>111408</v>
      </c>
    </row>
    <row r="3" spans="1:7" ht="19" thickBot="1">
      <c r="A3" s="91" t="s">
        <v>658</v>
      </c>
      <c r="B3" s="6" t="s">
        <v>668</v>
      </c>
      <c r="C3" s="178">
        <v>0.55000000000000004</v>
      </c>
      <c r="D3" s="6" t="s">
        <v>674</v>
      </c>
      <c r="E3" s="101">
        <v>2685</v>
      </c>
      <c r="F3" s="6">
        <v>108.9</v>
      </c>
      <c r="G3" s="85">
        <v>292446</v>
      </c>
    </row>
    <row r="4" spans="1:7" ht="19" thickBot="1">
      <c r="A4" s="91" t="s">
        <v>659</v>
      </c>
      <c r="B4" s="6" t="s">
        <v>668</v>
      </c>
      <c r="C4" s="178">
        <v>0.55000000000000004</v>
      </c>
      <c r="D4" s="6" t="s">
        <v>675</v>
      </c>
      <c r="E4" s="101">
        <v>3581</v>
      </c>
      <c r="F4" s="6">
        <v>108.9</v>
      </c>
      <c r="G4" s="85">
        <v>389928</v>
      </c>
    </row>
    <row r="5" spans="1:7" ht="19" thickBot="1">
      <c r="A5" s="91" t="s">
        <v>660</v>
      </c>
      <c r="B5" s="6" t="s">
        <v>668</v>
      </c>
      <c r="C5" s="178">
        <v>0.3</v>
      </c>
      <c r="D5" s="6" t="s">
        <v>673</v>
      </c>
      <c r="E5" s="101">
        <v>1023</v>
      </c>
      <c r="F5" s="6">
        <v>108.9</v>
      </c>
      <c r="G5" s="85">
        <v>111408</v>
      </c>
    </row>
    <row r="6" spans="1:7" ht="19" thickBot="1">
      <c r="A6" s="190" t="s">
        <v>344</v>
      </c>
      <c r="B6" s="61"/>
      <c r="C6" s="179">
        <v>0.43</v>
      </c>
      <c r="D6" s="25" t="s">
        <v>676</v>
      </c>
      <c r="E6" s="102">
        <v>8312</v>
      </c>
      <c r="F6" s="61"/>
      <c r="G6" s="180">
        <v>905191</v>
      </c>
    </row>
    <row r="7" spans="1:7" ht="32" thickTop="1" thickBot="1">
      <c r="A7" s="33" t="s">
        <v>655</v>
      </c>
      <c r="B7" s="139" t="s">
        <v>345</v>
      </c>
      <c r="C7" s="140" t="s">
        <v>339</v>
      </c>
      <c r="D7" s="139" t="s">
        <v>340</v>
      </c>
      <c r="E7" s="108" t="s">
        <v>346</v>
      </c>
      <c r="F7" s="279" t="s">
        <v>347</v>
      </c>
      <c r="G7" s="86" t="s">
        <v>343</v>
      </c>
    </row>
    <row r="8" spans="1:7" ht="19" thickBot="1">
      <c r="A8" s="91" t="s">
        <v>657</v>
      </c>
      <c r="B8" s="6" t="s">
        <v>669</v>
      </c>
      <c r="C8" s="178">
        <v>0.3</v>
      </c>
      <c r="D8" s="6" t="s">
        <v>673</v>
      </c>
      <c r="E8" s="6">
        <v>944</v>
      </c>
      <c r="F8" s="6">
        <v>698</v>
      </c>
      <c r="G8" s="85">
        <v>439066</v>
      </c>
    </row>
    <row r="9" spans="1:7" ht="19" thickBot="1">
      <c r="A9" s="91" t="s">
        <v>658</v>
      </c>
      <c r="B9" s="6" t="s">
        <v>669</v>
      </c>
      <c r="C9" s="178">
        <v>0.55000000000000004</v>
      </c>
      <c r="D9" s="6" t="s">
        <v>674</v>
      </c>
      <c r="E9" s="101">
        <v>3460</v>
      </c>
      <c r="F9" s="6">
        <v>698</v>
      </c>
      <c r="G9" s="85">
        <v>1152548</v>
      </c>
    </row>
    <row r="10" spans="1:7" ht="19" thickBot="1">
      <c r="A10" s="91" t="s">
        <v>659</v>
      </c>
      <c r="B10" s="6" t="s">
        <v>626</v>
      </c>
      <c r="C10" s="178">
        <v>0.55000000000000004</v>
      </c>
      <c r="D10" s="6" t="s">
        <v>675</v>
      </c>
      <c r="E10" s="101">
        <v>3460</v>
      </c>
      <c r="F10" s="6">
        <v>698</v>
      </c>
      <c r="G10" s="85">
        <v>1536731</v>
      </c>
    </row>
    <row r="11" spans="1:7" ht="19" thickBot="1">
      <c r="A11" s="91" t="s">
        <v>660</v>
      </c>
      <c r="B11" s="6" t="s">
        <v>626</v>
      </c>
      <c r="C11" s="178">
        <v>0.3</v>
      </c>
      <c r="D11" s="6" t="s">
        <v>673</v>
      </c>
      <c r="E11" s="6">
        <v>944</v>
      </c>
      <c r="F11" s="6">
        <v>698</v>
      </c>
      <c r="G11" s="85">
        <v>439066</v>
      </c>
    </row>
    <row r="12" spans="1:7" ht="19" thickBot="1">
      <c r="A12" s="190" t="s">
        <v>344</v>
      </c>
      <c r="B12" s="61"/>
      <c r="C12" s="179">
        <v>0.43</v>
      </c>
      <c r="D12" s="25" t="s">
        <v>676</v>
      </c>
      <c r="E12" s="102">
        <v>8806</v>
      </c>
      <c r="F12" s="61"/>
      <c r="G12" s="180">
        <v>3567412</v>
      </c>
    </row>
    <row r="13" spans="1:7" ht="32" thickTop="1" thickBot="1">
      <c r="A13" s="33" t="s">
        <v>348</v>
      </c>
      <c r="B13" s="177" t="s">
        <v>338</v>
      </c>
      <c r="C13" s="140" t="s">
        <v>339</v>
      </c>
      <c r="D13" s="139" t="s">
        <v>340</v>
      </c>
      <c r="E13" s="108" t="s">
        <v>341</v>
      </c>
      <c r="F13" s="162" t="s">
        <v>342</v>
      </c>
      <c r="G13" s="86" t="s">
        <v>343</v>
      </c>
    </row>
    <row r="14" spans="1:7" ht="19" thickBot="1">
      <c r="A14" s="91" t="s">
        <v>657</v>
      </c>
      <c r="B14" s="6" t="s">
        <v>670</v>
      </c>
      <c r="C14" s="178">
        <v>0.3</v>
      </c>
      <c r="D14" s="6" t="s">
        <v>673</v>
      </c>
      <c r="E14" s="6">
        <v>775</v>
      </c>
      <c r="F14" s="6">
        <v>108.9</v>
      </c>
      <c r="G14" s="85">
        <v>84416</v>
      </c>
    </row>
    <row r="15" spans="1:7" ht="19" thickBot="1">
      <c r="A15" s="91" t="s">
        <v>658</v>
      </c>
      <c r="B15" s="6" t="s">
        <v>670</v>
      </c>
      <c r="C15" s="178">
        <v>0.55000000000000004</v>
      </c>
      <c r="D15" s="6" t="s">
        <v>674</v>
      </c>
      <c r="E15" s="101">
        <v>2035</v>
      </c>
      <c r="F15" s="6">
        <v>108.9</v>
      </c>
      <c r="G15" s="85">
        <v>221592</v>
      </c>
    </row>
    <row r="16" spans="1:7" ht="19" thickBot="1">
      <c r="A16" s="91" t="s">
        <v>659</v>
      </c>
      <c r="B16" s="6" t="s">
        <v>671</v>
      </c>
      <c r="C16" s="178">
        <v>0.55000000000000004</v>
      </c>
      <c r="D16" s="6" t="s">
        <v>675</v>
      </c>
      <c r="E16" s="101">
        <v>2713</v>
      </c>
      <c r="F16" s="6">
        <v>108.9</v>
      </c>
      <c r="G16" s="85">
        <v>295455</v>
      </c>
    </row>
    <row r="17" spans="1:7" ht="19" thickBot="1">
      <c r="A17" s="91" t="s">
        <v>660</v>
      </c>
      <c r="B17" s="6" t="s">
        <v>671</v>
      </c>
      <c r="C17" s="178">
        <v>0.3</v>
      </c>
      <c r="D17" s="6" t="s">
        <v>673</v>
      </c>
      <c r="E17" s="6">
        <v>775</v>
      </c>
      <c r="F17" s="6">
        <v>108.9</v>
      </c>
      <c r="G17" s="85">
        <v>84416</v>
      </c>
    </row>
    <row r="18" spans="1:7" ht="19" thickBot="1">
      <c r="A18" s="190" t="s">
        <v>344</v>
      </c>
      <c r="B18" s="61"/>
      <c r="C18" s="179">
        <v>0.43</v>
      </c>
      <c r="D18" s="25" t="s">
        <v>676</v>
      </c>
      <c r="E18" s="102">
        <v>6298</v>
      </c>
      <c r="F18" s="61"/>
      <c r="G18" s="180">
        <v>685879</v>
      </c>
    </row>
    <row r="19" spans="1:7" ht="34" thickTop="1" thickBot="1">
      <c r="A19" s="33" t="s">
        <v>349</v>
      </c>
      <c r="B19" s="181" t="s">
        <v>338</v>
      </c>
      <c r="C19" s="148" t="s">
        <v>339</v>
      </c>
      <c r="D19" s="147" t="s">
        <v>340</v>
      </c>
      <c r="E19" s="183" t="s">
        <v>341</v>
      </c>
      <c r="F19" s="148" t="s">
        <v>342</v>
      </c>
      <c r="G19" s="184" t="s">
        <v>343</v>
      </c>
    </row>
    <row r="20" spans="1:7" ht="19" thickBot="1">
      <c r="A20" s="291" t="s">
        <v>661</v>
      </c>
      <c r="B20" s="172" t="s">
        <v>672</v>
      </c>
      <c r="C20" s="185">
        <v>0.3</v>
      </c>
      <c r="D20" s="172" t="s">
        <v>677</v>
      </c>
      <c r="E20" s="172">
        <v>109</v>
      </c>
      <c r="F20" s="172">
        <v>108.9</v>
      </c>
      <c r="G20" s="186">
        <v>11836</v>
      </c>
    </row>
    <row r="21" spans="1:7" ht="19" thickBot="1">
      <c r="A21" s="291" t="s">
        <v>662</v>
      </c>
      <c r="B21" s="172" t="s">
        <v>672</v>
      </c>
      <c r="C21" s="185">
        <v>0.5</v>
      </c>
      <c r="D21" s="172" t="s">
        <v>678</v>
      </c>
      <c r="E21" s="172">
        <v>225</v>
      </c>
      <c r="F21" s="172">
        <v>108.9</v>
      </c>
      <c r="G21" s="186">
        <v>24460</v>
      </c>
    </row>
    <row r="22" spans="1:7" ht="19" thickBot="1">
      <c r="A22" s="291" t="s">
        <v>663</v>
      </c>
      <c r="B22" s="172" t="s">
        <v>672</v>
      </c>
      <c r="C22" s="185">
        <v>0.55000000000000004</v>
      </c>
      <c r="D22" s="172" t="s">
        <v>679</v>
      </c>
      <c r="E22" s="118">
        <v>1572</v>
      </c>
      <c r="F22" s="172">
        <v>108.9</v>
      </c>
      <c r="G22" s="186">
        <v>171221</v>
      </c>
    </row>
    <row r="23" spans="1:7" ht="19" thickBot="1">
      <c r="A23" s="291" t="s">
        <v>664</v>
      </c>
      <c r="B23" s="172" t="s">
        <v>672</v>
      </c>
      <c r="C23" s="185">
        <v>0.55000000000000004</v>
      </c>
      <c r="D23" s="172" t="s">
        <v>680</v>
      </c>
      <c r="E23" s="118">
        <v>1420</v>
      </c>
      <c r="F23" s="172">
        <v>108.9</v>
      </c>
      <c r="G23" s="186">
        <v>154651</v>
      </c>
    </row>
    <row r="24" spans="1:7" ht="19" thickBot="1">
      <c r="A24" s="291" t="s">
        <v>665</v>
      </c>
      <c r="B24" s="172" t="s">
        <v>672</v>
      </c>
      <c r="C24" s="185">
        <v>0.4</v>
      </c>
      <c r="D24" s="172" t="s">
        <v>681</v>
      </c>
      <c r="E24" s="172">
        <v>562</v>
      </c>
      <c r="F24" s="172">
        <v>108.9</v>
      </c>
      <c r="G24" s="186">
        <v>61150</v>
      </c>
    </row>
    <row r="25" spans="1:7" ht="19" thickBot="1">
      <c r="A25" s="291" t="s">
        <v>666</v>
      </c>
      <c r="B25" s="172" t="s">
        <v>672</v>
      </c>
      <c r="C25" s="185">
        <v>0.3</v>
      </c>
      <c r="D25" s="172" t="s">
        <v>682</v>
      </c>
      <c r="E25" s="172">
        <v>112</v>
      </c>
      <c r="F25" s="172">
        <v>108.9</v>
      </c>
      <c r="G25" s="186">
        <v>12230</v>
      </c>
    </row>
    <row r="26" spans="1:7" ht="19" thickBot="1">
      <c r="A26" s="187" t="s">
        <v>344</v>
      </c>
      <c r="B26" s="61"/>
      <c r="C26" s="188">
        <v>0.43</v>
      </c>
      <c r="D26" s="166" t="s">
        <v>683</v>
      </c>
      <c r="E26" s="122">
        <v>4000</v>
      </c>
      <c r="F26" s="61"/>
      <c r="G26" s="189">
        <v>435547</v>
      </c>
    </row>
    <row r="27" spans="1:7" ht="30" thickTop="1" thickBot="1">
      <c r="A27" s="33" t="s">
        <v>656</v>
      </c>
      <c r="B27" s="147" t="s">
        <v>345</v>
      </c>
      <c r="C27" s="148" t="s">
        <v>339</v>
      </c>
      <c r="D27" s="147" t="s">
        <v>340</v>
      </c>
      <c r="E27" s="182" t="s">
        <v>346</v>
      </c>
      <c r="F27" s="148" t="s">
        <v>347</v>
      </c>
      <c r="G27" s="184" t="s">
        <v>343</v>
      </c>
    </row>
    <row r="28" spans="1:7" ht="19" thickBot="1">
      <c r="A28" s="291" t="s">
        <v>661</v>
      </c>
      <c r="B28" s="172" t="s">
        <v>626</v>
      </c>
      <c r="C28" s="185">
        <v>0.3</v>
      </c>
      <c r="D28" s="172" t="s">
        <v>677</v>
      </c>
      <c r="E28" s="172">
        <v>152</v>
      </c>
      <c r="F28" s="172">
        <v>927.9</v>
      </c>
      <c r="G28" s="186">
        <v>140716</v>
      </c>
    </row>
    <row r="29" spans="1:7" ht="19" thickBot="1">
      <c r="A29" s="291" t="s">
        <v>662</v>
      </c>
      <c r="B29" s="172" t="s">
        <v>626</v>
      </c>
      <c r="C29" s="185">
        <v>0.5</v>
      </c>
      <c r="D29" s="172" t="s">
        <v>678</v>
      </c>
      <c r="E29" s="172">
        <v>313</v>
      </c>
      <c r="F29" s="172">
        <v>927.9</v>
      </c>
      <c r="G29" s="186">
        <v>290813</v>
      </c>
    </row>
    <row r="30" spans="1:7" ht="19" thickBot="1">
      <c r="A30" s="291" t="s">
        <v>663</v>
      </c>
      <c r="B30" s="172" t="s">
        <v>626</v>
      </c>
      <c r="C30" s="185">
        <v>0.55000000000000004</v>
      </c>
      <c r="D30" s="172" t="s">
        <v>679</v>
      </c>
      <c r="E30" s="118">
        <v>2194</v>
      </c>
      <c r="F30" s="172">
        <v>927.9</v>
      </c>
      <c r="G30" s="186">
        <v>2035692</v>
      </c>
    </row>
    <row r="31" spans="1:7" ht="19" thickBot="1">
      <c r="A31" s="291" t="s">
        <v>664</v>
      </c>
      <c r="B31" s="172" t="s">
        <v>626</v>
      </c>
      <c r="C31" s="185">
        <v>0.55000000000000004</v>
      </c>
      <c r="D31" s="172" t="s">
        <v>680</v>
      </c>
      <c r="E31" s="118">
        <v>1982</v>
      </c>
      <c r="F31" s="172">
        <v>927.9</v>
      </c>
      <c r="G31" s="186">
        <v>1838690</v>
      </c>
    </row>
    <row r="32" spans="1:7" ht="19" thickBot="1">
      <c r="A32" s="291" t="s">
        <v>665</v>
      </c>
      <c r="B32" s="172" t="s">
        <v>626</v>
      </c>
      <c r="C32" s="185">
        <v>0.4</v>
      </c>
      <c r="D32" s="172" t="s">
        <v>681</v>
      </c>
      <c r="E32" s="172">
        <v>784</v>
      </c>
      <c r="F32" s="172">
        <v>927.9</v>
      </c>
      <c r="G32" s="186">
        <v>727033</v>
      </c>
    </row>
    <row r="33" spans="1:7" ht="19" thickBot="1">
      <c r="A33" s="291" t="s">
        <v>666</v>
      </c>
      <c r="B33" s="172" t="s">
        <v>626</v>
      </c>
      <c r="C33" s="185">
        <v>0.3</v>
      </c>
      <c r="D33" s="172" t="s">
        <v>682</v>
      </c>
      <c r="E33" s="172">
        <v>157</v>
      </c>
      <c r="F33" s="172">
        <v>927.9</v>
      </c>
      <c r="G33" s="186">
        <v>145407</v>
      </c>
    </row>
    <row r="34" spans="1:7" ht="19" thickBot="1">
      <c r="A34" s="187" t="s">
        <v>344</v>
      </c>
      <c r="B34" s="262"/>
      <c r="C34" s="188">
        <v>0.43</v>
      </c>
      <c r="D34" s="166" t="s">
        <v>683</v>
      </c>
      <c r="E34" s="122">
        <v>5581</v>
      </c>
      <c r="F34" s="61"/>
      <c r="G34" s="189">
        <v>5178350</v>
      </c>
    </row>
    <row r="35" spans="1:7" ht="30" thickTop="1" thickBot="1">
      <c r="A35" s="33" t="s">
        <v>350</v>
      </c>
      <c r="B35" s="181" t="s">
        <v>338</v>
      </c>
      <c r="C35" s="148" t="s">
        <v>339</v>
      </c>
      <c r="D35" s="147" t="s">
        <v>340</v>
      </c>
      <c r="E35" s="183" t="s">
        <v>341</v>
      </c>
      <c r="F35" s="148" t="s">
        <v>342</v>
      </c>
      <c r="G35" s="184" t="s">
        <v>343</v>
      </c>
    </row>
    <row r="36" spans="1:7" ht="19" thickBot="1">
      <c r="A36" s="291" t="s">
        <v>661</v>
      </c>
      <c r="B36" s="172" t="s">
        <v>671</v>
      </c>
      <c r="C36" s="185">
        <v>0.3</v>
      </c>
      <c r="D36" s="172" t="s">
        <v>677</v>
      </c>
      <c r="E36" s="172">
        <v>187</v>
      </c>
      <c r="F36" s="172">
        <v>108.9</v>
      </c>
      <c r="G36" s="186">
        <v>20351</v>
      </c>
    </row>
    <row r="37" spans="1:7" ht="19" thickBot="1">
      <c r="A37" s="291" t="s">
        <v>662</v>
      </c>
      <c r="B37" s="172" t="s">
        <v>671</v>
      </c>
      <c r="C37" s="185">
        <v>0.5</v>
      </c>
      <c r="D37" s="172" t="s">
        <v>678</v>
      </c>
      <c r="E37" s="172">
        <v>386</v>
      </c>
      <c r="F37" s="172">
        <v>108.9</v>
      </c>
      <c r="G37" s="186">
        <v>42059</v>
      </c>
    </row>
    <row r="38" spans="1:7" ht="19" thickBot="1">
      <c r="A38" s="291" t="s">
        <v>663</v>
      </c>
      <c r="B38" s="172" t="s">
        <v>671</v>
      </c>
      <c r="C38" s="185">
        <v>0.55000000000000004</v>
      </c>
      <c r="D38" s="172" t="s">
        <v>679</v>
      </c>
      <c r="E38" s="118">
        <v>2704</v>
      </c>
      <c r="F38" s="172">
        <v>108.9</v>
      </c>
      <c r="G38" s="186">
        <v>294415</v>
      </c>
    </row>
    <row r="39" spans="1:7" ht="19" thickBot="1">
      <c r="A39" s="291" t="s">
        <v>664</v>
      </c>
      <c r="B39" s="172" t="s">
        <v>671</v>
      </c>
      <c r="C39" s="185">
        <v>0.55000000000000004</v>
      </c>
      <c r="D39" s="172" t="s">
        <v>680</v>
      </c>
      <c r="E39" s="118">
        <v>2442</v>
      </c>
      <c r="F39" s="172">
        <v>108.9</v>
      </c>
      <c r="G39" s="186">
        <v>265923</v>
      </c>
    </row>
    <row r="40" spans="1:7" ht="19" thickBot="1">
      <c r="A40" s="291" t="s">
        <v>665</v>
      </c>
      <c r="B40" s="172" t="s">
        <v>671</v>
      </c>
      <c r="C40" s="185">
        <v>0.4</v>
      </c>
      <c r="D40" s="172" t="s">
        <v>681</v>
      </c>
      <c r="E40" s="172">
        <v>966</v>
      </c>
      <c r="F40" s="172">
        <v>108.9</v>
      </c>
      <c r="G40" s="186">
        <v>105148</v>
      </c>
    </row>
    <row r="41" spans="1:7" ht="19" thickBot="1">
      <c r="A41" s="291" t="s">
        <v>666</v>
      </c>
      <c r="B41" s="172" t="s">
        <v>671</v>
      </c>
      <c r="C41" s="185">
        <v>0.3</v>
      </c>
      <c r="D41" s="172" t="s">
        <v>682</v>
      </c>
      <c r="E41" s="172">
        <v>193</v>
      </c>
      <c r="F41" s="172">
        <v>108.9</v>
      </c>
      <c r="G41" s="186">
        <v>21030</v>
      </c>
    </row>
    <row r="42" spans="1:7" ht="19" thickBot="1">
      <c r="A42" s="187" t="s">
        <v>344</v>
      </c>
      <c r="B42" s="113"/>
      <c r="C42" s="188">
        <v>0.43</v>
      </c>
      <c r="D42" s="166" t="s">
        <v>683</v>
      </c>
      <c r="E42" s="122">
        <v>6877</v>
      </c>
      <c r="F42" s="61"/>
      <c r="G42" s="189">
        <v>748927</v>
      </c>
    </row>
    <row r="43" spans="1:7" ht="19" thickTop="1"/>
  </sheetData>
  <phoneticPr fontId="1" type="noConversion"/>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54D29-71F3-8B42-81E8-3E579C298E37}">
  <dimension ref="A1:G11"/>
  <sheetViews>
    <sheetView topLeftCell="C1" workbookViewId="0">
      <selection activeCell="I8" sqref="I8"/>
    </sheetView>
  </sheetViews>
  <sheetFormatPr baseColWidth="10" defaultRowHeight="18"/>
  <cols>
    <col min="1" max="1" width="21.7109375" customWidth="1"/>
  </cols>
  <sheetData>
    <row r="1" spans="1:7" ht="20" thickTop="1" thickBot="1">
      <c r="A1" s="286" t="s">
        <v>684</v>
      </c>
      <c r="B1" s="263" t="s">
        <v>482</v>
      </c>
      <c r="C1" s="227" t="s">
        <v>96</v>
      </c>
      <c r="D1" s="227" t="s">
        <v>97</v>
      </c>
      <c r="E1" s="4" t="s">
        <v>789</v>
      </c>
      <c r="F1" s="2" t="s">
        <v>788</v>
      </c>
      <c r="G1" s="287" t="s">
        <v>32</v>
      </c>
    </row>
    <row r="2" spans="1:7" ht="19" thickBot="1">
      <c r="A2" s="228" t="s">
        <v>779</v>
      </c>
      <c r="B2" s="6" t="s">
        <v>786</v>
      </c>
      <c r="C2" s="101">
        <v>905191</v>
      </c>
      <c r="D2" s="101">
        <v>685879</v>
      </c>
      <c r="E2" s="101"/>
      <c r="F2" s="101"/>
      <c r="G2" s="101"/>
    </row>
    <row r="3" spans="1:7" ht="19" thickBot="1">
      <c r="A3" s="228" t="s">
        <v>779</v>
      </c>
      <c r="B3" s="6" t="s">
        <v>787</v>
      </c>
      <c r="C3" s="101">
        <v>3567412</v>
      </c>
      <c r="D3" s="101"/>
      <c r="E3" s="101"/>
      <c r="F3" s="101"/>
      <c r="G3" s="101"/>
    </row>
    <row r="4" spans="1:7" ht="19" thickBot="1">
      <c r="A4" s="228" t="s">
        <v>779</v>
      </c>
      <c r="B4" s="214" t="s">
        <v>171</v>
      </c>
      <c r="C4" s="101">
        <v>4472602</v>
      </c>
      <c r="D4" s="101">
        <v>685879</v>
      </c>
      <c r="E4" s="101">
        <v>3787</v>
      </c>
      <c r="F4" s="289">
        <v>0.84699999999999998</v>
      </c>
      <c r="G4" s="101"/>
    </row>
    <row r="5" spans="1:7" ht="19" thickBot="1">
      <c r="A5" s="228" t="s">
        <v>780</v>
      </c>
      <c r="B5" s="6" t="s">
        <v>786</v>
      </c>
      <c r="C5" s="101">
        <v>435547</v>
      </c>
      <c r="D5" s="101">
        <v>748927</v>
      </c>
      <c r="E5" s="101"/>
      <c r="F5" s="101"/>
      <c r="G5" s="101"/>
    </row>
    <row r="6" spans="1:7" ht="19" thickBot="1">
      <c r="A6" s="228" t="s">
        <v>780</v>
      </c>
      <c r="B6" s="6" t="s">
        <v>787</v>
      </c>
      <c r="C6" s="101">
        <v>5178350</v>
      </c>
      <c r="D6" s="101"/>
      <c r="E6" s="101"/>
      <c r="F6" s="101"/>
      <c r="G6" s="101"/>
    </row>
    <row r="7" spans="1:7" ht="19" thickBot="1">
      <c r="A7" s="228" t="s">
        <v>780</v>
      </c>
      <c r="B7" s="214" t="s">
        <v>171</v>
      </c>
      <c r="C7" s="101">
        <v>5613897</v>
      </c>
      <c r="D7" s="101">
        <v>748927</v>
      </c>
      <c r="E7" s="101">
        <v>4865</v>
      </c>
      <c r="F7" s="289">
        <v>0.86699999999999999</v>
      </c>
      <c r="G7" s="101"/>
    </row>
    <row r="8" spans="1:7" ht="19" thickBot="1">
      <c r="A8" s="288" t="s">
        <v>136</v>
      </c>
      <c r="B8" s="20" t="s">
        <v>786</v>
      </c>
      <c r="C8" s="191">
        <v>1340738</v>
      </c>
      <c r="D8" s="191">
        <v>1434806</v>
      </c>
      <c r="E8" s="191"/>
      <c r="F8" s="191"/>
      <c r="G8" s="191"/>
    </row>
    <row r="9" spans="1:7" ht="19" thickBot="1">
      <c r="A9" s="288" t="s">
        <v>136</v>
      </c>
      <c r="B9" s="20" t="s">
        <v>787</v>
      </c>
      <c r="C9" s="191">
        <v>8745762</v>
      </c>
      <c r="D9" s="59"/>
      <c r="E9" s="191"/>
      <c r="F9" s="191"/>
      <c r="G9" s="191"/>
    </row>
    <row r="10" spans="1:7" ht="19" thickBot="1">
      <c r="A10" s="288" t="s">
        <v>136</v>
      </c>
      <c r="B10" s="26" t="s">
        <v>171</v>
      </c>
      <c r="C10" s="102">
        <v>10086500</v>
      </c>
      <c r="D10" s="102">
        <v>1434806</v>
      </c>
      <c r="E10" s="102">
        <v>8652</v>
      </c>
      <c r="F10" s="290">
        <v>0.85799999999999998</v>
      </c>
      <c r="G10" s="102"/>
    </row>
    <row r="11" spans="1:7" ht="19" thickTop="1">
      <c r="G11" s="285"/>
    </row>
  </sheetData>
  <phoneticPr fontId="1" type="noConversion"/>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C6643-A55E-F44F-AB2E-9E4B207E0E8A}">
  <dimension ref="A1:F26"/>
  <sheetViews>
    <sheetView topLeftCell="A5" workbookViewId="0">
      <selection activeCell="K54" sqref="K54"/>
    </sheetView>
  </sheetViews>
  <sheetFormatPr baseColWidth="10" defaultRowHeight="18"/>
  <sheetData>
    <row r="1" spans="1:6" ht="20" thickTop="1" thickBot="1">
      <c r="A1" s="140" t="s">
        <v>229</v>
      </c>
      <c r="B1" s="140" t="s">
        <v>161</v>
      </c>
      <c r="C1" s="140" t="s">
        <v>162</v>
      </c>
      <c r="D1" s="162" t="s">
        <v>163</v>
      </c>
      <c r="E1" s="162" t="s">
        <v>164</v>
      </c>
      <c r="F1" s="160" t="s">
        <v>548</v>
      </c>
    </row>
    <row r="2" spans="1:6" ht="19" thickBot="1">
      <c r="A2" s="247" t="s">
        <v>685</v>
      </c>
      <c r="B2" s="6">
        <v>1</v>
      </c>
      <c r="C2" s="6" t="s">
        <v>304</v>
      </c>
      <c r="D2" s="101">
        <v>13526</v>
      </c>
      <c r="E2" s="101">
        <v>13526</v>
      </c>
      <c r="F2" s="6" t="s">
        <v>351</v>
      </c>
    </row>
    <row r="3" spans="1:6" ht="19" thickBot="1">
      <c r="A3" s="249"/>
      <c r="B3" s="6">
        <v>2</v>
      </c>
      <c r="C3" s="6" t="s">
        <v>304</v>
      </c>
      <c r="D3" s="101">
        <v>15873</v>
      </c>
      <c r="E3" s="101">
        <v>31746</v>
      </c>
      <c r="F3" s="6" t="s">
        <v>352</v>
      </c>
    </row>
    <row r="4" spans="1:6" ht="19" thickBot="1">
      <c r="A4" s="248"/>
      <c r="B4" s="6">
        <v>1</v>
      </c>
      <c r="C4" s="6" t="s">
        <v>304</v>
      </c>
      <c r="D4" s="101">
        <v>18259</v>
      </c>
      <c r="E4" s="101">
        <v>18259</v>
      </c>
      <c r="F4" s="6" t="s">
        <v>353</v>
      </c>
    </row>
    <row r="5" spans="1:6" ht="19" thickBot="1">
      <c r="A5" s="247" t="s">
        <v>686</v>
      </c>
      <c r="B5" s="6">
        <v>1</v>
      </c>
      <c r="C5" s="6" t="s">
        <v>304</v>
      </c>
      <c r="D5" s="6">
        <v>530</v>
      </c>
      <c r="E5" s="6">
        <v>530</v>
      </c>
      <c r="F5" s="6" t="s">
        <v>354</v>
      </c>
    </row>
    <row r="6" spans="1:6" ht="19" thickBot="1">
      <c r="A6" s="249"/>
      <c r="B6" s="6">
        <v>3</v>
      </c>
      <c r="C6" s="6" t="s">
        <v>304</v>
      </c>
      <c r="D6" s="6">
        <v>544</v>
      </c>
      <c r="E6" s="101">
        <v>1632</v>
      </c>
      <c r="F6" s="6" t="s">
        <v>355</v>
      </c>
    </row>
    <row r="7" spans="1:6" ht="19" thickBot="1">
      <c r="A7" s="249"/>
      <c r="B7" s="6">
        <v>46</v>
      </c>
      <c r="C7" s="6" t="s">
        <v>304</v>
      </c>
      <c r="D7" s="6">
        <v>792</v>
      </c>
      <c r="E7" s="101">
        <v>36432</v>
      </c>
      <c r="F7" s="6" t="s">
        <v>356</v>
      </c>
    </row>
    <row r="8" spans="1:6" ht="19" thickBot="1">
      <c r="A8" s="249"/>
      <c r="B8" s="6">
        <v>1</v>
      </c>
      <c r="C8" s="6" t="s">
        <v>304</v>
      </c>
      <c r="D8" s="6">
        <v>801</v>
      </c>
      <c r="E8" s="6">
        <v>801</v>
      </c>
      <c r="F8" s="6" t="s">
        <v>357</v>
      </c>
    </row>
    <row r="9" spans="1:6" ht="19" thickBot="1">
      <c r="A9" s="249"/>
      <c r="B9" s="6">
        <v>2</v>
      </c>
      <c r="C9" s="6" t="s">
        <v>304</v>
      </c>
      <c r="D9" s="6">
        <v>845</v>
      </c>
      <c r="E9" s="101">
        <v>1690</v>
      </c>
      <c r="F9" s="6" t="s">
        <v>358</v>
      </c>
    </row>
    <row r="10" spans="1:6" ht="19" thickBot="1">
      <c r="A10" s="249"/>
      <c r="B10" s="6">
        <v>4</v>
      </c>
      <c r="C10" s="6" t="s">
        <v>304</v>
      </c>
      <c r="D10" s="6">
        <v>862</v>
      </c>
      <c r="E10" s="101">
        <v>3448</v>
      </c>
      <c r="F10" s="6" t="s">
        <v>359</v>
      </c>
    </row>
    <row r="11" spans="1:6" ht="19" thickBot="1">
      <c r="A11" s="248"/>
      <c r="B11" s="6">
        <v>1</v>
      </c>
      <c r="C11" s="6" t="s">
        <v>304</v>
      </c>
      <c r="D11" s="6">
        <v>872</v>
      </c>
      <c r="E11" s="6">
        <v>872</v>
      </c>
      <c r="F11" s="6" t="s">
        <v>360</v>
      </c>
    </row>
    <row r="12" spans="1:6" ht="19" thickBot="1">
      <c r="A12" s="244" t="s">
        <v>361</v>
      </c>
      <c r="B12" s="6">
        <v>1</v>
      </c>
      <c r="C12" s="6" t="s">
        <v>170</v>
      </c>
      <c r="D12" s="101">
        <v>12000</v>
      </c>
      <c r="E12" s="101">
        <v>12000</v>
      </c>
      <c r="F12" s="57"/>
    </row>
    <row r="13" spans="1:6" ht="19" thickBot="1">
      <c r="A13" s="244" t="s">
        <v>362</v>
      </c>
      <c r="B13" s="6">
        <v>58</v>
      </c>
      <c r="C13" s="6" t="s">
        <v>170</v>
      </c>
      <c r="D13" s="6">
        <v>300</v>
      </c>
      <c r="E13" s="101">
        <v>17400</v>
      </c>
      <c r="F13" s="57"/>
    </row>
    <row r="14" spans="1:6" ht="19" thickBot="1">
      <c r="A14" s="244" t="s">
        <v>363</v>
      </c>
      <c r="B14" s="6">
        <v>58</v>
      </c>
      <c r="C14" s="6" t="s">
        <v>170</v>
      </c>
      <c r="D14" s="6">
        <v>200</v>
      </c>
      <c r="E14" s="101">
        <v>11600</v>
      </c>
      <c r="F14" s="6" t="s">
        <v>364</v>
      </c>
    </row>
    <row r="15" spans="1:6" ht="19" thickBot="1">
      <c r="A15" s="245" t="s">
        <v>180</v>
      </c>
      <c r="B15" s="123"/>
      <c r="C15" s="123"/>
      <c r="D15" s="124"/>
      <c r="E15" s="111">
        <v>149936</v>
      </c>
      <c r="F15" s="137"/>
    </row>
    <row r="16" spans="1:6" ht="31" thickBot="1">
      <c r="A16" s="244" t="s">
        <v>687</v>
      </c>
      <c r="B16" s="6">
        <v>145</v>
      </c>
      <c r="C16" s="6" t="s">
        <v>245</v>
      </c>
      <c r="D16" s="6">
        <v>280</v>
      </c>
      <c r="E16" s="101">
        <v>40600</v>
      </c>
      <c r="F16" s="100"/>
    </row>
    <row r="17" spans="1:6" ht="31" thickBot="1">
      <c r="A17" s="244" t="s">
        <v>688</v>
      </c>
      <c r="B17" s="6">
        <v>145</v>
      </c>
      <c r="C17" s="6" t="s">
        <v>245</v>
      </c>
      <c r="D17" s="6">
        <v>191</v>
      </c>
      <c r="E17" s="101">
        <v>27695</v>
      </c>
      <c r="F17" s="100"/>
    </row>
    <row r="18" spans="1:6" ht="31" thickBot="1">
      <c r="A18" s="244" t="s">
        <v>689</v>
      </c>
      <c r="B18" s="6">
        <v>6</v>
      </c>
      <c r="C18" s="6" t="s">
        <v>245</v>
      </c>
      <c r="D18" s="6">
        <v>127</v>
      </c>
      <c r="E18" s="6">
        <v>762</v>
      </c>
      <c r="F18" s="100"/>
    </row>
    <row r="19" spans="1:6" ht="19" customHeight="1" thickBot="1">
      <c r="A19" s="244" t="s">
        <v>690</v>
      </c>
      <c r="B19" s="6">
        <v>6</v>
      </c>
      <c r="C19" s="6" t="s">
        <v>245</v>
      </c>
      <c r="D19" s="6">
        <v>127</v>
      </c>
      <c r="E19" s="6">
        <v>762</v>
      </c>
      <c r="F19" s="100"/>
    </row>
    <row r="20" spans="1:6" ht="19" customHeight="1" thickBot="1">
      <c r="A20" s="244" t="s">
        <v>691</v>
      </c>
      <c r="B20" s="6">
        <v>6</v>
      </c>
      <c r="C20" s="6" t="s">
        <v>245</v>
      </c>
      <c r="D20" s="6">
        <v>100</v>
      </c>
      <c r="E20" s="6">
        <v>600</v>
      </c>
      <c r="F20" s="100"/>
    </row>
    <row r="21" spans="1:6" ht="19" thickBot="1">
      <c r="A21" s="244" t="s">
        <v>692</v>
      </c>
      <c r="B21" s="6">
        <v>1</v>
      </c>
      <c r="C21" s="6" t="s">
        <v>304</v>
      </c>
      <c r="D21" s="6">
        <v>300</v>
      </c>
      <c r="E21" s="6">
        <v>300</v>
      </c>
      <c r="F21" s="100"/>
    </row>
    <row r="22" spans="1:6" ht="19" thickBot="1">
      <c r="A22" s="244" t="s">
        <v>693</v>
      </c>
      <c r="B22" s="6">
        <v>1</v>
      </c>
      <c r="C22" s="6" t="s">
        <v>245</v>
      </c>
      <c r="D22" s="101">
        <v>2500</v>
      </c>
      <c r="E22" s="101">
        <v>2500</v>
      </c>
      <c r="F22" s="100"/>
    </row>
    <row r="23" spans="1:6" ht="31" thickBot="1">
      <c r="A23" s="244" t="s">
        <v>694</v>
      </c>
      <c r="B23" s="6">
        <v>1</v>
      </c>
      <c r="C23" s="6" t="s">
        <v>170</v>
      </c>
      <c r="D23" s="57"/>
      <c r="E23" s="101">
        <v>2095</v>
      </c>
      <c r="F23" s="142" t="s">
        <v>367</v>
      </c>
    </row>
    <row r="24" spans="1:6" ht="19" thickBot="1">
      <c r="A24" s="244" t="s">
        <v>695</v>
      </c>
      <c r="B24" s="123"/>
      <c r="C24" s="123"/>
      <c r="D24" s="124"/>
      <c r="E24" s="111">
        <v>75314</v>
      </c>
      <c r="F24" s="100"/>
    </row>
    <row r="25" spans="1:6" ht="19" customHeight="1" thickBot="1">
      <c r="A25" s="194"/>
      <c r="B25" s="113"/>
      <c r="C25" s="113"/>
      <c r="D25" s="61"/>
      <c r="E25" s="102">
        <v>225250</v>
      </c>
      <c r="F25" s="84"/>
    </row>
    <row r="26" spans="1:6" ht="19" thickTop="1"/>
  </sheetData>
  <phoneticPr fontId="1" type="noConversion"/>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BA6D6-CA1A-6D4B-8B6F-260BA67F4BF4}">
  <dimension ref="A1:H19"/>
  <sheetViews>
    <sheetView topLeftCell="D1" zoomScale="133" workbookViewId="0">
      <selection activeCell="D22" sqref="D22"/>
    </sheetView>
  </sheetViews>
  <sheetFormatPr baseColWidth="10" defaultRowHeight="18"/>
  <sheetData>
    <row r="1" spans="1:8" ht="32" thickTop="1" thickBot="1">
      <c r="A1" s="226" t="s">
        <v>400</v>
      </c>
      <c r="B1" s="162" t="s">
        <v>482</v>
      </c>
      <c r="C1" s="162" t="s">
        <v>510</v>
      </c>
      <c r="D1" s="162" t="s">
        <v>511</v>
      </c>
      <c r="E1" s="162" t="s">
        <v>696</v>
      </c>
      <c r="F1" s="162" t="s">
        <v>697</v>
      </c>
      <c r="G1" s="37" t="s">
        <v>698</v>
      </c>
      <c r="H1" s="199" t="s">
        <v>699</v>
      </c>
    </row>
    <row r="2" spans="1:8" ht="19" thickBot="1">
      <c r="A2" s="219" t="s">
        <v>368</v>
      </c>
      <c r="B2" s="6" t="s">
        <v>369</v>
      </c>
      <c r="C2" s="6" t="s">
        <v>54</v>
      </c>
      <c r="D2" s="6">
        <v>64</v>
      </c>
      <c r="E2" s="6">
        <v>43</v>
      </c>
      <c r="F2" s="6">
        <v>43</v>
      </c>
      <c r="G2" s="6">
        <v>10</v>
      </c>
      <c r="H2" s="85">
        <v>2760</v>
      </c>
    </row>
    <row r="3" spans="1:8" ht="19" thickBot="1">
      <c r="A3" s="219" t="s">
        <v>368</v>
      </c>
      <c r="B3" s="6" t="s">
        <v>57</v>
      </c>
      <c r="C3" s="6" t="s">
        <v>56</v>
      </c>
      <c r="D3" s="6">
        <v>32</v>
      </c>
      <c r="E3" s="6">
        <v>8</v>
      </c>
      <c r="F3" s="6">
        <v>8</v>
      </c>
      <c r="G3" s="6">
        <v>14</v>
      </c>
      <c r="H3" s="85">
        <v>3864</v>
      </c>
    </row>
    <row r="4" spans="1:8" ht="19" thickBot="1">
      <c r="A4" s="219" t="s">
        <v>368</v>
      </c>
      <c r="B4" s="6" t="s">
        <v>59</v>
      </c>
      <c r="C4" s="6" t="s">
        <v>54</v>
      </c>
      <c r="D4" s="141" t="s">
        <v>370</v>
      </c>
      <c r="E4" s="6">
        <v>2</v>
      </c>
      <c r="F4" s="6">
        <v>2</v>
      </c>
      <c r="G4" s="6">
        <v>10</v>
      </c>
      <c r="H4" s="85">
        <v>2760</v>
      </c>
    </row>
    <row r="5" spans="1:8" ht="19" thickBot="1">
      <c r="A5" s="219" t="s">
        <v>368</v>
      </c>
      <c r="B5" s="6" t="s">
        <v>59</v>
      </c>
      <c r="C5" s="6" t="s">
        <v>58</v>
      </c>
      <c r="D5" s="6">
        <v>22</v>
      </c>
      <c r="E5" s="6">
        <v>6</v>
      </c>
      <c r="F5" s="6">
        <v>6</v>
      </c>
      <c r="G5" s="6">
        <v>10</v>
      </c>
      <c r="H5" s="85">
        <v>2760</v>
      </c>
    </row>
    <row r="6" spans="1:8" ht="19" thickBot="1">
      <c r="A6" s="219" t="s">
        <v>371</v>
      </c>
      <c r="B6" s="6" t="s">
        <v>369</v>
      </c>
      <c r="C6" s="6" t="s">
        <v>54</v>
      </c>
      <c r="D6" s="6">
        <v>64</v>
      </c>
      <c r="E6" s="6">
        <v>79</v>
      </c>
      <c r="F6" s="6">
        <v>79</v>
      </c>
      <c r="G6" s="6">
        <v>10</v>
      </c>
      <c r="H6" s="85">
        <v>2760</v>
      </c>
    </row>
    <row r="7" spans="1:8" ht="19" thickBot="1">
      <c r="A7" s="219" t="s">
        <v>371</v>
      </c>
      <c r="B7" s="6" t="s">
        <v>57</v>
      </c>
      <c r="C7" s="6" t="s">
        <v>56</v>
      </c>
      <c r="D7" s="6">
        <v>32</v>
      </c>
      <c r="E7" s="6">
        <v>16</v>
      </c>
      <c r="F7" s="6">
        <v>16</v>
      </c>
      <c r="G7" s="6">
        <v>14</v>
      </c>
      <c r="H7" s="85">
        <v>3864</v>
      </c>
    </row>
    <row r="8" spans="1:8" ht="19" thickBot="1">
      <c r="A8" s="219" t="s">
        <v>371</v>
      </c>
      <c r="B8" s="6" t="s">
        <v>59</v>
      </c>
      <c r="C8" s="6" t="s">
        <v>54</v>
      </c>
      <c r="D8" s="6">
        <v>64</v>
      </c>
      <c r="E8" s="6">
        <v>2</v>
      </c>
      <c r="F8" s="6">
        <v>2</v>
      </c>
      <c r="G8" s="6">
        <v>10</v>
      </c>
      <c r="H8" s="85">
        <v>2760</v>
      </c>
    </row>
    <row r="9" spans="1:8" ht="19" thickBot="1">
      <c r="A9" s="219" t="s">
        <v>371</v>
      </c>
      <c r="B9" s="6" t="s">
        <v>59</v>
      </c>
      <c r="C9" s="8" t="s">
        <v>58</v>
      </c>
      <c r="D9" s="8">
        <v>22</v>
      </c>
      <c r="E9" s="8">
        <v>6</v>
      </c>
      <c r="F9" s="8">
        <v>6</v>
      </c>
      <c r="G9" s="8">
        <v>10</v>
      </c>
      <c r="H9" s="200">
        <v>2760</v>
      </c>
    </row>
    <row r="10" spans="1:8" ht="19" thickBot="1">
      <c r="A10" s="219" t="s">
        <v>372</v>
      </c>
      <c r="B10" s="6" t="s">
        <v>369</v>
      </c>
      <c r="C10" s="6" t="s">
        <v>54</v>
      </c>
      <c r="D10" s="6">
        <v>64</v>
      </c>
      <c r="E10" s="6">
        <v>64</v>
      </c>
      <c r="F10" s="6">
        <v>64</v>
      </c>
      <c r="G10" s="6">
        <v>10</v>
      </c>
      <c r="H10" s="85">
        <v>2760</v>
      </c>
    </row>
    <row r="11" spans="1:8" ht="19" thickBot="1">
      <c r="A11" s="219" t="s">
        <v>372</v>
      </c>
      <c r="B11" s="6" t="s">
        <v>57</v>
      </c>
      <c r="C11" s="6" t="s">
        <v>56</v>
      </c>
      <c r="D11" s="6">
        <v>32</v>
      </c>
      <c r="E11" s="6">
        <v>15</v>
      </c>
      <c r="F11" s="6">
        <v>15</v>
      </c>
      <c r="G11" s="6">
        <v>14</v>
      </c>
      <c r="H11" s="85">
        <v>3864</v>
      </c>
    </row>
    <row r="12" spans="1:8" ht="19" thickBot="1">
      <c r="A12" s="219" t="s">
        <v>372</v>
      </c>
      <c r="B12" s="6" t="s">
        <v>59</v>
      </c>
      <c r="C12" s="6" t="s">
        <v>54</v>
      </c>
      <c r="D12" s="6">
        <v>64</v>
      </c>
      <c r="E12" s="6">
        <v>2</v>
      </c>
      <c r="F12" s="6">
        <v>2</v>
      </c>
      <c r="G12" s="6">
        <v>10</v>
      </c>
      <c r="H12" s="85">
        <v>2760</v>
      </c>
    </row>
    <row r="13" spans="1:8" ht="19" thickBot="1">
      <c r="A13" s="219" t="s">
        <v>372</v>
      </c>
      <c r="B13" s="6" t="s">
        <v>59</v>
      </c>
      <c r="C13" s="6" t="s">
        <v>58</v>
      </c>
      <c r="D13" s="6">
        <v>22</v>
      </c>
      <c r="E13" s="6">
        <v>6</v>
      </c>
      <c r="F13" s="6">
        <v>6</v>
      </c>
      <c r="G13" s="6">
        <v>10</v>
      </c>
      <c r="H13" s="85">
        <v>2760</v>
      </c>
    </row>
    <row r="14" spans="1:8" ht="19" thickBot="1">
      <c r="A14" s="219" t="s">
        <v>373</v>
      </c>
      <c r="B14" s="6" t="s">
        <v>369</v>
      </c>
      <c r="C14" s="6" t="s">
        <v>54</v>
      </c>
      <c r="D14" s="6">
        <v>64</v>
      </c>
      <c r="E14" s="6">
        <v>64</v>
      </c>
      <c r="F14" s="6">
        <v>64</v>
      </c>
      <c r="G14" s="6">
        <v>10</v>
      </c>
      <c r="H14" s="85">
        <v>2760</v>
      </c>
    </row>
    <row r="15" spans="1:8" ht="19" thickBot="1">
      <c r="A15" s="219" t="s">
        <v>373</v>
      </c>
      <c r="B15" s="6" t="s">
        <v>57</v>
      </c>
      <c r="C15" s="6" t="s">
        <v>56</v>
      </c>
      <c r="D15" s="6">
        <v>32</v>
      </c>
      <c r="E15" s="6">
        <v>15</v>
      </c>
      <c r="F15" s="6">
        <v>15</v>
      </c>
      <c r="G15" s="6">
        <v>14</v>
      </c>
      <c r="H15" s="85">
        <v>3864</v>
      </c>
    </row>
    <row r="16" spans="1:8" ht="19" thickBot="1">
      <c r="A16" s="219" t="s">
        <v>373</v>
      </c>
      <c r="B16" s="6" t="s">
        <v>59</v>
      </c>
      <c r="C16" s="6" t="s">
        <v>54</v>
      </c>
      <c r="D16" s="6">
        <v>64</v>
      </c>
      <c r="E16" s="6">
        <v>2</v>
      </c>
      <c r="F16" s="6">
        <v>2</v>
      </c>
      <c r="G16" s="6">
        <v>10</v>
      </c>
      <c r="H16" s="85">
        <v>2760</v>
      </c>
    </row>
    <row r="17" spans="1:8" ht="19" thickBot="1">
      <c r="A17" s="219" t="s">
        <v>373</v>
      </c>
      <c r="B17" s="6" t="s">
        <v>59</v>
      </c>
      <c r="C17" s="6" t="s">
        <v>58</v>
      </c>
      <c r="D17" s="6">
        <v>22</v>
      </c>
      <c r="E17" s="6">
        <v>6</v>
      </c>
      <c r="F17" s="6">
        <v>6</v>
      </c>
      <c r="G17" s="6">
        <v>10</v>
      </c>
      <c r="H17" s="85">
        <v>2760</v>
      </c>
    </row>
    <row r="18" spans="1:8" ht="19" thickBot="1">
      <c r="A18" s="197" t="s">
        <v>374</v>
      </c>
      <c r="B18" s="6" t="s">
        <v>375</v>
      </c>
      <c r="C18" s="8" t="s">
        <v>54</v>
      </c>
      <c r="D18" s="8">
        <v>64</v>
      </c>
      <c r="E18" s="8">
        <v>9</v>
      </c>
      <c r="F18" s="8">
        <v>9</v>
      </c>
      <c r="G18" s="8">
        <v>14</v>
      </c>
      <c r="H18" s="200">
        <v>3864</v>
      </c>
    </row>
    <row r="19" spans="1:8" ht="19" thickTop="1"/>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30726-DF3F-D04D-8A45-F5A109718264}">
  <dimension ref="A1:L4"/>
  <sheetViews>
    <sheetView topLeftCell="E1" workbookViewId="0">
      <selection activeCell="R62" sqref="R62"/>
    </sheetView>
  </sheetViews>
  <sheetFormatPr baseColWidth="10" defaultRowHeight="18"/>
  <sheetData>
    <row r="1" spans="1:12" ht="31" thickBot="1">
      <c r="A1" s="219" t="s">
        <v>486</v>
      </c>
      <c r="B1" s="19" t="s">
        <v>10</v>
      </c>
      <c r="C1" s="19" t="s">
        <v>11</v>
      </c>
      <c r="D1" s="4" t="s">
        <v>12</v>
      </c>
      <c r="E1" s="4" t="s">
        <v>13</v>
      </c>
      <c r="F1" s="19" t="s">
        <v>14</v>
      </c>
      <c r="G1" s="19" t="s">
        <v>15</v>
      </c>
      <c r="H1" s="4" t="s">
        <v>16</v>
      </c>
      <c r="I1" s="4" t="s">
        <v>17</v>
      </c>
      <c r="J1" s="20" t="s">
        <v>18</v>
      </c>
      <c r="K1" s="20" t="s">
        <v>19</v>
      </c>
      <c r="L1" s="21" t="s">
        <v>20</v>
      </c>
    </row>
    <row r="2" spans="1:12" ht="46" thickBot="1">
      <c r="A2" s="220" t="s">
        <v>487</v>
      </c>
      <c r="B2" s="19" t="s">
        <v>21</v>
      </c>
      <c r="C2" s="19" t="s">
        <v>22</v>
      </c>
      <c r="D2" s="19" t="s">
        <v>5</v>
      </c>
      <c r="E2" s="2" t="s">
        <v>23</v>
      </c>
      <c r="F2" s="19" t="s">
        <v>24</v>
      </c>
      <c r="G2" s="19" t="s">
        <v>22</v>
      </c>
      <c r="H2" s="19" t="s">
        <v>5</v>
      </c>
      <c r="I2" s="2" t="s">
        <v>23</v>
      </c>
      <c r="J2" s="22" t="s">
        <v>5</v>
      </c>
      <c r="K2" s="22" t="s">
        <v>22</v>
      </c>
      <c r="L2" s="21" t="s">
        <v>23</v>
      </c>
    </row>
    <row r="3" spans="1:12" ht="19" thickBot="1">
      <c r="A3" s="23" t="s">
        <v>25</v>
      </c>
      <c r="B3" s="8">
        <v>161.78</v>
      </c>
      <c r="C3" s="24">
        <v>37.21</v>
      </c>
      <c r="D3" s="8">
        <v>16.45</v>
      </c>
      <c r="E3" s="8">
        <v>74.39</v>
      </c>
      <c r="F3" s="8">
        <v>13.74</v>
      </c>
      <c r="G3" s="24">
        <v>14.33</v>
      </c>
      <c r="H3" s="8">
        <v>11.96</v>
      </c>
      <c r="I3" s="8">
        <v>30.4</v>
      </c>
      <c r="J3" s="25">
        <v>28.41</v>
      </c>
      <c r="K3" s="26">
        <v>51.54</v>
      </c>
      <c r="L3" s="27">
        <v>104.79</v>
      </c>
    </row>
    <row r="4" spans="1:12" ht="19" thickTop="1"/>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61E0A-5C88-3B4E-90E0-BB281842B22F}">
  <dimension ref="A1:G7"/>
  <sheetViews>
    <sheetView zoomScale="143" workbookViewId="0">
      <selection activeCell="C7" sqref="C7"/>
    </sheetView>
  </sheetViews>
  <sheetFormatPr baseColWidth="10" defaultRowHeight="18"/>
  <sheetData>
    <row r="1" spans="1:7" ht="19" thickBot="1">
      <c r="A1" s="17"/>
    </row>
    <row r="2" spans="1:7" ht="47" thickTop="1" thickBot="1">
      <c r="A2" s="33" t="s">
        <v>700</v>
      </c>
      <c r="B2" s="162" t="s">
        <v>376</v>
      </c>
      <c r="C2" s="140" t="s">
        <v>377</v>
      </c>
      <c r="D2" s="140" t="s">
        <v>265</v>
      </c>
      <c r="E2" s="162" t="s">
        <v>378</v>
      </c>
      <c r="F2" s="140" t="s">
        <v>379</v>
      </c>
      <c r="G2" s="160" t="s">
        <v>8</v>
      </c>
    </row>
    <row r="3" spans="1:7" ht="31" thickBot="1">
      <c r="A3" s="41" t="s">
        <v>54</v>
      </c>
      <c r="B3" s="135">
        <v>10</v>
      </c>
      <c r="C3" s="135">
        <v>258</v>
      </c>
      <c r="D3" s="135">
        <v>6.4000000000000001E-2</v>
      </c>
      <c r="E3" s="136">
        <v>2760</v>
      </c>
      <c r="F3" s="196">
        <v>0.95</v>
      </c>
      <c r="G3" s="38" t="s">
        <v>55</v>
      </c>
    </row>
    <row r="4" spans="1:7" ht="19" thickBot="1">
      <c r="A4" s="41" t="s">
        <v>54</v>
      </c>
      <c r="B4" s="6">
        <v>14</v>
      </c>
      <c r="C4" s="6">
        <v>9</v>
      </c>
      <c r="D4" s="6">
        <v>6.4000000000000001E-2</v>
      </c>
      <c r="E4" s="101">
        <v>3864</v>
      </c>
      <c r="F4" s="178">
        <v>0.95</v>
      </c>
      <c r="G4" s="7" t="s">
        <v>375</v>
      </c>
    </row>
    <row r="5" spans="1:7" ht="19" thickBot="1">
      <c r="A5" s="41" t="s">
        <v>56</v>
      </c>
      <c r="B5" s="6">
        <v>14</v>
      </c>
      <c r="C5" s="6">
        <v>54</v>
      </c>
      <c r="D5" s="6">
        <v>3.2000000000000001E-2</v>
      </c>
      <c r="E5" s="101">
        <v>3864</v>
      </c>
      <c r="F5" s="178">
        <v>0.95</v>
      </c>
      <c r="G5" s="38" t="s">
        <v>380</v>
      </c>
    </row>
    <row r="6" spans="1:7" ht="19" thickBot="1">
      <c r="A6" s="201" t="s">
        <v>58</v>
      </c>
      <c r="B6" s="8">
        <v>10</v>
      </c>
      <c r="C6" s="8">
        <v>24</v>
      </c>
      <c r="D6" s="8">
        <v>2.1999999999999999E-2</v>
      </c>
      <c r="E6" s="51">
        <v>2760</v>
      </c>
      <c r="F6" s="198">
        <v>0.95</v>
      </c>
      <c r="G6" s="9" t="s">
        <v>59</v>
      </c>
    </row>
    <row r="7" spans="1:7" ht="19" thickTop="1"/>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DB7A-5325-0B44-9577-4EA4471CEE1E}">
  <dimension ref="A1:F16"/>
  <sheetViews>
    <sheetView zoomScale="117" zoomScaleNormal="100" workbookViewId="0">
      <selection sqref="A1:XFD1"/>
    </sheetView>
  </sheetViews>
  <sheetFormatPr baseColWidth="10" defaultRowHeight="18"/>
  <cols>
    <col min="1" max="1" width="20.85546875" customWidth="1"/>
  </cols>
  <sheetData>
    <row r="1" spans="1:6" ht="43" customHeight="1" thickTop="1" thickBot="1">
      <c r="A1" s="267" t="s">
        <v>701</v>
      </c>
      <c r="B1" s="267" t="s">
        <v>707</v>
      </c>
      <c r="C1" s="267" t="s">
        <v>702</v>
      </c>
      <c r="D1" s="267" t="s">
        <v>703</v>
      </c>
      <c r="E1" s="264" t="s">
        <v>381</v>
      </c>
      <c r="F1" s="265" t="s">
        <v>32</v>
      </c>
    </row>
    <row r="2" spans="1:6" ht="20" thickTop="1" thickBot="1">
      <c r="A2" s="267" t="s">
        <v>704</v>
      </c>
      <c r="B2" s="202" t="s">
        <v>382</v>
      </c>
      <c r="C2" s="203">
        <v>64</v>
      </c>
      <c r="D2" s="203">
        <v>36</v>
      </c>
      <c r="E2" s="203" t="s">
        <v>383</v>
      </c>
      <c r="F2" s="100"/>
    </row>
    <row r="3" spans="1:6" ht="20" thickTop="1" thickBot="1">
      <c r="A3" s="267" t="s">
        <v>704</v>
      </c>
      <c r="B3" s="202" t="s">
        <v>384</v>
      </c>
      <c r="C3" s="204">
        <v>5200</v>
      </c>
      <c r="D3" s="204">
        <v>3060</v>
      </c>
      <c r="E3" s="203" t="s">
        <v>385</v>
      </c>
      <c r="F3" s="100"/>
    </row>
    <row r="4" spans="1:6" ht="20" thickTop="1" thickBot="1">
      <c r="A4" s="267" t="s">
        <v>704</v>
      </c>
      <c r="B4" s="202" t="s">
        <v>386</v>
      </c>
      <c r="C4" s="203">
        <v>840</v>
      </c>
      <c r="D4" s="204">
        <v>1400</v>
      </c>
      <c r="E4" s="203" t="s">
        <v>387</v>
      </c>
      <c r="F4" s="100"/>
    </row>
    <row r="5" spans="1:6" ht="20" thickTop="1" thickBot="1">
      <c r="A5" s="267" t="s">
        <v>704</v>
      </c>
      <c r="B5" s="202" t="s">
        <v>388</v>
      </c>
      <c r="C5" s="204">
        <v>12000</v>
      </c>
      <c r="D5" s="204">
        <v>50000</v>
      </c>
      <c r="E5" s="203" t="s">
        <v>389</v>
      </c>
      <c r="F5" s="100"/>
    </row>
    <row r="6" spans="1:6" ht="20" thickTop="1" thickBot="1">
      <c r="A6" s="267" t="s">
        <v>704</v>
      </c>
      <c r="B6" s="202" t="s">
        <v>53</v>
      </c>
      <c r="C6" s="203">
        <v>64</v>
      </c>
      <c r="D6" s="203">
        <v>36</v>
      </c>
      <c r="E6" s="203" t="s">
        <v>390</v>
      </c>
      <c r="F6" s="205" t="s">
        <v>391</v>
      </c>
    </row>
    <row r="7" spans="1:6" ht="20" thickTop="1" thickBot="1">
      <c r="A7" s="267" t="s">
        <v>705</v>
      </c>
      <c r="B7" s="202" t="s">
        <v>382</v>
      </c>
      <c r="C7" s="203">
        <v>32</v>
      </c>
      <c r="D7" s="203">
        <v>18</v>
      </c>
      <c r="E7" s="203" t="s">
        <v>383</v>
      </c>
      <c r="F7" s="100"/>
    </row>
    <row r="8" spans="1:6" ht="20" thickTop="1" thickBot="1">
      <c r="A8" s="267" t="s">
        <v>705</v>
      </c>
      <c r="B8" s="202" t="s">
        <v>384</v>
      </c>
      <c r="C8" s="204">
        <v>2600</v>
      </c>
      <c r="D8" s="204">
        <v>1440</v>
      </c>
      <c r="E8" s="203" t="s">
        <v>392</v>
      </c>
      <c r="F8" s="100"/>
    </row>
    <row r="9" spans="1:6" ht="20" thickTop="1" thickBot="1">
      <c r="A9" s="267" t="s">
        <v>705</v>
      </c>
      <c r="B9" s="202" t="s">
        <v>386</v>
      </c>
      <c r="C9" s="203">
        <v>420</v>
      </c>
      <c r="D9" s="203">
        <v>524</v>
      </c>
      <c r="E9" s="203" t="s">
        <v>393</v>
      </c>
      <c r="F9" s="100"/>
    </row>
    <row r="10" spans="1:6" ht="20" thickTop="1" thickBot="1">
      <c r="A10" s="267" t="s">
        <v>705</v>
      </c>
      <c r="B10" s="202" t="s">
        <v>388</v>
      </c>
      <c r="C10" s="204">
        <v>12000</v>
      </c>
      <c r="D10" s="204">
        <v>50000</v>
      </c>
      <c r="E10" s="203" t="s">
        <v>389</v>
      </c>
      <c r="F10" s="100"/>
    </row>
    <row r="11" spans="1:6" ht="20" thickTop="1" thickBot="1">
      <c r="A11" s="267" t="s">
        <v>705</v>
      </c>
      <c r="B11" s="202" t="s">
        <v>53</v>
      </c>
      <c r="C11" s="203">
        <v>32</v>
      </c>
      <c r="D11" s="203">
        <v>18</v>
      </c>
      <c r="E11" s="203" t="s">
        <v>394</v>
      </c>
      <c r="F11" s="205" t="s">
        <v>391</v>
      </c>
    </row>
    <row r="12" spans="1:6" ht="20" thickTop="1" thickBot="1">
      <c r="A12" s="267" t="s">
        <v>706</v>
      </c>
      <c r="B12" s="202" t="s">
        <v>382</v>
      </c>
      <c r="C12" s="203">
        <v>22</v>
      </c>
      <c r="D12" s="203">
        <v>11</v>
      </c>
      <c r="E12" s="203" t="s">
        <v>383</v>
      </c>
      <c r="F12" s="100"/>
    </row>
    <row r="13" spans="1:6" ht="20" thickTop="1" thickBot="1">
      <c r="A13" s="267" t="s">
        <v>706</v>
      </c>
      <c r="B13" s="202" t="s">
        <v>384</v>
      </c>
      <c r="C13" s="204">
        <v>1100</v>
      </c>
      <c r="D13" s="203">
        <v>905</v>
      </c>
      <c r="E13" s="203" t="s">
        <v>395</v>
      </c>
      <c r="F13" s="100"/>
    </row>
    <row r="14" spans="1:6" ht="20" thickTop="1" thickBot="1">
      <c r="A14" s="267" t="s">
        <v>706</v>
      </c>
      <c r="B14" s="202" t="s">
        <v>386</v>
      </c>
      <c r="C14" s="203">
        <v>240</v>
      </c>
      <c r="D14" s="203">
        <v>200</v>
      </c>
      <c r="E14" s="203" t="s">
        <v>396</v>
      </c>
      <c r="F14" s="100"/>
    </row>
    <row r="15" spans="1:6" ht="20" thickTop="1" thickBot="1">
      <c r="A15" s="267" t="s">
        <v>706</v>
      </c>
      <c r="B15" s="202" t="s">
        <v>388</v>
      </c>
      <c r="C15" s="204">
        <v>10000</v>
      </c>
      <c r="D15" s="204">
        <v>50000</v>
      </c>
      <c r="E15" s="203" t="s">
        <v>397</v>
      </c>
      <c r="F15" s="100"/>
    </row>
    <row r="16" spans="1:6" ht="20" thickTop="1" thickBot="1">
      <c r="A16" s="267" t="s">
        <v>706</v>
      </c>
      <c r="B16" s="206" t="s">
        <v>53</v>
      </c>
      <c r="C16" s="207">
        <v>22</v>
      </c>
      <c r="D16" s="207">
        <v>11</v>
      </c>
      <c r="E16" s="207" t="s">
        <v>398</v>
      </c>
      <c r="F16" s="208" t="s">
        <v>399</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78CF4-0003-1047-AB36-5CC48E9A7D3B}">
  <dimension ref="A1:H7"/>
  <sheetViews>
    <sheetView workbookViewId="0">
      <selection activeCell="A21" sqref="A21"/>
    </sheetView>
  </sheetViews>
  <sheetFormatPr baseColWidth="10" defaultRowHeight="18"/>
  <cols>
    <col min="1" max="1" width="29.28515625" customWidth="1"/>
    <col min="7" max="7" width="17.42578125" customWidth="1"/>
  </cols>
  <sheetData>
    <row r="1" spans="1:8" ht="20" thickTop="1" thickBot="1">
      <c r="A1" s="210" t="s">
        <v>708</v>
      </c>
      <c r="B1" s="108" t="s">
        <v>376</v>
      </c>
      <c r="C1" s="162" t="s">
        <v>377</v>
      </c>
      <c r="D1" s="50" t="s">
        <v>265</v>
      </c>
      <c r="E1" s="140" t="s">
        <v>379</v>
      </c>
      <c r="F1" s="108" t="s">
        <v>401</v>
      </c>
      <c r="G1" s="108" t="s">
        <v>402</v>
      </c>
      <c r="H1" s="160" t="s">
        <v>403</v>
      </c>
    </row>
    <row r="2" spans="1:8" ht="31" thickBot="1">
      <c r="A2" s="41" t="s">
        <v>54</v>
      </c>
      <c r="B2" s="135">
        <v>10</v>
      </c>
      <c r="C2" s="6">
        <v>258</v>
      </c>
      <c r="D2" s="6">
        <v>6.4000000000000001E-2</v>
      </c>
      <c r="E2" s="178">
        <v>0.95</v>
      </c>
      <c r="F2" s="101">
        <v>2760</v>
      </c>
      <c r="G2" s="101">
        <v>43294</v>
      </c>
      <c r="H2" s="38" t="s">
        <v>55</v>
      </c>
    </row>
    <row r="3" spans="1:8" ht="19" thickBot="1">
      <c r="A3" s="41" t="s">
        <v>54</v>
      </c>
      <c r="B3" s="135">
        <v>14</v>
      </c>
      <c r="C3" s="6">
        <v>9</v>
      </c>
      <c r="D3" s="6">
        <v>6.4000000000000001E-2</v>
      </c>
      <c r="E3" s="178">
        <v>0.95</v>
      </c>
      <c r="F3" s="101">
        <v>3864</v>
      </c>
      <c r="G3" s="101">
        <v>2114</v>
      </c>
      <c r="H3" s="7" t="s">
        <v>375</v>
      </c>
    </row>
    <row r="4" spans="1:8" ht="19" thickBot="1">
      <c r="A4" s="41" t="s">
        <v>56</v>
      </c>
      <c r="B4" s="135">
        <v>14</v>
      </c>
      <c r="C4" s="6">
        <v>54</v>
      </c>
      <c r="D4" s="6">
        <v>3.2000000000000001E-2</v>
      </c>
      <c r="E4" s="178">
        <v>0.95</v>
      </c>
      <c r="F4" s="101">
        <v>3864</v>
      </c>
      <c r="G4" s="101">
        <v>6343</v>
      </c>
      <c r="H4" s="7" t="s">
        <v>380</v>
      </c>
    </row>
    <row r="5" spans="1:8" ht="19" thickBot="1">
      <c r="A5" s="41" t="s">
        <v>58</v>
      </c>
      <c r="B5" s="135">
        <v>10</v>
      </c>
      <c r="C5" s="6">
        <v>24</v>
      </c>
      <c r="D5" s="6">
        <v>2.1999999999999999E-2</v>
      </c>
      <c r="E5" s="178">
        <v>0.95</v>
      </c>
      <c r="F5" s="101">
        <v>2760</v>
      </c>
      <c r="G5" s="101">
        <v>1384</v>
      </c>
      <c r="H5" s="7" t="s">
        <v>59</v>
      </c>
    </row>
    <row r="6" spans="1:8" ht="19" thickBot="1">
      <c r="A6" s="190" t="s">
        <v>131</v>
      </c>
      <c r="B6" s="61"/>
      <c r="C6" s="25">
        <v>345</v>
      </c>
      <c r="D6" s="61"/>
      <c r="E6" s="61"/>
      <c r="F6" s="61"/>
      <c r="G6" s="102">
        <v>53136</v>
      </c>
      <c r="H6" s="84"/>
    </row>
    <row r="7" spans="1:8" ht="19" thickTop="1"/>
  </sheetData>
  <phoneticPr fontId="1" type="noConversion"/>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90DF5-7221-2441-B3E0-370AB5B5EBBD}">
  <dimension ref="A1:H6"/>
  <sheetViews>
    <sheetView workbookViewId="0">
      <selection activeCell="D16" sqref="D16"/>
    </sheetView>
  </sheetViews>
  <sheetFormatPr baseColWidth="10" defaultRowHeight="18"/>
  <cols>
    <col min="1" max="1" width="29.28515625" customWidth="1"/>
    <col min="7" max="7" width="17.42578125" customWidth="1"/>
  </cols>
  <sheetData>
    <row r="1" spans="1:8" ht="20" thickTop="1" thickBot="1">
      <c r="A1" s="210" t="s">
        <v>408</v>
      </c>
      <c r="B1" s="108" t="s">
        <v>376</v>
      </c>
      <c r="C1" s="162" t="s">
        <v>377</v>
      </c>
      <c r="D1" s="279" t="s">
        <v>265</v>
      </c>
      <c r="E1" s="140" t="s">
        <v>379</v>
      </c>
      <c r="F1" s="279" t="s">
        <v>401</v>
      </c>
      <c r="G1" s="108" t="s">
        <v>404</v>
      </c>
      <c r="H1" s="160" t="s">
        <v>403</v>
      </c>
    </row>
    <row r="2" spans="1:8" ht="19" thickBot="1">
      <c r="A2" s="41" t="s">
        <v>405</v>
      </c>
      <c r="B2" s="135">
        <v>10</v>
      </c>
      <c r="C2" s="135">
        <v>250</v>
      </c>
      <c r="D2" s="135">
        <v>3.5999999999999997E-2</v>
      </c>
      <c r="E2" s="196">
        <v>0.95</v>
      </c>
      <c r="F2" s="136">
        <v>2760</v>
      </c>
      <c r="G2" s="136">
        <v>23598</v>
      </c>
      <c r="H2" s="7" t="s">
        <v>54</v>
      </c>
    </row>
    <row r="3" spans="1:8" ht="19" thickBot="1">
      <c r="A3" s="41" t="s">
        <v>406</v>
      </c>
      <c r="B3" s="135">
        <v>14</v>
      </c>
      <c r="C3" s="6">
        <v>63</v>
      </c>
      <c r="D3" s="6">
        <v>1.7999999999999999E-2</v>
      </c>
      <c r="E3" s="178">
        <v>0.95</v>
      </c>
      <c r="F3" s="101">
        <v>3864</v>
      </c>
      <c r="G3" s="101">
        <v>4163</v>
      </c>
      <c r="H3" s="7" t="s">
        <v>56</v>
      </c>
    </row>
    <row r="4" spans="1:8" ht="19" thickBot="1">
      <c r="A4" s="41" t="s">
        <v>407</v>
      </c>
      <c r="B4" s="135">
        <v>10</v>
      </c>
      <c r="C4" s="6">
        <v>40</v>
      </c>
      <c r="D4" s="6">
        <v>1.0999999999999999E-2</v>
      </c>
      <c r="E4" s="178">
        <v>0.95</v>
      </c>
      <c r="F4" s="101">
        <v>3864</v>
      </c>
      <c r="G4" s="101">
        <v>1615</v>
      </c>
      <c r="H4" s="7" t="s">
        <v>58</v>
      </c>
    </row>
    <row r="5" spans="1:8" ht="19" thickBot="1">
      <c r="A5" s="190" t="s">
        <v>131</v>
      </c>
      <c r="B5" s="61"/>
      <c r="C5" s="25">
        <v>353</v>
      </c>
      <c r="D5" s="61"/>
      <c r="E5" s="61"/>
      <c r="F5" s="61"/>
      <c r="G5" s="102">
        <v>29376</v>
      </c>
      <c r="H5" s="84"/>
    </row>
    <row r="6" spans="1:8" ht="19" thickTop="1"/>
  </sheetData>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9EDD1-FFDC-5442-8991-50CC3B75D3BA}">
  <dimension ref="A1:G18"/>
  <sheetViews>
    <sheetView zoomScale="75" workbookViewId="0">
      <selection activeCell="C19" sqref="C19"/>
    </sheetView>
  </sheetViews>
  <sheetFormatPr baseColWidth="10" defaultRowHeight="18"/>
  <cols>
    <col min="2" max="2" width="17.42578125" customWidth="1"/>
    <col min="5" max="5" width="14.7109375" customWidth="1"/>
    <col min="9" max="9" width="18" customWidth="1"/>
  </cols>
  <sheetData>
    <row r="1" spans="1:7" ht="20" thickTop="1" thickBot="1">
      <c r="A1" s="18"/>
      <c r="B1" s="221" t="s">
        <v>60</v>
      </c>
      <c r="C1" s="162" t="s">
        <v>161</v>
      </c>
      <c r="D1" s="140" t="s">
        <v>162</v>
      </c>
      <c r="E1" s="140" t="s">
        <v>163</v>
      </c>
      <c r="F1" s="108" t="s">
        <v>164</v>
      </c>
      <c r="G1" s="160" t="s">
        <v>709</v>
      </c>
    </row>
    <row r="2" spans="1:7" ht="31" thickBot="1">
      <c r="A2" s="11" t="s">
        <v>165</v>
      </c>
      <c r="B2" s="6" t="s">
        <v>409</v>
      </c>
      <c r="C2" s="6">
        <v>250</v>
      </c>
      <c r="D2" s="6" t="s">
        <v>304</v>
      </c>
      <c r="E2" s="6">
        <v>120</v>
      </c>
      <c r="F2" s="101">
        <v>30000</v>
      </c>
      <c r="G2" s="7" t="s">
        <v>712</v>
      </c>
    </row>
    <row r="3" spans="1:7" ht="31" thickBot="1">
      <c r="A3" s="11" t="s">
        <v>165</v>
      </c>
      <c r="B3" s="6" t="s">
        <v>409</v>
      </c>
      <c r="C3" s="6">
        <v>63</v>
      </c>
      <c r="D3" s="6" t="s">
        <v>304</v>
      </c>
      <c r="E3" s="6">
        <v>38</v>
      </c>
      <c r="F3" s="101">
        <v>2394</v>
      </c>
      <c r="G3" s="7" t="s">
        <v>711</v>
      </c>
    </row>
    <row r="4" spans="1:7" ht="31" thickBot="1">
      <c r="A4" s="11" t="s">
        <v>165</v>
      </c>
      <c r="B4" s="6" t="s">
        <v>409</v>
      </c>
      <c r="C4" s="6">
        <v>40</v>
      </c>
      <c r="D4" s="6" t="s">
        <v>304</v>
      </c>
      <c r="E4" s="6">
        <v>25</v>
      </c>
      <c r="F4" s="101">
        <v>1000</v>
      </c>
      <c r="G4" s="7" t="s">
        <v>710</v>
      </c>
    </row>
    <row r="5" spans="1:7" ht="19" thickBot="1">
      <c r="A5" s="11" t="s">
        <v>165</v>
      </c>
      <c r="B5" s="6" t="s">
        <v>410</v>
      </c>
      <c r="C5" s="6">
        <v>2</v>
      </c>
      <c r="D5" s="6" t="s">
        <v>170</v>
      </c>
      <c r="E5" s="6">
        <v>230</v>
      </c>
      <c r="F5" s="6">
        <v>460</v>
      </c>
      <c r="G5" s="100"/>
    </row>
    <row r="6" spans="1:7" ht="19" thickBot="1">
      <c r="A6" s="11" t="s">
        <v>165</v>
      </c>
      <c r="B6" s="268" t="s">
        <v>171</v>
      </c>
      <c r="C6" s="321"/>
      <c r="D6" s="322"/>
      <c r="E6" s="323"/>
      <c r="F6" s="211">
        <v>33854</v>
      </c>
      <c r="G6" s="56"/>
    </row>
    <row r="7" spans="1:7" ht="19" thickBot="1">
      <c r="A7" s="270" t="s">
        <v>172</v>
      </c>
      <c r="B7" s="6" t="s">
        <v>365</v>
      </c>
      <c r="C7" s="6">
        <v>150</v>
      </c>
      <c r="D7" s="6" t="s">
        <v>245</v>
      </c>
      <c r="E7" s="6">
        <v>120</v>
      </c>
      <c r="F7" s="101">
        <v>18000</v>
      </c>
      <c r="G7" s="319"/>
    </row>
    <row r="8" spans="1:7" ht="19" thickBot="1">
      <c r="A8" s="270" t="s">
        <v>172</v>
      </c>
      <c r="B8" s="6" t="s">
        <v>173</v>
      </c>
      <c r="C8" s="6">
        <v>30</v>
      </c>
      <c r="D8" s="6" t="s">
        <v>245</v>
      </c>
      <c r="E8" s="6">
        <v>85</v>
      </c>
      <c r="F8" s="101">
        <v>2550</v>
      </c>
      <c r="G8" s="320"/>
    </row>
    <row r="9" spans="1:7" ht="19" thickBot="1">
      <c r="A9" s="270" t="s">
        <v>172</v>
      </c>
      <c r="B9" s="6" t="s">
        <v>366</v>
      </c>
      <c r="C9" s="6">
        <v>1</v>
      </c>
      <c r="D9" s="6" t="s">
        <v>170</v>
      </c>
      <c r="E9" s="57"/>
      <c r="F9" s="6">
        <v>617</v>
      </c>
      <c r="G9" s="7" t="s">
        <v>367</v>
      </c>
    </row>
    <row r="10" spans="1:7" ht="19" thickBot="1">
      <c r="A10" s="270" t="s">
        <v>172</v>
      </c>
      <c r="B10" s="268" t="s">
        <v>171</v>
      </c>
      <c r="C10" s="273"/>
      <c r="D10" s="274"/>
      <c r="E10" s="275"/>
      <c r="F10" s="211">
        <v>21167</v>
      </c>
      <c r="G10" s="100"/>
    </row>
    <row r="11" spans="1:7" ht="19" customHeight="1" thickBot="1">
      <c r="A11" s="212"/>
      <c r="B11" s="269" t="s">
        <v>136</v>
      </c>
      <c r="C11" s="273"/>
      <c r="D11" s="274"/>
      <c r="E11" s="275"/>
      <c r="F11" s="211">
        <v>55021</v>
      </c>
      <c r="G11" s="100"/>
    </row>
    <row r="12" spans="1:7" ht="47" customHeight="1" thickBot="1">
      <c r="A12" s="223" t="s">
        <v>216</v>
      </c>
      <c r="B12" s="6" t="s">
        <v>715</v>
      </c>
      <c r="C12" s="6">
        <v>5.3</v>
      </c>
      <c r="D12" s="6" t="s">
        <v>716</v>
      </c>
      <c r="E12" s="6" t="s">
        <v>713</v>
      </c>
      <c r="F12" s="101">
        <v>2916</v>
      </c>
      <c r="G12" s="7" t="s">
        <v>411</v>
      </c>
    </row>
    <row r="13" spans="1:7" ht="19" customHeight="1" thickBot="1">
      <c r="A13" s="223" t="s">
        <v>412</v>
      </c>
      <c r="B13" s="6" t="s">
        <v>715</v>
      </c>
      <c r="C13" s="6">
        <v>1.5</v>
      </c>
      <c r="D13" s="6" t="s">
        <v>716</v>
      </c>
      <c r="E13" s="6" t="s">
        <v>714</v>
      </c>
      <c r="F13" s="6">
        <v>825</v>
      </c>
      <c r="G13" s="100"/>
    </row>
    <row r="14" spans="1:7" ht="37" customHeight="1" thickBot="1">
      <c r="A14" s="223" t="s">
        <v>413</v>
      </c>
      <c r="B14" s="6" t="s">
        <v>717</v>
      </c>
      <c r="C14" s="6">
        <v>5</v>
      </c>
      <c r="D14" s="6" t="s">
        <v>716</v>
      </c>
      <c r="E14" s="6" t="s">
        <v>718</v>
      </c>
      <c r="F14" s="101">
        <v>2792</v>
      </c>
      <c r="G14" s="100"/>
    </row>
    <row r="15" spans="1:7" ht="19" customHeight="1" thickBot="1">
      <c r="A15" s="269" t="s">
        <v>414</v>
      </c>
      <c r="B15" s="273"/>
      <c r="C15" s="274"/>
      <c r="D15" s="275"/>
      <c r="E15" s="275"/>
      <c r="F15" s="211">
        <v>61554</v>
      </c>
      <c r="G15" s="90" t="s">
        <v>415</v>
      </c>
    </row>
    <row r="16" spans="1:7" ht="19" customHeight="1" thickBot="1">
      <c r="A16" s="223" t="s">
        <v>416</v>
      </c>
      <c r="B16" s="6" t="s">
        <v>719</v>
      </c>
      <c r="C16" s="6">
        <v>10</v>
      </c>
      <c r="D16" s="6" t="s">
        <v>716</v>
      </c>
      <c r="E16" s="6"/>
      <c r="F16" s="101">
        <v>6155</v>
      </c>
      <c r="G16" s="100"/>
    </row>
    <row r="17" spans="1:7" ht="19" customHeight="1" thickBot="1">
      <c r="A17" s="271" t="s">
        <v>417</v>
      </c>
      <c r="B17" s="272" t="s">
        <v>418</v>
      </c>
      <c r="C17" s="271"/>
      <c r="D17" s="232"/>
      <c r="E17" s="232"/>
      <c r="F17" s="102">
        <v>67710</v>
      </c>
      <c r="G17" s="84"/>
    </row>
    <row r="18" spans="1:7" ht="19" thickTop="1"/>
  </sheetData>
  <mergeCells count="2">
    <mergeCell ref="G7:G8"/>
    <mergeCell ref="C6:E6"/>
  </mergeCells>
  <phoneticPr fontId="1"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26EA7-E648-4B40-99CA-D590DC5D2BB5}">
  <dimension ref="A1:D14"/>
  <sheetViews>
    <sheetView zoomScale="75" workbookViewId="0">
      <selection activeCell="B25" sqref="B25"/>
    </sheetView>
  </sheetViews>
  <sheetFormatPr baseColWidth="10" defaultRowHeight="18"/>
  <cols>
    <col min="1" max="1" width="23.7109375" customWidth="1"/>
    <col min="2" max="2" width="28" customWidth="1"/>
    <col min="3" max="3" width="45.28515625" customWidth="1"/>
    <col min="4" max="4" width="47.140625" customWidth="1"/>
  </cols>
  <sheetData>
    <row r="1" spans="1:4" ht="32" thickTop="1" thickBot="1">
      <c r="A1" s="210" t="s">
        <v>419</v>
      </c>
      <c r="B1" s="140" t="s">
        <v>420</v>
      </c>
      <c r="C1" s="140" t="s">
        <v>421</v>
      </c>
      <c r="D1" s="160" t="s">
        <v>422</v>
      </c>
    </row>
    <row r="2" spans="1:4" ht="19" thickBot="1">
      <c r="A2" s="216" t="s">
        <v>423</v>
      </c>
      <c r="B2" s="6" t="s">
        <v>424</v>
      </c>
      <c r="C2" s="6" t="s">
        <v>425</v>
      </c>
      <c r="D2" s="7" t="s">
        <v>426</v>
      </c>
    </row>
    <row r="3" spans="1:4" ht="91" customHeight="1" thickBot="1">
      <c r="A3" s="219" t="s">
        <v>427</v>
      </c>
      <c r="B3" s="229" t="s">
        <v>428</v>
      </c>
      <c r="C3" s="215" t="s">
        <v>720</v>
      </c>
      <c r="D3" s="229" t="s">
        <v>721</v>
      </c>
    </row>
    <row r="4" spans="1:4" ht="61" thickBot="1">
      <c r="A4" s="219" t="s">
        <v>429</v>
      </c>
      <c r="B4" s="229" t="s">
        <v>430</v>
      </c>
      <c r="C4" s="229" t="s">
        <v>431</v>
      </c>
      <c r="D4" s="229" t="s">
        <v>722</v>
      </c>
    </row>
    <row r="5" spans="1:4" ht="19" thickBot="1">
      <c r="A5" s="219" t="s">
        <v>432</v>
      </c>
      <c r="B5" s="8" t="s">
        <v>433</v>
      </c>
      <c r="C5" s="24" t="s">
        <v>723</v>
      </c>
      <c r="D5" s="229" t="s">
        <v>732</v>
      </c>
    </row>
    <row r="6" spans="1:4" ht="62" thickTop="1" thickBot="1">
      <c r="A6" s="219" t="s">
        <v>434</v>
      </c>
      <c r="B6" s="229" t="s">
        <v>436</v>
      </c>
      <c r="C6" s="229" t="s">
        <v>436</v>
      </c>
      <c r="D6" s="229" t="s">
        <v>733</v>
      </c>
    </row>
    <row r="7" spans="1:4" ht="61" thickBot="1">
      <c r="A7" s="219" t="s">
        <v>435</v>
      </c>
      <c r="B7" s="229" t="s">
        <v>436</v>
      </c>
      <c r="C7" s="229" t="s">
        <v>436</v>
      </c>
      <c r="D7" s="229" t="s">
        <v>734</v>
      </c>
    </row>
    <row r="8" spans="1:4" ht="118" customHeight="1" thickBot="1">
      <c r="A8" s="219" t="s">
        <v>724</v>
      </c>
      <c r="B8" s="229" t="s">
        <v>437</v>
      </c>
      <c r="C8" s="229" t="s">
        <v>438</v>
      </c>
      <c r="D8" s="229" t="s">
        <v>725</v>
      </c>
    </row>
    <row r="9" spans="1:4" ht="61" thickBot="1">
      <c r="A9" s="219" t="s">
        <v>439</v>
      </c>
      <c r="B9" s="215" t="s">
        <v>726</v>
      </c>
      <c r="C9" s="213" t="s">
        <v>727</v>
      </c>
      <c r="D9" s="229" t="s">
        <v>728</v>
      </c>
    </row>
    <row r="10" spans="1:4" ht="46" customHeight="1" thickBot="1">
      <c r="A10" s="219" t="s">
        <v>440</v>
      </c>
      <c r="B10" s="229" t="s">
        <v>441</v>
      </c>
      <c r="C10" s="229" t="s">
        <v>441</v>
      </c>
      <c r="D10" s="229" t="s">
        <v>729</v>
      </c>
    </row>
    <row r="11" spans="1:4" ht="107" customHeight="1" thickBot="1">
      <c r="A11" s="219" t="s">
        <v>730</v>
      </c>
      <c r="B11" s="229" t="s">
        <v>441</v>
      </c>
      <c r="C11" s="229" t="s">
        <v>441</v>
      </c>
      <c r="D11" s="229" t="s">
        <v>735</v>
      </c>
    </row>
    <row r="12" spans="1:4" ht="23" customHeight="1">
      <c r="A12" s="219" t="s">
        <v>731</v>
      </c>
      <c r="B12" s="229" t="s">
        <v>442</v>
      </c>
      <c r="C12" s="229" t="s">
        <v>443</v>
      </c>
      <c r="D12" s="229" t="s">
        <v>736</v>
      </c>
    </row>
    <row r="13" spans="1:4" ht="56" customHeight="1" thickBot="1">
      <c r="A13" s="201" t="s">
        <v>444</v>
      </c>
      <c r="B13" s="158" t="s">
        <v>445</v>
      </c>
      <c r="C13" s="8" t="s">
        <v>445</v>
      </c>
      <c r="D13" s="89" t="s">
        <v>446</v>
      </c>
    </row>
    <row r="14" spans="1:4" ht="19" thickTop="1"/>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D35-1798-114B-9067-A7E14300A48B}">
  <dimension ref="A1:J15"/>
  <sheetViews>
    <sheetView workbookViewId="0">
      <selection activeCell="B18" sqref="B18"/>
    </sheetView>
  </sheetViews>
  <sheetFormatPr baseColWidth="10" defaultRowHeight="18"/>
  <cols>
    <col min="1" max="1" width="23.7109375" customWidth="1"/>
    <col min="2" max="2" width="28" customWidth="1"/>
    <col min="3" max="3" width="25.42578125" customWidth="1"/>
    <col min="4" max="4" width="15.85546875" customWidth="1"/>
  </cols>
  <sheetData>
    <row r="1" spans="1:10" ht="32" thickTop="1" thickBot="1">
      <c r="A1" s="266" t="s">
        <v>447</v>
      </c>
      <c r="B1" s="37" t="s">
        <v>737</v>
      </c>
      <c r="C1" s="37" t="s">
        <v>738</v>
      </c>
      <c r="D1" s="4" t="s">
        <v>739</v>
      </c>
      <c r="E1" s="4" t="s">
        <v>740</v>
      </c>
      <c r="F1" s="4" t="s">
        <v>741</v>
      </c>
      <c r="G1" s="4" t="s">
        <v>742</v>
      </c>
      <c r="H1" s="4" t="s">
        <v>743</v>
      </c>
      <c r="I1" s="90" t="s">
        <v>744</v>
      </c>
    </row>
    <row r="2" spans="1:10" ht="19" thickBot="1">
      <c r="A2" s="41" t="s">
        <v>448</v>
      </c>
      <c r="B2" s="6">
        <v>105</v>
      </c>
      <c r="C2" s="6">
        <v>20.420000000000002</v>
      </c>
      <c r="D2" s="6">
        <v>1.21</v>
      </c>
      <c r="E2" s="6">
        <v>36.24</v>
      </c>
      <c r="F2" s="6">
        <v>440.87</v>
      </c>
      <c r="G2" s="6">
        <v>126.83</v>
      </c>
      <c r="H2" s="6">
        <v>3804.78</v>
      </c>
      <c r="I2" s="7" t="s">
        <v>449</v>
      </c>
    </row>
    <row r="3" spans="1:10" ht="19" thickBot="1">
      <c r="A3" s="41" t="s">
        <v>450</v>
      </c>
      <c r="B3" s="6">
        <v>105</v>
      </c>
      <c r="C3" s="6">
        <v>28.83</v>
      </c>
      <c r="D3" s="6">
        <v>1.84</v>
      </c>
      <c r="E3" s="6">
        <v>55.21</v>
      </c>
      <c r="F3" s="6">
        <v>671.73</v>
      </c>
      <c r="G3" s="6">
        <v>193.24</v>
      </c>
      <c r="H3" s="6">
        <v>5797.16</v>
      </c>
      <c r="I3" s="7" t="s">
        <v>451</v>
      </c>
    </row>
    <row r="4" spans="1:10" ht="19" thickBot="1">
      <c r="A4" s="41" t="s">
        <v>452</v>
      </c>
      <c r="B4" s="6">
        <v>105</v>
      </c>
      <c r="C4" s="6">
        <v>23.37</v>
      </c>
      <c r="D4" s="6">
        <v>0.86</v>
      </c>
      <c r="E4" s="6">
        <v>25.76</v>
      </c>
      <c r="F4" s="6">
        <v>313.39999999999998</v>
      </c>
      <c r="G4" s="6">
        <v>90.16</v>
      </c>
      <c r="H4" s="6">
        <v>2704.69</v>
      </c>
      <c r="I4" s="7" t="s">
        <v>453</v>
      </c>
    </row>
    <row r="5" spans="1:10" ht="19" thickBot="1">
      <c r="A5" s="41" t="s">
        <v>454</v>
      </c>
      <c r="B5" s="6">
        <v>105</v>
      </c>
      <c r="C5" s="6">
        <v>37.07</v>
      </c>
      <c r="D5" s="6">
        <v>1.56</v>
      </c>
      <c r="E5" s="6">
        <v>46.78</v>
      </c>
      <c r="F5" s="6">
        <v>569.17999999999995</v>
      </c>
      <c r="G5" s="6">
        <v>163.74</v>
      </c>
      <c r="H5" s="6">
        <v>4912.12</v>
      </c>
      <c r="I5" s="7" t="s">
        <v>455</v>
      </c>
    </row>
    <row r="6" spans="1:10" ht="19" thickBot="1">
      <c r="A6" s="41" t="s">
        <v>456</v>
      </c>
      <c r="B6" s="6">
        <v>105</v>
      </c>
      <c r="C6" s="6">
        <v>31.12</v>
      </c>
      <c r="D6" s="6">
        <v>1.0900000000000001</v>
      </c>
      <c r="E6" s="6">
        <v>32.590000000000003</v>
      </c>
      <c r="F6" s="6">
        <v>396.46</v>
      </c>
      <c r="G6" s="6">
        <v>114.05</v>
      </c>
      <c r="H6" s="6">
        <v>3421.53</v>
      </c>
      <c r="I6" s="7" t="s">
        <v>457</v>
      </c>
    </row>
    <row r="7" spans="1:10" ht="19" thickBot="1">
      <c r="A7" s="94" t="s">
        <v>458</v>
      </c>
      <c r="B7" s="25">
        <v>105</v>
      </c>
      <c r="C7" s="25">
        <v>28.16</v>
      </c>
      <c r="D7" s="25">
        <v>1.31</v>
      </c>
      <c r="E7" s="25">
        <v>39.32</v>
      </c>
      <c r="F7" s="25">
        <v>478.33</v>
      </c>
      <c r="G7" s="25">
        <v>137.6</v>
      </c>
      <c r="H7" s="95">
        <v>4128.0600000000004</v>
      </c>
      <c r="I7" s="27" t="s">
        <v>459</v>
      </c>
    </row>
    <row r="8" spans="1:10" ht="32" thickTop="1" thickBot="1">
      <c r="A8" s="266"/>
      <c r="B8" s="4" t="s">
        <v>745</v>
      </c>
      <c r="C8" s="4" t="s">
        <v>746</v>
      </c>
      <c r="D8" s="2" t="s">
        <v>747</v>
      </c>
      <c r="E8" s="4" t="s">
        <v>748</v>
      </c>
      <c r="F8" s="4" t="s">
        <v>749</v>
      </c>
      <c r="G8" s="4" t="s">
        <v>750</v>
      </c>
      <c r="H8" s="4" t="s">
        <v>751</v>
      </c>
      <c r="I8" s="4" t="s">
        <v>752</v>
      </c>
      <c r="J8" s="217" t="s">
        <v>753</v>
      </c>
    </row>
    <row r="9" spans="1:10" ht="19" thickBot="1">
      <c r="A9" s="41" t="s">
        <v>448</v>
      </c>
      <c r="B9" s="6">
        <v>0.31</v>
      </c>
      <c r="C9" s="6">
        <v>9.3000000000000007</v>
      </c>
      <c r="D9" s="16">
        <v>113.11</v>
      </c>
      <c r="E9" s="6">
        <v>32.54</v>
      </c>
      <c r="F9" s="6">
        <v>976.19</v>
      </c>
      <c r="G9" s="6" t="s">
        <v>460</v>
      </c>
      <c r="H9" s="6">
        <v>0.13</v>
      </c>
      <c r="I9" s="6">
        <v>3.94</v>
      </c>
      <c r="J9" s="87">
        <v>47.96</v>
      </c>
    </row>
    <row r="10" spans="1:10" ht="19" thickBot="1">
      <c r="A10" s="41" t="s">
        <v>450</v>
      </c>
      <c r="B10" s="6">
        <v>0.75</v>
      </c>
      <c r="C10" s="6">
        <v>22.36</v>
      </c>
      <c r="D10" s="16">
        <v>272.05</v>
      </c>
      <c r="E10" s="6">
        <v>78.260000000000005</v>
      </c>
      <c r="F10" s="6">
        <v>2347.81</v>
      </c>
      <c r="G10" s="6" t="s">
        <v>461</v>
      </c>
      <c r="H10" s="6">
        <v>0.32</v>
      </c>
      <c r="I10" s="6">
        <v>9.48</v>
      </c>
      <c r="J10" s="87">
        <v>115.35</v>
      </c>
    </row>
    <row r="11" spans="1:10" ht="19" thickBot="1">
      <c r="A11" s="41" t="s">
        <v>452</v>
      </c>
      <c r="B11" s="6">
        <v>0.26</v>
      </c>
      <c r="C11" s="6">
        <v>7.85</v>
      </c>
      <c r="D11" s="16">
        <v>95.57</v>
      </c>
      <c r="E11" s="6">
        <v>27.49</v>
      </c>
      <c r="F11" s="6">
        <v>824.76</v>
      </c>
      <c r="G11" s="6" t="s">
        <v>462</v>
      </c>
      <c r="H11" s="6">
        <v>0.11</v>
      </c>
      <c r="I11" s="6">
        <v>3.33</v>
      </c>
      <c r="J11" s="87">
        <v>40.520000000000003</v>
      </c>
    </row>
    <row r="12" spans="1:10" ht="19" thickBot="1">
      <c r="A12" s="41" t="s">
        <v>454</v>
      </c>
      <c r="B12" s="6">
        <v>0.92</v>
      </c>
      <c r="C12" s="6">
        <v>27.56</v>
      </c>
      <c r="D12" s="16">
        <v>335.33</v>
      </c>
      <c r="E12" s="6">
        <v>96.46</v>
      </c>
      <c r="F12" s="6">
        <v>2893.93</v>
      </c>
      <c r="G12" s="6" t="s">
        <v>463</v>
      </c>
      <c r="H12" s="6">
        <v>0.39</v>
      </c>
      <c r="I12" s="6">
        <v>11.69</v>
      </c>
      <c r="J12" s="87">
        <v>142.18</v>
      </c>
    </row>
    <row r="13" spans="1:10" ht="19" thickBot="1">
      <c r="A13" s="41" t="s">
        <v>456</v>
      </c>
      <c r="B13" s="6">
        <v>0.49</v>
      </c>
      <c r="C13" s="6">
        <v>14.72</v>
      </c>
      <c r="D13" s="16">
        <v>179.11</v>
      </c>
      <c r="E13" s="6">
        <v>51.52</v>
      </c>
      <c r="F13" s="6">
        <v>1545.72</v>
      </c>
      <c r="G13" s="6" t="s">
        <v>464</v>
      </c>
      <c r="H13" s="6">
        <v>0.21</v>
      </c>
      <c r="I13" s="6">
        <v>6.24</v>
      </c>
      <c r="J13" s="87">
        <v>75.94</v>
      </c>
    </row>
    <row r="14" spans="1:10" ht="19" thickBot="1">
      <c r="A14" s="94" t="s">
        <v>458</v>
      </c>
      <c r="B14" s="25">
        <v>0.55000000000000004</v>
      </c>
      <c r="C14" s="25">
        <v>16.36</v>
      </c>
      <c r="D14" s="26">
        <v>199.03</v>
      </c>
      <c r="E14" s="25">
        <v>57.25</v>
      </c>
      <c r="F14" s="95">
        <v>1717.68</v>
      </c>
      <c r="G14" s="25" t="s">
        <v>465</v>
      </c>
      <c r="H14" s="25">
        <v>0.23</v>
      </c>
      <c r="I14" s="25">
        <v>6.94</v>
      </c>
      <c r="J14" s="218">
        <v>84.39</v>
      </c>
    </row>
    <row r="15" spans="1:10" ht="19" thickTop="1"/>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92C6-A7F3-9F42-BDD6-FBAFA15A5EDF}">
  <dimension ref="A1:B5"/>
  <sheetViews>
    <sheetView workbookViewId="0">
      <selection activeCell="K64" sqref="K64"/>
    </sheetView>
  </sheetViews>
  <sheetFormatPr baseColWidth="10" defaultRowHeight="18"/>
  <cols>
    <col min="1" max="1" width="22" customWidth="1"/>
    <col min="2" max="2" width="36.7109375" customWidth="1"/>
  </cols>
  <sheetData>
    <row r="1" spans="1:2" ht="20" thickTop="1" thickBot="1">
      <c r="A1" s="29" t="s">
        <v>26</v>
      </c>
      <c r="B1" s="30" t="s">
        <v>27</v>
      </c>
    </row>
    <row r="2" spans="1:2" ht="31" customHeight="1" thickBot="1">
      <c r="A2" s="31" t="s">
        <v>29</v>
      </c>
      <c r="B2" s="224" t="s">
        <v>30</v>
      </c>
    </row>
    <row r="3" spans="1:2" ht="19" thickBot="1">
      <c r="A3" s="31" t="s">
        <v>488</v>
      </c>
      <c r="B3" s="224" t="s">
        <v>28</v>
      </c>
    </row>
    <row r="4" spans="1:2" ht="19" thickBot="1">
      <c r="A4" s="31" t="s">
        <v>489</v>
      </c>
      <c r="B4" s="224" t="s">
        <v>31</v>
      </c>
    </row>
    <row r="5" spans="1:2" ht="19" thickBot="1">
      <c r="A5" s="31" t="s">
        <v>490</v>
      </c>
      <c r="B5" s="224" t="s">
        <v>491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8C40-1FB4-7340-BE0A-B63D85B5F634}">
  <dimension ref="A1:I2"/>
  <sheetViews>
    <sheetView workbookViewId="0">
      <selection activeCell="C3" sqref="C3"/>
    </sheetView>
  </sheetViews>
  <sheetFormatPr baseColWidth="10" defaultRowHeight="18"/>
  <cols>
    <col min="2" max="2" width="15.140625" customWidth="1"/>
  </cols>
  <sheetData>
    <row r="1" spans="1:9" ht="39" customHeight="1" thickTop="1" thickBot="1">
      <c r="A1" s="54" t="s">
        <v>495</v>
      </c>
      <c r="B1" s="54" t="s">
        <v>496</v>
      </c>
      <c r="C1" s="54" t="s">
        <v>492</v>
      </c>
      <c r="D1" s="54" t="s">
        <v>497</v>
      </c>
      <c r="E1" s="54" t="s">
        <v>493</v>
      </c>
      <c r="F1" s="54" t="s">
        <v>494</v>
      </c>
      <c r="G1" s="54" t="s">
        <v>498</v>
      </c>
      <c r="H1" s="54" t="s">
        <v>499</v>
      </c>
      <c r="I1" s="54" t="s">
        <v>500</v>
      </c>
    </row>
    <row r="2" spans="1:9" ht="46" customHeight="1" thickTop="1" thickBot="1">
      <c r="A2" s="225" t="s">
        <v>501</v>
      </c>
      <c r="B2" s="225" t="s">
        <v>502</v>
      </c>
      <c r="C2" s="225">
        <v>300</v>
      </c>
      <c r="D2" s="225" t="s">
        <v>503</v>
      </c>
      <c r="E2" s="225">
        <v>3.3</v>
      </c>
      <c r="F2" s="225" t="s">
        <v>504</v>
      </c>
      <c r="G2" s="225" t="s">
        <v>505</v>
      </c>
      <c r="H2" s="225" t="s">
        <v>506</v>
      </c>
      <c r="I2" s="225">
        <v>1997.07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2AA25-6DB8-F041-BE81-BCEB01FE1DE9}">
  <dimension ref="A1:G12"/>
  <sheetViews>
    <sheetView workbookViewId="0">
      <selection activeCell="A6" sqref="A6:XFD11"/>
    </sheetView>
  </sheetViews>
  <sheetFormatPr baseColWidth="10" defaultRowHeight="18"/>
  <cols>
    <col min="7" max="7" width="41.5703125" customWidth="1"/>
  </cols>
  <sheetData>
    <row r="1" spans="1:7" ht="32" thickTop="1" thickBot="1">
      <c r="A1" s="33" t="s">
        <v>775</v>
      </c>
      <c r="B1" s="140" t="s">
        <v>33</v>
      </c>
      <c r="C1" s="140" t="s">
        <v>34</v>
      </c>
      <c r="D1" s="140" t="s">
        <v>35</v>
      </c>
      <c r="E1" s="140" t="s">
        <v>36</v>
      </c>
      <c r="F1" s="140" t="s">
        <v>37</v>
      </c>
      <c r="G1" s="160" t="s">
        <v>38</v>
      </c>
    </row>
    <row r="2" spans="1:7" ht="19" thickBot="1">
      <c r="A2" s="228" t="s">
        <v>39</v>
      </c>
      <c r="B2" s="229" t="s">
        <v>40</v>
      </c>
      <c r="C2" s="229" t="s">
        <v>41</v>
      </c>
      <c r="D2" s="229">
        <v>8</v>
      </c>
      <c r="E2" s="229">
        <v>2001</v>
      </c>
      <c r="F2" s="229" t="s">
        <v>42</v>
      </c>
      <c r="G2" s="35" t="s">
        <v>513</v>
      </c>
    </row>
    <row r="3" spans="1:7" ht="19" thickBot="1">
      <c r="A3" s="228" t="s">
        <v>43</v>
      </c>
      <c r="B3" s="229" t="s">
        <v>40</v>
      </c>
      <c r="C3" s="229" t="s">
        <v>44</v>
      </c>
      <c r="D3" s="229">
        <v>3</v>
      </c>
      <c r="E3" s="229">
        <v>2001</v>
      </c>
      <c r="F3" s="229" t="s">
        <v>45</v>
      </c>
      <c r="G3" s="35" t="s">
        <v>513</v>
      </c>
    </row>
    <row r="4" spans="1:7" ht="19" thickBot="1">
      <c r="A4" s="228" t="s">
        <v>46</v>
      </c>
      <c r="B4" s="229" t="s">
        <v>40</v>
      </c>
      <c r="C4" s="229" t="s">
        <v>44</v>
      </c>
      <c r="D4" s="229">
        <v>5</v>
      </c>
      <c r="E4" s="229">
        <v>2001</v>
      </c>
      <c r="F4" s="229" t="s">
        <v>45</v>
      </c>
      <c r="G4" s="35" t="s">
        <v>513</v>
      </c>
    </row>
    <row r="5" spans="1:7" ht="19" thickBot="1">
      <c r="A5" s="228" t="s">
        <v>47</v>
      </c>
      <c r="B5" s="229" t="s">
        <v>40</v>
      </c>
      <c r="C5" s="229" t="s">
        <v>48</v>
      </c>
      <c r="D5" s="229">
        <v>10</v>
      </c>
      <c r="E5" s="229">
        <v>2001</v>
      </c>
      <c r="F5" s="229" t="s">
        <v>45</v>
      </c>
      <c r="G5" s="35" t="s">
        <v>514</v>
      </c>
    </row>
    <row r="6" spans="1:7" ht="32" thickTop="1" thickBot="1">
      <c r="A6" s="33" t="s">
        <v>774</v>
      </c>
      <c r="B6" s="140" t="s">
        <v>33</v>
      </c>
      <c r="C6" s="140" t="s">
        <v>34</v>
      </c>
      <c r="D6" s="140" t="s">
        <v>35</v>
      </c>
      <c r="E6" s="140" t="s">
        <v>49</v>
      </c>
      <c r="F6" s="140" t="s">
        <v>36</v>
      </c>
      <c r="G6" s="160" t="s">
        <v>38</v>
      </c>
    </row>
    <row r="7" spans="1:7" ht="19" thickBot="1">
      <c r="A7" s="228" t="s">
        <v>50</v>
      </c>
      <c r="B7" s="229" t="s">
        <v>40</v>
      </c>
      <c r="C7" s="229" t="s">
        <v>51</v>
      </c>
      <c r="D7" s="229">
        <v>2</v>
      </c>
      <c r="E7" s="229" t="s">
        <v>52</v>
      </c>
      <c r="F7" s="229">
        <v>2001</v>
      </c>
      <c r="G7" s="36" t="s">
        <v>513</v>
      </c>
    </row>
    <row r="8" spans="1:7" ht="32" thickTop="1" thickBot="1">
      <c r="A8" s="140" t="s">
        <v>776</v>
      </c>
      <c r="B8" s="140" t="s">
        <v>510</v>
      </c>
      <c r="C8" s="140" t="s">
        <v>511</v>
      </c>
      <c r="D8" s="140" t="s">
        <v>507</v>
      </c>
      <c r="E8" s="140" t="s">
        <v>508</v>
      </c>
      <c r="F8" s="140" t="s">
        <v>509</v>
      </c>
      <c r="G8" s="140" t="s">
        <v>512</v>
      </c>
    </row>
    <row r="9" spans="1:7" ht="19" thickBot="1">
      <c r="A9" s="230" t="s">
        <v>25</v>
      </c>
      <c r="B9" s="6" t="s">
        <v>54</v>
      </c>
      <c r="C9" s="6">
        <v>64</v>
      </c>
      <c r="D9" s="6">
        <v>267</v>
      </c>
      <c r="E9" s="6">
        <v>267</v>
      </c>
      <c r="F9" s="6">
        <v>17.09</v>
      </c>
      <c r="G9" s="38" t="s">
        <v>55</v>
      </c>
    </row>
    <row r="10" spans="1:7" ht="19" thickBot="1">
      <c r="A10" s="230" t="s">
        <v>25</v>
      </c>
      <c r="B10" s="6" t="s">
        <v>56</v>
      </c>
      <c r="C10" s="6">
        <v>32</v>
      </c>
      <c r="D10" s="6">
        <v>54</v>
      </c>
      <c r="E10" s="6">
        <v>54</v>
      </c>
      <c r="F10" s="6">
        <v>1.73</v>
      </c>
      <c r="G10" s="7" t="s">
        <v>57</v>
      </c>
    </row>
    <row r="11" spans="1:7" ht="19" thickBot="1">
      <c r="A11" s="228" t="s">
        <v>25</v>
      </c>
      <c r="B11" s="8" t="s">
        <v>58</v>
      </c>
      <c r="C11" s="8">
        <v>22</v>
      </c>
      <c r="D11" s="8">
        <v>24</v>
      </c>
      <c r="E11" s="8">
        <v>24</v>
      </c>
      <c r="F11" s="8">
        <v>0.53</v>
      </c>
      <c r="G11" s="9" t="s">
        <v>59</v>
      </c>
    </row>
    <row r="12" spans="1:7" ht="19" thickTop="1"/>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63987-34D2-004E-953F-36B1EE6AF634}">
  <dimension ref="A1:G2"/>
  <sheetViews>
    <sheetView workbookViewId="0">
      <selection activeCell="A3" sqref="A3:XFD6"/>
    </sheetView>
  </sheetViews>
  <sheetFormatPr baseColWidth="10" defaultRowHeight="18"/>
  <sheetData>
    <row r="1" spans="1:7" ht="32" thickTop="1" thickBot="1">
      <c r="A1" s="33" t="s">
        <v>774</v>
      </c>
      <c r="B1" s="140" t="s">
        <v>33</v>
      </c>
      <c r="C1" s="140" t="s">
        <v>34</v>
      </c>
      <c r="D1" s="140" t="s">
        <v>35</v>
      </c>
      <c r="E1" s="140" t="s">
        <v>49</v>
      </c>
      <c r="F1" s="140" t="s">
        <v>36</v>
      </c>
      <c r="G1" s="160" t="s">
        <v>38</v>
      </c>
    </row>
    <row r="2" spans="1:7" ht="60">
      <c r="A2" s="228" t="s">
        <v>50</v>
      </c>
      <c r="B2" s="229" t="s">
        <v>40</v>
      </c>
      <c r="C2" s="229" t="s">
        <v>51</v>
      </c>
      <c r="D2" s="229">
        <v>2</v>
      </c>
      <c r="E2" s="229" t="s">
        <v>52</v>
      </c>
      <c r="F2" s="229">
        <v>2001</v>
      </c>
      <c r="G2" s="36" t="s">
        <v>513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56</vt:i4>
      </vt:variant>
    </vt:vector>
  </HeadingPairs>
  <TitlesOfParts>
    <vt:vector size="56" baseType="lpstr">
      <vt:lpstr>0.ch1_1-1 일반현황</vt:lpstr>
      <vt:lpstr>1.ch1_1-2 건물현황</vt:lpstr>
      <vt:lpstr>2.ch1_2-1 당해년도 에너지&amp;온실가스현황</vt:lpstr>
      <vt:lpstr>3.ch1_2-2 1년전 에너지&amp;온실가스현황</vt:lpstr>
      <vt:lpstr>4.ch2_2-3 2년전 에너지&amp;온실가스현황</vt:lpstr>
      <vt:lpstr>5.ch1_3-1 수전전력</vt:lpstr>
      <vt:lpstr>6.ch1_3-2 변압기현황</vt:lpstr>
      <vt:lpstr>7.ch1_3-3 전력설비현황</vt:lpstr>
      <vt:lpstr>8.ch1_3-4 열설비현황</vt:lpstr>
      <vt:lpstr>9.ch1_3-5 조명설비현황</vt:lpstr>
      <vt:lpstr>10.ch1_4 에너지원딘위</vt:lpstr>
      <vt:lpstr>11.ch2_2-1기대효과 개요</vt:lpstr>
      <vt:lpstr>12.ch2_2-4 진단결과종합</vt:lpstr>
      <vt:lpstr>13.ch3_1-1 창문현황</vt:lpstr>
      <vt:lpstr>14.ch3_1-4a일사량</vt:lpstr>
      <vt:lpstr>15.ch3_1-4b차폐전후일사량감소열량</vt:lpstr>
      <vt:lpstr>16.ch3_1-4c하절기실내외기온</vt:lpstr>
      <vt:lpstr>17.ch3_1-4d동절기실내외기온</vt:lpstr>
      <vt:lpstr>18.ch3_1-4e계절별실내외기</vt:lpstr>
      <vt:lpstr>19.ch3_1-4f 창문손실열량</vt:lpstr>
      <vt:lpstr>20.ch3_1-44 창문전체절감량</vt:lpstr>
      <vt:lpstr>21.ch3_1-45 투자비용</vt:lpstr>
      <vt:lpstr>22.ch3_2-3a 개선전 열관류율</vt:lpstr>
      <vt:lpstr>23.ch3_2-3b 개선후 열관율</vt:lpstr>
      <vt:lpstr>24.ch3_2-41a 개선안 하절기 절감량산정</vt:lpstr>
      <vt:lpstr>25.ch3_2-41b 개선안 동절기 절감량산정</vt:lpstr>
      <vt:lpstr>26.ch3_2-41c 투자비용</vt:lpstr>
      <vt:lpstr>27.ch3_3-1 현관문 손실 열량 산출 현황</vt:lpstr>
      <vt:lpstr>28.ch3_3-33 투자비용</vt:lpstr>
      <vt:lpstr>29.ch3_4-3a 개선전 열관류율</vt:lpstr>
      <vt:lpstr>30.ch3_4-3b 개선후 열관류율</vt:lpstr>
      <vt:lpstr>31.ch3_4-41a하절기실내외기온</vt:lpstr>
      <vt:lpstr>32.ch3_4-41b동절기실내외기온</vt:lpstr>
      <vt:lpstr>33.ch3_4-42 투자비용</vt:lpstr>
      <vt:lpstr>34.ch3_5-1a흡수식 냉온수기 사양서(정격치)</vt:lpstr>
      <vt:lpstr>35.ch3_5-1b흡수식 냉온수기 성적계수(정격치)</vt:lpstr>
      <vt:lpstr> 36.ch3_5-2a 흡수식 냉온수기 측정치성적계수</vt:lpstr>
      <vt:lpstr>37.ch3_5-2b 1호흡수식냉온수기측정열정산결과치</vt:lpstr>
      <vt:lpstr>38.ch3_5-2c 2호흡수식냉온수기 측정된 열정산결과</vt:lpstr>
      <vt:lpstr>39.ch3_5-2d 기존 건물의 에어컨 설치 현황</vt:lpstr>
      <vt:lpstr>40.ch3_5-42개선 전후 시설 비교</vt:lpstr>
      <vt:lpstr>41.ch3_5-43연료 및 전력시설용량</vt:lpstr>
      <vt:lpstr>42.ch3_5-44a 에너지비용계산</vt:lpstr>
      <vt:lpstr>43.ch3_5-44b개선전후냉난방비용</vt:lpstr>
      <vt:lpstr>44.ch3_5-45에너지 비용 절감량</vt:lpstr>
      <vt:lpstr>45.여백</vt:lpstr>
      <vt:lpstr>46.ch3_46 에너지비용절감액</vt:lpstr>
      <vt:lpstr>47.ch3_47멀티시스템의 투자비용</vt:lpstr>
      <vt:lpstr>48.ch3_6-1조명분포도</vt:lpstr>
      <vt:lpstr>49.ch3_6-2a설치된 등 별, 시간대별로 분류</vt:lpstr>
      <vt:lpstr>50.ch3_6-3기존 조명과 고효율LED조명특성비교</vt:lpstr>
      <vt:lpstr>51.ch3_6-41개선전조명전력사용량</vt:lpstr>
      <vt:lpstr>52.ch3_6-42개선후조명전력사용량</vt:lpstr>
      <vt:lpstr>53.ch3_6-44조명투자비용</vt:lpstr>
      <vt:lpstr>54.ch3_7-1시중주요절전멀티탭과성능비교</vt:lpstr>
      <vt:lpstr>55.ch3_7-2표본PC 평균 절전효율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kim dongho</cp:lastModifiedBy>
  <dcterms:created xsi:type="dcterms:W3CDTF">2020-11-19T01:06:38Z</dcterms:created>
  <dcterms:modified xsi:type="dcterms:W3CDTF">2020-11-23T09:28:09Z</dcterms:modified>
</cp:coreProperties>
</file>